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LIENTESINSTITUCIONALES\Cedulas Hipotecarias\Información periodica web Bankinter\2020\"/>
    </mc:Choice>
  </mc:AlternateContent>
  <xr:revisionPtr revIDLastSave="0" documentId="13_ncr:1_{B30F39FF-E2F5-4153-9657-172D4F49AF8A}" xr6:coauthVersionLast="45" xr6:coauthVersionMax="45" xr10:uidLastSave="{00000000-0000-0000-0000-000000000000}"/>
  <bookViews>
    <workbookView xWindow="-110" yWindow="-110" windowWidth="19420" windowHeight="10420" firstSheet="19" activeTab="21" xr2:uid="{00000000-000D-0000-FFFF-FFFF00000000}"/>
  </bookViews>
  <sheets>
    <sheet name="LTV cover pool" sheetId="1" r:id="rId1"/>
    <sheet name="LTV residential" sheetId="2" r:id="rId2"/>
    <sheet name="LTV Commercial" sheetId="3" r:id="rId3"/>
    <sheet name="Outstanding amount cover pool" sheetId="4" r:id="rId4"/>
    <sheet name="Outstanding amount residential" sheetId="5" r:id="rId5"/>
    <sheet name="Outstanding amount commercial" sheetId="6" r:id="rId6"/>
    <sheet name="Remaining term cover pool" sheetId="7" r:id="rId7"/>
    <sheet name="Remaining term residential" sheetId="8" r:id="rId8"/>
    <sheet name="Remaining term commercial" sheetId="9" r:id="rId9"/>
    <sheet name="Seasoning cover pool" sheetId="10" r:id="rId10"/>
    <sheet name="Seasoning residential" sheetId="11" r:id="rId11"/>
    <sheet name="Seasoning commercial" sheetId="12" r:id="rId12"/>
    <sheet name="Interest rate cover pool" sheetId="13" r:id="rId13"/>
    <sheet name="Interest rate residential" sheetId="14" r:id="rId14"/>
    <sheet name="Interest rate commercial" sheetId="15" r:id="rId15"/>
    <sheet name="Property type cover pool" sheetId="19" r:id="rId16"/>
    <sheet name="Property type residential" sheetId="20" r:id="rId17"/>
    <sheet name="Property type commercial" sheetId="21" r:id="rId18"/>
    <sheet name="Use of property cover pool" sheetId="25" r:id="rId19"/>
    <sheet name="Use of property residential" sheetId="26" r:id="rId20"/>
    <sheet name="Use of property commercial" sheetId="27" r:id="rId21"/>
    <sheet name="Arrears cover pool" sheetId="22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3" l="1"/>
  <c r="B10" i="13" s="1"/>
  <c r="C11" i="15" l="1"/>
  <c r="D11" i="15"/>
  <c r="B11" i="15"/>
  <c r="C11" i="14"/>
  <c r="D11" i="14"/>
  <c r="B11" i="14"/>
  <c r="C11" i="13"/>
  <c r="D11" i="13"/>
  <c r="D10" i="13" l="1"/>
  <c r="D10" i="15" l="1"/>
  <c r="C10" i="15"/>
  <c r="B10" i="15"/>
  <c r="D10" i="14"/>
  <c r="C10" i="14"/>
  <c r="B10" i="14"/>
  <c r="C10" i="13"/>
  <c r="A2" i="22" l="1"/>
  <c r="A2" i="27"/>
  <c r="A2" i="26"/>
  <c r="A2" i="25"/>
  <c r="A2" i="21"/>
  <c r="A2" i="20"/>
  <c r="A2" i="19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<sst xmlns="http://schemas.openxmlformats.org/spreadsheetml/2006/main" count="1299" uniqueCount="177">
  <si>
    <t>LTV</t>
  </si>
  <si>
    <t>&gt;=0-&lt;25</t>
  </si>
  <si>
    <t>&gt;=25-&lt;50</t>
  </si>
  <si>
    <t>&gt;=50-&lt;75</t>
  </si>
  <si>
    <t>&gt;=75-&lt;100</t>
  </si>
  <si>
    <t>&gt;=100-&lt;125</t>
  </si>
  <si>
    <t>&gt;=125-&lt;150</t>
  </si>
  <si>
    <t>&gt;=150-&lt;175</t>
  </si>
  <si>
    <t>&gt;=175-&lt;200</t>
  </si>
  <si>
    <t>&gt;=200-&lt;225</t>
  </si>
  <si>
    <t>&gt;=225-&lt;250</t>
  </si>
  <si>
    <t>&gt;=250-&lt;275</t>
  </si>
  <si>
    <t>&gt;=275-&lt;300</t>
  </si>
  <si>
    <t>&gt;=300-&lt;325</t>
  </si>
  <si>
    <t>&gt;=325-&lt;350</t>
  </si>
  <si>
    <t>&gt;=350-&lt;375</t>
  </si>
  <si>
    <t>&gt;=375-&lt;400</t>
  </si>
  <si>
    <t>&gt;=400-&lt;425</t>
  </si>
  <si>
    <t>&gt;=425-&lt;450</t>
  </si>
  <si>
    <t>&gt;=450-&lt;475</t>
  </si>
  <si>
    <t>&gt;=475-&lt;500</t>
  </si>
  <si>
    <t>&gt;=500-&lt;1000</t>
  </si>
  <si>
    <t>&gt;=1000-&lt;1500</t>
  </si>
  <si>
    <t>&gt;=1500-&lt;2000</t>
  </si>
  <si>
    <t>&gt;=2000-&lt;3000</t>
  </si>
  <si>
    <t>&gt;=3000</t>
  </si>
  <si>
    <t>&gt;=0-&lt;6</t>
  </si>
  <si>
    <t>&gt;=6-&lt;12</t>
  </si>
  <si>
    <t>&gt;=12-&lt;24</t>
  </si>
  <si>
    <t>&gt;=24-&lt;36</t>
  </si>
  <si>
    <t>&gt;=36-&lt;48</t>
  </si>
  <si>
    <t>&gt;=48-&lt;60</t>
  </si>
  <si>
    <t>&gt;=60-&lt;72</t>
  </si>
  <si>
    <t>&gt;=72-&lt;84</t>
  </si>
  <si>
    <t>&gt;=84-&lt;96</t>
  </si>
  <si>
    <t>&gt;=96-&lt;108</t>
  </si>
  <si>
    <t>&gt;=108-&lt;120</t>
  </si>
  <si>
    <t>&gt;=120-&lt;132</t>
  </si>
  <si>
    <t>&gt;=132-&lt;144</t>
  </si>
  <si>
    <t>&gt;=144-&lt;156</t>
  </si>
  <si>
    <t>&gt;=156-&lt;168</t>
  </si>
  <si>
    <t>&gt;=168-&lt;180</t>
  </si>
  <si>
    <t>&gt;=180-&lt;192</t>
  </si>
  <si>
    <t>&gt;=192-&lt;204</t>
  </si>
  <si>
    <t>&gt;=204-&lt;216</t>
  </si>
  <si>
    <t>&gt;=216-&lt;228</t>
  </si>
  <si>
    <t>&gt;=228-&lt;240</t>
  </si>
  <si>
    <t>&gt;=240-&lt;252</t>
  </si>
  <si>
    <t>&gt;=252-&lt;264</t>
  </si>
  <si>
    <t>&gt;=264-&lt;276</t>
  </si>
  <si>
    <t>&gt;=276-&lt;288</t>
  </si>
  <si>
    <t>&gt;=288-&lt;300</t>
  </si>
  <si>
    <t>&gt;=300-&lt;312</t>
  </si>
  <si>
    <t>&gt;=312-&lt;324</t>
  </si>
  <si>
    <t>&gt;=324-&lt;336</t>
  </si>
  <si>
    <t>&gt;=336-&lt;348</t>
  </si>
  <si>
    <t>&gt;=348-&lt;360</t>
  </si>
  <si>
    <t>&gt;=360</t>
  </si>
  <si>
    <t>&gt;=0-&lt;3</t>
  </si>
  <si>
    <t>&gt;=3-&lt;6</t>
  </si>
  <si>
    <t>&gt;=12-&lt;18</t>
  </si>
  <si>
    <t>&gt;=18-&lt;24</t>
  </si>
  <si>
    <t>&gt;=24-&lt;30</t>
  </si>
  <si>
    <t>&gt;=30-&lt;36</t>
  </si>
  <si>
    <t>&gt;=36-&lt;42</t>
  </si>
  <si>
    <t>&gt;=42-&lt;48</t>
  </si>
  <si>
    <t>&gt;=48-&lt;54</t>
  </si>
  <si>
    <t>&gt;=54-&lt;60</t>
  </si>
  <si>
    <t>&gt;=60-&lt;66</t>
  </si>
  <si>
    <t>&gt;=66-&lt;72</t>
  </si>
  <si>
    <t>&gt;=72-&lt;78</t>
  </si>
  <si>
    <t>&gt;=78-&lt;84</t>
  </si>
  <si>
    <t>&gt;=84-&lt;90</t>
  </si>
  <si>
    <t>&gt;=90-&lt;96</t>
  </si>
  <si>
    <t>&gt;=96</t>
  </si>
  <si>
    <t>&gt;=90-&lt;120</t>
  </si>
  <si>
    <t>&gt;=120-&lt;150</t>
  </si>
  <si>
    <t>&gt;=150-&lt;180</t>
  </si>
  <si>
    <t>&gt;=180-&lt;360</t>
  </si>
  <si>
    <t>+</t>
  </si>
  <si>
    <t>COVER POOL</t>
  </si>
  <si>
    <t>in thousands €</t>
  </si>
  <si>
    <t>Outstanding amount</t>
  </si>
  <si>
    <t>Remaining term (in months)</t>
  </si>
  <si>
    <t>Seasoning (in months)</t>
  </si>
  <si>
    <t>Average spread</t>
  </si>
  <si>
    <t>Interest rate</t>
  </si>
  <si>
    <t>TOTAL</t>
  </si>
  <si>
    <t>Outstanding amount (thousands €)</t>
  </si>
  <si>
    <t>Number of loans</t>
  </si>
  <si>
    <t>Number of debtors</t>
  </si>
  <si>
    <t>% Outstanding amount</t>
  </si>
  <si>
    <t>Average Spread</t>
  </si>
  <si>
    <t>Interes rate</t>
  </si>
  <si>
    <t>Remaining Term (in months)</t>
  </si>
  <si>
    <t>Remaning life (in months)</t>
  </si>
  <si>
    <t>Seasoning term (in months)</t>
  </si>
  <si>
    <t>FIXED RATE</t>
  </si>
  <si>
    <t>FLOATING RATE</t>
  </si>
  <si>
    <t>Airplane</t>
  </si>
  <si>
    <t>Garage</t>
  </si>
  <si>
    <t>Commercial</t>
  </si>
  <si>
    <t>Industrial</t>
  </si>
  <si>
    <t>Office</t>
  </si>
  <si>
    <t>Other</t>
  </si>
  <si>
    <t>Rustic land</t>
  </si>
  <si>
    <t>Storage</t>
  </si>
  <si>
    <t>Urban land</t>
  </si>
  <si>
    <t>Housing</t>
  </si>
  <si>
    <t>PROPERTY TYPE</t>
  </si>
  <si>
    <t>Loans in arrears (in days)</t>
  </si>
  <si>
    <t>Rental</t>
  </si>
  <si>
    <t>Unoccupied</t>
  </si>
  <si>
    <t>New 1st residence</t>
  </si>
  <si>
    <t>Used 1st residence</t>
  </si>
  <si>
    <t>New 2nd residence</t>
  </si>
  <si>
    <t>Used 2nd residence</t>
  </si>
  <si>
    <t>USE OF PROPERTY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</si>
  <si>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</si>
  <si>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</si>
  <si>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</si>
  <si>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</si>
  <si>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</si>
  <si>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</si>
  <si>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</si>
  <si>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</si>
  <si>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80-90%</t>
  </si>
  <si>
    <t>90-100%</t>
  </si>
  <si>
    <t>&gt;100</t>
  </si>
  <si>
    <t>Outstanding amount (in euros)</t>
  </si>
  <si>
    <t>Remaining life (in months)</t>
  </si>
  <si>
    <t>Buque</t>
  </si>
  <si>
    <t>Parking</t>
  </si>
  <si>
    <t>%</t>
  </si>
  <si>
    <t>Residual</t>
  </si>
  <si>
    <t xml:space="preserve">Number </t>
  </si>
  <si>
    <t>Loans</t>
  </si>
  <si>
    <t>Number</t>
  </si>
  <si>
    <t>Debtors</t>
  </si>
  <si>
    <t>Outstanding</t>
  </si>
  <si>
    <t>Amount</t>
  </si>
  <si>
    <t>(months)</t>
  </si>
  <si>
    <t>Life</t>
  </si>
  <si>
    <t>Seasoning</t>
  </si>
  <si>
    <t>Average</t>
  </si>
  <si>
    <t>Margin</t>
  </si>
  <si>
    <t>Interest</t>
  </si>
  <si>
    <t>Rate</t>
  </si>
  <si>
    <t>Number of loans 0-10%</t>
  </si>
  <si>
    <t>Outstanding amount (in euros) 0-10%</t>
  </si>
  <si>
    <t>Number of loans 10-20%</t>
  </si>
  <si>
    <t>Outstanding amount (in euros) 10-20%</t>
  </si>
  <si>
    <t>Number of loans 20-30%</t>
  </si>
  <si>
    <t>Outstanding amount (in euros) 20-30%</t>
  </si>
  <si>
    <t>Number of loans 30-40%</t>
  </si>
  <si>
    <t>Outstanding amount (in euros) 30-40%</t>
  </si>
  <si>
    <t>Number of loans 40-50%</t>
  </si>
  <si>
    <t>Outstanding amount (in euros) 40-50%</t>
  </si>
  <si>
    <t>Number of loans 50-60%</t>
  </si>
  <si>
    <t>Outstanding amount (in euros) 50-60%</t>
  </si>
  <si>
    <t>Number of loans 60-70%</t>
  </si>
  <si>
    <t>Outstanding amount (in euros) 60-70%</t>
  </si>
  <si>
    <t>Number of loans 70-80%</t>
  </si>
  <si>
    <t>Outstanding amount (in euros) 70-80%</t>
  </si>
  <si>
    <t>Number of loans 80-90%</t>
  </si>
  <si>
    <t>Outstanding amount (in euros) 80-90%</t>
  </si>
  <si>
    <t>Number of loans &gt;100</t>
  </si>
  <si>
    <t>Number of loans 90-100%</t>
  </si>
  <si>
    <t>Outstanding amount (in euros) 90-100%</t>
  </si>
  <si>
    <t>Outstanding amount (in euros) &gt;100</t>
  </si>
  <si>
    <t>Unknown</t>
  </si>
  <si>
    <t>Tramo CLTV S&amp;P</t>
  </si>
  <si>
    <t>Hotel</t>
  </si>
  <si>
    <t>School</t>
  </si>
  <si>
    <t>Petrol station</t>
  </si>
  <si>
    <t>December 2020</t>
  </si>
  <si>
    <t>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</si>
</sst>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[$]#,##0.00;\-[$]#,##0.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"/>
      <family val="3"/>
    </font>
    <font>
      <b/>
      <sz val="11"/>
      <color rgb="FF3C5C99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286E"/>
      <name val="Bankinter"/>
      <family val="2"/>
    </font>
    <font>
      <sz val="11"/>
      <color theme="1"/>
      <name val="Calibri"/>
      <family val="2"/>
    </font>
    <font>
      <b/>
      <sz val="11"/>
      <color rgb="FFFFFFFF"/>
      <name val="Bankinter"/>
    </font>
    <font>
      <sz val="8"/>
      <color theme="1"/>
      <name val="Bankinter"/>
    </font>
    <font>
      <b/>
      <sz val="8"/>
      <color theme="1"/>
      <name val="Bankinter"/>
    </font>
    <font>
      <b/>
      <sz val="10"/>
      <color rgb="FFF56600"/>
      <name val="Bankinter"/>
    </font>
    <font>
      <sz val="10"/>
      <color rgb="FF000000"/>
      <name val="Bankinter"/>
    </font>
    <font>
      <sz val="8"/>
      <color rgb="FF000000"/>
      <name val="Bankinter"/>
    </font>
    <font>
      <sz val="9"/>
      <color rgb="FF000000"/>
      <name val="Bankinter"/>
    </font>
    <font>
      <b/>
      <sz val="8"/>
      <color rgb="FF000000"/>
      <name val="Bankinter"/>
    </font>
    <font>
      <sz val="11"/>
      <color theme="1"/>
      <name val="Calibri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8"/>
      <color rgb="FFFFFFFF"/>
      <name val="Bankinte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6"/>
      <color rgb="FFFFFFFF"/>
      <name val="Tahoma"/>
      <family val="2"/>
    </font>
    <font>
      <sz val="6"/>
      <color rgb="FF000000"/>
      <name val="Tahoma"/>
      <family val="2"/>
    </font>
    <font>
      <b/>
      <sz val="6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AFA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6600"/>
      </patternFill>
    </fill>
    <fill>
      <patternFill patternType="solid">
        <fgColor rgb="FFE0D478"/>
      </patternFill>
    </fill>
    <fill>
      <patternFill patternType="solid">
        <fgColor rgb="FFFFFFEF"/>
      </patternFill>
    </fill>
    <fill>
      <patternFill patternType="solid">
        <fgColor rgb="FFFFFFFF"/>
        <bgColor indexed="64"/>
      </patternFill>
    </fill>
    <fill>
      <patternFill patternType="solid">
        <fgColor rgb="FFE0D478"/>
        <bgColor indexed="64"/>
      </patternFill>
    </fill>
    <fill>
      <patternFill patternType="solid">
        <fgColor rgb="FFF566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22" fillId="0" borderId="0"/>
    <xf numFmtId="0" fontId="22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31">
    <xf numFmtId="0" fontId="0" fillId="0" borderId="0" xfId="0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/>
    <xf numFmtId="0" fontId="0" fillId="33" borderId="0" xfId="0" applyFill="1"/>
    <xf numFmtId="0" fontId="20" fillId="34" borderId="0" xfId="0" applyFont="1" applyFill="1"/>
    <xf numFmtId="0" fontId="18" fillId="0" borderId="0" xfId="0" applyFont="1" applyAlignment="1">
      <alignment horizontal="left"/>
    </xf>
    <xf numFmtId="164" fontId="0" fillId="0" borderId="0" xfId="0" applyNumberFormat="1"/>
    <xf numFmtId="0" fontId="21" fillId="0" borderId="0" xfId="0" applyFont="1" applyAlignment="1">
      <alignment horizontal="left" wrapText="1"/>
    </xf>
    <xf numFmtId="17" fontId="21" fillId="0" borderId="0" xfId="0" applyNumberFormat="1" applyFont="1" applyAlignment="1">
      <alignment horizontal="left" wrapText="1"/>
    </xf>
    <xf numFmtId="4" fontId="0" fillId="0" borderId="0" xfId="0" applyNumberFormat="1"/>
    <xf numFmtId="3" fontId="0" fillId="0" borderId="0" xfId="0" applyNumberFormat="1"/>
    <xf numFmtId="165" fontId="18" fillId="0" borderId="0" xfId="0" applyNumberFormat="1" applyFont="1"/>
    <xf numFmtId="165" fontId="0" fillId="0" borderId="0" xfId="0" applyNumberFormat="1"/>
    <xf numFmtId="0" fontId="26" fillId="0" borderId="0" xfId="0" applyFont="1" applyAlignment="1">
      <alignment horizontal="left" wrapText="1"/>
    </xf>
    <xf numFmtId="17" fontId="26" fillId="0" borderId="0" xfId="0" applyNumberFormat="1" applyFont="1" applyAlignment="1">
      <alignment horizontal="left" wrapText="1"/>
    </xf>
    <xf numFmtId="0" fontId="24" fillId="0" borderId="10" xfId="0" applyFont="1" applyBorder="1" applyAlignment="1">
      <alignment horizontal="left" vertical="top" wrapText="1"/>
    </xf>
    <xf numFmtId="0" fontId="25" fillId="37" borderId="13" xfId="0" applyFont="1" applyFill="1" applyBorder="1" applyAlignment="1">
      <alignment horizontal="left" vertical="top" wrapText="1"/>
    </xf>
    <xf numFmtId="3" fontId="25" fillId="37" borderId="13" xfId="0" applyNumberFormat="1" applyFont="1" applyFill="1" applyBorder="1" applyAlignment="1">
      <alignment horizontal="right" vertical="top" wrapText="1"/>
    </xf>
    <xf numFmtId="0" fontId="23" fillId="36" borderId="11" xfId="0" applyFont="1" applyFill="1" applyBorder="1" applyAlignment="1">
      <alignment horizontal="center" vertical="center" wrapText="1"/>
    </xf>
    <xf numFmtId="40" fontId="24" fillId="0" borderId="10" xfId="0" applyNumberFormat="1" applyFont="1" applyBorder="1" applyAlignment="1">
      <alignment horizontal="right" vertical="top" wrapText="1"/>
    </xf>
    <xf numFmtId="40" fontId="25" fillId="37" borderId="13" xfId="0" applyNumberFormat="1" applyFont="1" applyFill="1" applyBorder="1" applyAlignment="1">
      <alignment horizontal="right" vertical="top" wrapText="1"/>
    </xf>
    <xf numFmtId="0" fontId="24" fillId="38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left" vertical="top" wrapText="1"/>
    </xf>
    <xf numFmtId="0" fontId="23" fillId="36" borderId="11" xfId="0" applyFont="1" applyFill="1" applyBorder="1" applyAlignment="1">
      <alignment horizontal="left" vertical="top" wrapText="1"/>
    </xf>
    <xf numFmtId="38" fontId="25" fillId="37" borderId="13" xfId="0" applyNumberFormat="1" applyFont="1" applyFill="1" applyBorder="1" applyAlignment="1">
      <alignment horizontal="right" vertical="top" wrapText="1"/>
    </xf>
    <xf numFmtId="0" fontId="0" fillId="35" borderId="0" xfId="0" applyFill="1"/>
    <xf numFmtId="0" fontId="20" fillId="35" borderId="0" xfId="0" applyFont="1" applyFill="1"/>
    <xf numFmtId="166" fontId="25" fillId="37" borderId="16" xfId="0" applyNumberFormat="1" applyFont="1" applyFill="1" applyBorder="1" applyAlignment="1">
      <alignment horizontal="right" vertical="top" wrapText="1"/>
    </xf>
    <xf numFmtId="38" fontId="24" fillId="38" borderId="17" xfId="0" applyNumberFormat="1" applyFont="1" applyFill="1" applyBorder="1" applyAlignment="1">
      <alignment horizontal="right" vertical="top" wrapText="1"/>
    </xf>
    <xf numFmtId="0" fontId="25" fillId="37" borderId="18" xfId="0" applyFont="1" applyFill="1" applyBorder="1" applyAlignment="1">
      <alignment horizontal="left" vertical="top" wrapText="1"/>
    </xf>
    <xf numFmtId="0" fontId="27" fillId="33" borderId="16" xfId="0" applyFont="1" applyFill="1" applyBorder="1" applyAlignment="1">
      <alignment horizontal="left" wrapText="1"/>
    </xf>
    <xf numFmtId="38" fontId="25" fillId="37" borderId="16" xfId="0" applyNumberFormat="1" applyFont="1" applyFill="1" applyBorder="1" applyAlignment="1">
      <alignment horizontal="right" vertical="top" wrapText="1"/>
    </xf>
    <xf numFmtId="164" fontId="0" fillId="0" borderId="0" xfId="42" applyFont="1"/>
    <xf numFmtId="0" fontId="29" fillId="33" borderId="16" xfId="0" applyFont="1" applyFill="1" applyBorder="1" applyAlignment="1">
      <alignment horizontal="left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left" vertical="top" wrapText="1"/>
    </xf>
    <xf numFmtId="49" fontId="28" fillId="39" borderId="14" xfId="0" applyNumberFormat="1" applyFont="1" applyFill="1" applyBorder="1" applyAlignment="1">
      <alignment horizontal="left" vertical="top"/>
    </xf>
    <xf numFmtId="49" fontId="30" fillId="40" borderId="19" xfId="0" applyNumberFormat="1" applyFont="1" applyFill="1" applyBorder="1" applyAlignment="1">
      <alignment horizontal="lef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0" fontId="34" fillId="41" borderId="11" xfId="0" applyFont="1" applyFill="1" applyBorder="1" applyAlignment="1">
      <alignment wrapText="1"/>
    </xf>
    <xf numFmtId="0" fontId="34" fillId="41" borderId="12" xfId="0" applyFont="1" applyFill="1" applyBorder="1" applyAlignment="1">
      <alignment wrapText="1"/>
    </xf>
    <xf numFmtId="0" fontId="34" fillId="41" borderId="15" xfId="0" applyFont="1" applyFill="1" applyBorder="1" applyAlignment="1">
      <alignment wrapText="1"/>
    </xf>
    <xf numFmtId="49" fontId="28" fillId="39" borderId="14" xfId="0" applyNumberFormat="1" applyFont="1" applyFill="1" applyBorder="1" applyAlignment="1">
      <alignment horizontal="left" vertical="top" wrapText="1"/>
    </xf>
    <xf numFmtId="49" fontId="30" fillId="40" borderId="14" xfId="0" applyNumberFormat="1" applyFont="1" applyFill="1" applyBorder="1" applyAlignment="1">
      <alignment horizontal="left" vertical="top" wrapText="1"/>
    </xf>
    <xf numFmtId="0" fontId="28" fillId="39" borderId="14" xfId="0" applyFont="1" applyFill="1" applyBorder="1" applyAlignment="1">
      <alignment horizontal="lef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3" fontId="38" fillId="39" borderId="14" xfId="0" applyNumberFormat="1" applyFont="1" applyFill="1" applyBorder="1" applyAlignment="1">
      <alignment horizontal="right" vertical="top" wrapText="1"/>
    </xf>
    <xf numFmtId="166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3" fontId="39" fillId="40" borderId="14" xfId="0" applyNumberFormat="1" applyFont="1" applyFill="1" applyBorder="1" applyAlignment="1">
      <alignment horizontal="right" vertical="top" wrapText="1"/>
    </xf>
    <xf numFmtId="166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3" fontId="38" fillId="39" borderId="14" xfId="0" applyNumberFormat="1" applyFont="1" applyFill="1" applyBorder="1" applyAlignment="1">
      <alignment horizontal="right" vertical="top" wrapText="1"/>
    </xf>
    <xf numFmtId="166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3" fontId="39" fillId="40" borderId="14" xfId="0" applyNumberFormat="1" applyFont="1" applyFill="1" applyBorder="1" applyAlignment="1">
      <alignment horizontal="right" vertical="top" wrapText="1"/>
    </xf>
    <xf numFmtId="166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3" fontId="38" fillId="39" borderId="14" xfId="0" applyNumberFormat="1" applyFont="1" applyFill="1" applyBorder="1" applyAlignment="1">
      <alignment horizontal="right" vertical="top" wrapText="1"/>
    </xf>
    <xf numFmtId="166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3" fontId="39" fillId="40" borderId="14" xfId="0" applyNumberFormat="1" applyFont="1" applyFill="1" applyBorder="1" applyAlignment="1">
      <alignment horizontal="right" vertical="top" wrapText="1"/>
    </xf>
    <xf numFmtId="166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9" fontId="39" fillId="40" borderId="13" xfId="0" applyNumberFormat="1" applyFont="1" applyFill="1" applyBorder="1" applyAlignment="1">
      <alignment horizontal="left" vertical="top" wrapText="1"/>
    </xf>
    <xf numFmtId="49" fontId="39" fillId="40" borderId="19" xfId="0" applyNumberFormat="1" applyFont="1" applyFill="1" applyBorder="1" applyAlignment="1">
      <alignment horizontal="lef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38" fontId="38" fillId="39" borderId="14" xfId="0" applyNumberFormat="1" applyFont="1" applyFill="1" applyBorder="1" applyAlignment="1">
      <alignment horizontal="right" vertical="top" wrapText="1"/>
    </xf>
    <xf numFmtId="3" fontId="38" fillId="39" borderId="14" xfId="0" applyNumberFormat="1" applyFont="1" applyFill="1" applyBorder="1" applyAlignment="1">
      <alignment horizontal="right" vertical="top" wrapText="1"/>
    </xf>
    <xf numFmtId="166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38" fontId="37" fillId="40" borderId="14" xfId="0" applyNumberFormat="1" applyFont="1" applyFill="1" applyBorder="1" applyAlignment="1">
      <alignment horizontal="right" vertical="top" wrapText="1"/>
    </xf>
    <xf numFmtId="3" fontId="37" fillId="40" borderId="14" xfId="0" applyNumberFormat="1" applyFont="1" applyFill="1" applyBorder="1" applyAlignment="1">
      <alignment horizontal="right" vertical="top" wrapText="1"/>
    </xf>
    <xf numFmtId="166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38" fontId="39" fillId="40" borderId="14" xfId="0" applyNumberFormat="1" applyFont="1" applyFill="1" applyBorder="1" applyAlignment="1">
      <alignment horizontal="right" vertical="top" wrapText="1"/>
    </xf>
    <xf numFmtId="166" fontId="39" fillId="40" borderId="14" xfId="0" applyNumberFormat="1" applyFont="1" applyFill="1" applyBorder="1" applyAlignment="1">
      <alignment horizontal="right" vertical="top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1" xr:uid="{00000000-0005-0000-0000-00000D000000}"/>
    <cellStyle name="60% - Accent2" xfId="25" builtinId="36" customBuiltin="1"/>
    <cellStyle name="60% - Accent2 2" xfId="52" xr:uid="{00000000-0005-0000-0000-00000F000000}"/>
    <cellStyle name="60% - Accent3" xfId="29" builtinId="40" customBuiltin="1"/>
    <cellStyle name="60% - Accent3 2" xfId="53" xr:uid="{00000000-0005-0000-0000-000011000000}"/>
    <cellStyle name="60% - Accent4" xfId="33" builtinId="44" customBuiltin="1"/>
    <cellStyle name="60% - Accent4 2" xfId="54" xr:uid="{00000000-0005-0000-0000-000013000000}"/>
    <cellStyle name="60% - Accent5" xfId="37" builtinId="48" customBuiltin="1"/>
    <cellStyle name="60% - Accent5 2" xfId="55" xr:uid="{00000000-0005-0000-0000-000015000000}"/>
    <cellStyle name="60% - Accent6" xfId="41" builtinId="52" customBuiltin="1"/>
    <cellStyle name="60% - Accent6 2" xfId="56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Followed Hyperlink" xfId="47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0" xr:uid="{00000000-0005-0000-0000-00002D000000}"/>
    <cellStyle name="Normal" xfId="0" builtinId="0"/>
    <cellStyle name="Normal 2" xfId="44" xr:uid="{00000000-0005-0000-0000-00002F000000}"/>
    <cellStyle name="Normal 3" xfId="43" xr:uid="{00000000-0005-0000-0000-000030000000}"/>
    <cellStyle name="Normal 4" xfId="45" xr:uid="{00000000-0005-0000-0000-000031000000}"/>
    <cellStyle name="Normal 4 2" xfId="48" xr:uid="{00000000-0005-0000-0000-000032000000}"/>
    <cellStyle name="Note" xfId="15" builtinId="10" customBuiltin="1"/>
    <cellStyle name="Output" xfId="10" builtinId="21" customBuiltin="1"/>
    <cellStyle name="Title" xfId="1" builtinId="15" customBuiltin="1"/>
    <cellStyle name="Title 2" xfId="49" xr:uid="{00000000-0005-0000-0000-000037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5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101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292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482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673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863850"/>
          <a:ext cx="142875" cy="13335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133350</xdr:rowOff>
    </xdr:to>
    <xdr:pic>
      <xdr:nvPicPr>
        <xdr:cNvPr id="7" name="Picture 1" descr="cid:8f73061a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8" name="Picture 2" descr="cid:8f73061a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133350</xdr:rowOff>
    </xdr:to>
    <xdr:pic>
      <xdr:nvPicPr>
        <xdr:cNvPr id="9" name="Picture 3" descr="cid:8f73061a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133350</xdr:rowOff>
    </xdr:to>
    <xdr:pic>
      <xdr:nvPicPr>
        <xdr:cNvPr id="10" name="Picture 4" descr="cid:8f73061a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17</xdr:row>
      <xdr:rowOff>133350</xdr:rowOff>
    </xdr:to>
    <xdr:pic>
      <xdr:nvPicPr>
        <xdr:cNvPr id="11" name="Picture 5" descr="cid:8f73061a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133350</xdr:rowOff>
    </xdr:to>
    <xdr:pic>
      <xdr:nvPicPr>
        <xdr:cNvPr id="12" name="Picture 1" descr="cid:88de7d99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13" name="Picture 2" descr="cid:88de7d99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133350</xdr:rowOff>
    </xdr:to>
    <xdr:pic>
      <xdr:nvPicPr>
        <xdr:cNvPr id="14" name="Picture 3" descr="cid:88de7d99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133350</xdr:rowOff>
    </xdr:to>
    <xdr:pic>
      <xdr:nvPicPr>
        <xdr:cNvPr id="15" name="Picture 4" descr="cid:88de7d99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17</xdr:row>
      <xdr:rowOff>133350</xdr:rowOff>
    </xdr:to>
    <xdr:pic>
      <xdr:nvPicPr>
        <xdr:cNvPr id="16" name="Picture 5" descr="cid:88de7d99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showGridLines="0" topLeftCell="D10" workbookViewId="0">
      <selection activeCell="C8" sqref="C8:K19"/>
    </sheetView>
  </sheetViews>
  <sheetFormatPr defaultColWidth="11.453125" defaultRowHeight="14.5"/>
  <cols>
    <col min="1" max="1" width="18.54296875" style="7" customWidth="1"/>
    <col min="2" max="2" width="20.7265625" style="4" bestFit="1" customWidth="1"/>
    <col min="3" max="3" width="24.54296875" style="4" bestFit="1" customWidth="1"/>
    <col min="4" max="4" width="16" style="4" bestFit="1" customWidth="1"/>
    <col min="5" max="5" width="30" style="4" customWidth="1"/>
    <col min="6" max="6" width="25.7265625" style="4" customWidth="1"/>
    <col min="7" max="7" width="17.1796875" style="4" customWidth="1"/>
    <col min="8" max="8" width="21.453125" style="4" customWidth="1"/>
  </cols>
  <sheetData>
    <row r="1" spans="1:11">
      <c r="A1" s="15" t="s">
        <v>80</v>
      </c>
    </row>
    <row r="2" spans="1:11">
      <c r="A2" s="16" t="s">
        <v>175</v>
      </c>
    </row>
    <row r="3" spans="1:11">
      <c r="A3" s="15" t="s">
        <v>81</v>
      </c>
    </row>
    <row r="4" spans="1:11">
      <c r="A4" s="9"/>
    </row>
    <row r="5" spans="1:11" ht="15" customHeight="1">
      <c r="A5" s="64" t="s">
        <v>171</v>
      </c>
      <c r="B5" s="64"/>
      <c r="C5" s="40" t="s">
        <v>135</v>
      </c>
      <c r="D5" s="40" t="s">
        <v>137</v>
      </c>
      <c r="E5" s="64" t="s">
        <v>82</v>
      </c>
      <c r="F5" s="40" t="s">
        <v>133</v>
      </c>
      <c r="G5" s="64" t="s">
        <v>0</v>
      </c>
      <c r="H5" s="40" t="s">
        <v>134</v>
      </c>
      <c r="I5" s="40" t="s">
        <v>143</v>
      </c>
      <c r="J5" s="40" t="s">
        <v>144</v>
      </c>
      <c r="K5" s="43" t="s">
        <v>146</v>
      </c>
    </row>
    <row r="6" spans="1:11">
      <c r="A6" s="65"/>
      <c r="B6" s="65"/>
      <c r="C6" s="41" t="s">
        <v>136</v>
      </c>
      <c r="D6" s="41" t="s">
        <v>138</v>
      </c>
      <c r="E6" s="65"/>
      <c r="F6" s="41" t="s">
        <v>139</v>
      </c>
      <c r="G6" s="65"/>
      <c r="H6" s="41" t="s">
        <v>142</v>
      </c>
      <c r="I6" s="41" t="s">
        <v>141</v>
      </c>
      <c r="J6" s="41" t="s">
        <v>145</v>
      </c>
      <c r="K6" s="44" t="s">
        <v>147</v>
      </c>
    </row>
    <row r="7" spans="1:11">
      <c r="A7" s="66"/>
      <c r="B7" s="66"/>
      <c r="C7" s="42"/>
      <c r="D7" s="42"/>
      <c r="E7" s="66"/>
      <c r="F7" s="42" t="s">
        <v>140</v>
      </c>
      <c r="G7" s="66"/>
      <c r="H7" s="42" t="s">
        <v>141</v>
      </c>
      <c r="I7" s="42"/>
      <c r="J7" s="42"/>
      <c r="K7" s="45"/>
    </row>
    <row r="8" spans="1:11">
      <c r="A8" s="46" t="s">
        <v>118</v>
      </c>
      <c r="B8" s="46"/>
      <c r="C8" s="67">
        <v>32195</v>
      </c>
      <c r="D8" s="67">
        <v>52527</v>
      </c>
      <c r="E8" s="68">
        <v>679617047.55999994</v>
      </c>
      <c r="F8" s="69">
        <v>37.21</v>
      </c>
      <c r="G8" s="69">
        <v>6.51</v>
      </c>
      <c r="H8" s="69">
        <v>88</v>
      </c>
      <c r="I8" s="69">
        <v>129</v>
      </c>
      <c r="J8" s="69">
        <v>1.07</v>
      </c>
      <c r="K8" s="69">
        <v>1.02</v>
      </c>
    </row>
    <row r="9" spans="1:11">
      <c r="A9" s="46" t="s">
        <v>119</v>
      </c>
      <c r="B9" s="46"/>
      <c r="C9" s="67">
        <v>27172</v>
      </c>
      <c r="D9" s="67">
        <v>43930</v>
      </c>
      <c r="E9" s="68">
        <v>1858404774.6600001</v>
      </c>
      <c r="F9" s="69">
        <v>50.97</v>
      </c>
      <c r="G9" s="69">
        <v>16.02</v>
      </c>
      <c r="H9" s="69">
        <v>121</v>
      </c>
      <c r="I9" s="69">
        <v>124</v>
      </c>
      <c r="J9" s="69">
        <v>1.01</v>
      </c>
      <c r="K9" s="69">
        <v>0.96</v>
      </c>
    </row>
    <row r="10" spans="1:11">
      <c r="A10" s="46" t="s">
        <v>120</v>
      </c>
      <c r="B10" s="46"/>
      <c r="C10" s="67">
        <v>29006</v>
      </c>
      <c r="D10" s="67">
        <v>46536</v>
      </c>
      <c r="E10" s="68">
        <v>2935737666.1399999</v>
      </c>
      <c r="F10" s="69">
        <v>61.27</v>
      </c>
      <c r="G10" s="69">
        <v>25.83</v>
      </c>
      <c r="H10" s="69">
        <v>155</v>
      </c>
      <c r="I10" s="69">
        <v>117</v>
      </c>
      <c r="J10" s="69">
        <v>1.01</v>
      </c>
      <c r="K10" s="69">
        <v>0.96</v>
      </c>
    </row>
    <row r="11" spans="1:11">
      <c r="A11" s="46" t="s">
        <v>121</v>
      </c>
      <c r="B11" s="46"/>
      <c r="C11" s="67">
        <v>30593</v>
      </c>
      <c r="D11" s="67">
        <v>48684</v>
      </c>
      <c r="E11" s="68">
        <v>4136356161.1999998</v>
      </c>
      <c r="F11" s="69">
        <v>69.84</v>
      </c>
      <c r="G11" s="69">
        <v>35.729999999999997</v>
      </c>
      <c r="H11" s="69">
        <v>183</v>
      </c>
      <c r="I11" s="69">
        <v>105</v>
      </c>
      <c r="J11" s="69">
        <v>0.99</v>
      </c>
      <c r="K11" s="69">
        <v>1.03</v>
      </c>
    </row>
    <row r="12" spans="1:11">
      <c r="A12" s="46" t="s">
        <v>122</v>
      </c>
      <c r="B12" s="46"/>
      <c r="C12" s="67">
        <v>30145</v>
      </c>
      <c r="D12" s="67">
        <v>47444</v>
      </c>
      <c r="E12" s="68">
        <v>4853264336.29</v>
      </c>
      <c r="F12" s="69">
        <v>77.58</v>
      </c>
      <c r="G12" s="69">
        <v>45.6</v>
      </c>
      <c r="H12" s="69">
        <v>211</v>
      </c>
      <c r="I12" s="69">
        <v>89</v>
      </c>
      <c r="J12" s="69">
        <v>0.99</v>
      </c>
      <c r="K12" s="69">
        <v>1.07</v>
      </c>
    </row>
    <row r="13" spans="1:11">
      <c r="A13" s="46" t="s">
        <v>123</v>
      </c>
      <c r="B13" s="46"/>
      <c r="C13" s="67">
        <v>26757</v>
      </c>
      <c r="D13" s="67">
        <v>42288</v>
      </c>
      <c r="E13" s="68">
        <v>4720280980.0799999</v>
      </c>
      <c r="F13" s="69">
        <v>83.79</v>
      </c>
      <c r="G13" s="69">
        <v>55.44</v>
      </c>
      <c r="H13" s="69">
        <v>243</v>
      </c>
      <c r="I13" s="69">
        <v>74</v>
      </c>
      <c r="J13" s="69">
        <v>0.93</v>
      </c>
      <c r="K13" s="69">
        <v>1.1000000000000001</v>
      </c>
    </row>
    <row r="14" spans="1:11">
      <c r="A14" s="46" t="s">
        <v>124</v>
      </c>
      <c r="B14" s="48"/>
      <c r="C14" s="67">
        <v>21011</v>
      </c>
      <c r="D14" s="67">
        <v>33552</v>
      </c>
      <c r="E14" s="68">
        <v>3908918458.6300001</v>
      </c>
      <c r="F14" s="69">
        <v>90.33</v>
      </c>
      <c r="G14" s="69">
        <v>65.41</v>
      </c>
      <c r="H14" s="69">
        <v>269</v>
      </c>
      <c r="I14" s="69">
        <v>48</v>
      </c>
      <c r="J14" s="69">
        <v>0.88</v>
      </c>
      <c r="K14" s="69">
        <v>1.24</v>
      </c>
    </row>
    <row r="15" spans="1:11">
      <c r="A15" s="46" t="s">
        <v>125</v>
      </c>
      <c r="B15" s="48"/>
      <c r="C15" s="67">
        <v>13646</v>
      </c>
      <c r="D15" s="67">
        <v>22354</v>
      </c>
      <c r="E15" s="68">
        <v>2723323807.21</v>
      </c>
      <c r="F15" s="69">
        <v>95</v>
      </c>
      <c r="G15" s="69">
        <v>74.87</v>
      </c>
      <c r="H15" s="69">
        <v>304</v>
      </c>
      <c r="I15" s="69">
        <v>28</v>
      </c>
      <c r="J15" s="69">
        <v>0.57999999999999996</v>
      </c>
      <c r="K15" s="69">
        <v>1.28</v>
      </c>
    </row>
    <row r="16" spans="1:11">
      <c r="A16" s="46" t="s">
        <v>126</v>
      </c>
      <c r="B16" s="48"/>
      <c r="C16" s="67">
        <v>1729</v>
      </c>
      <c r="D16" s="67">
        <v>2884</v>
      </c>
      <c r="E16" s="68">
        <v>436656351.07999998</v>
      </c>
      <c r="F16" s="69">
        <v>92.74</v>
      </c>
      <c r="G16" s="69">
        <v>84.36</v>
      </c>
      <c r="H16" s="69">
        <v>297</v>
      </c>
      <c r="I16" s="69">
        <v>38</v>
      </c>
      <c r="J16" s="69">
        <v>0.71</v>
      </c>
      <c r="K16" s="69">
        <v>1.06</v>
      </c>
    </row>
    <row r="17" spans="1:11">
      <c r="A17" s="46" t="s">
        <v>127</v>
      </c>
      <c r="B17" s="48"/>
      <c r="C17" s="67">
        <v>513</v>
      </c>
      <c r="D17" s="67">
        <v>833</v>
      </c>
      <c r="E17" s="68">
        <v>191904160.22</v>
      </c>
      <c r="F17" s="69">
        <v>90.17</v>
      </c>
      <c r="G17" s="69">
        <v>95.34</v>
      </c>
      <c r="H17" s="69">
        <v>274</v>
      </c>
      <c r="I17" s="69">
        <v>38</v>
      </c>
      <c r="J17" s="69">
        <v>1.1299999999999999</v>
      </c>
      <c r="K17" s="69">
        <v>1.27</v>
      </c>
    </row>
    <row r="18" spans="1:11">
      <c r="A18" s="46" t="s">
        <v>128</v>
      </c>
      <c r="B18" s="48"/>
      <c r="C18" s="67">
        <v>797</v>
      </c>
      <c r="D18" s="67">
        <v>1209</v>
      </c>
      <c r="E18" s="68">
        <v>334950231.39999998</v>
      </c>
      <c r="F18" s="69">
        <v>76.86</v>
      </c>
      <c r="G18" s="69">
        <v>254.87</v>
      </c>
      <c r="H18" s="69">
        <v>227</v>
      </c>
      <c r="I18" s="69">
        <v>50</v>
      </c>
      <c r="J18" s="69">
        <v>1.29</v>
      </c>
      <c r="K18" s="69">
        <v>1.58</v>
      </c>
    </row>
    <row r="19" spans="1:11">
      <c r="A19" s="47" t="s">
        <v>87</v>
      </c>
      <c r="B19" s="47"/>
      <c r="C19" s="70">
        <v>213564</v>
      </c>
      <c r="D19" s="70">
        <v>342241</v>
      </c>
      <c r="E19" s="71">
        <v>26779413974.470001</v>
      </c>
      <c r="F19" s="72">
        <v>76.78</v>
      </c>
      <c r="G19" s="72">
        <v>50.07</v>
      </c>
      <c r="H19" s="72">
        <v>217</v>
      </c>
      <c r="I19" s="72">
        <v>81</v>
      </c>
      <c r="J19" s="72">
        <v>0.93</v>
      </c>
      <c r="K19" s="72">
        <v>1.1000000000000001</v>
      </c>
    </row>
  </sheetData>
  <mergeCells count="4">
    <mergeCell ref="A5:A7"/>
    <mergeCell ref="B5:B7"/>
    <mergeCell ref="E5:E7"/>
    <mergeCell ref="G5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A26"/>
  <sheetViews>
    <sheetView showGridLines="0" topLeftCell="A10" workbookViewId="0">
      <selection activeCell="D6" sqref="D6"/>
    </sheetView>
  </sheetViews>
  <sheetFormatPr defaultColWidth="11.453125" defaultRowHeight="14.5"/>
  <cols>
    <col min="1" max="1" width="31.4531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  <col min="33" max="53" width="11.453125" style="27"/>
  </cols>
  <sheetData>
    <row r="1" spans="1:53">
      <c r="A1" s="15" t="s">
        <v>80</v>
      </c>
    </row>
    <row r="2" spans="1:53">
      <c r="A2" s="16" t="str">
        <f>+'LTV cover pool'!A2</f>
        <v>December 2020</v>
      </c>
    </row>
    <row r="3" spans="1:53">
      <c r="A3" s="15" t="s">
        <v>81</v>
      </c>
    </row>
    <row r="4" spans="1:53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53" ht="42.75" customHeight="1">
      <c r="A5" s="20" t="s">
        <v>96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53" s="5" customFormat="1">
      <c r="A6" s="23" t="s">
        <v>58</v>
      </c>
      <c r="B6" s="138">
        <v>5095</v>
      </c>
      <c r="C6" s="138">
        <v>8062</v>
      </c>
      <c r="D6" s="139">
        <v>1043358247.39</v>
      </c>
      <c r="E6" s="139">
        <v>99.59</v>
      </c>
      <c r="F6" s="139">
        <v>60.38</v>
      </c>
      <c r="G6" s="139">
        <v>274</v>
      </c>
      <c r="H6" s="139">
        <v>1</v>
      </c>
      <c r="I6" s="139">
        <v>0.5</v>
      </c>
      <c r="J6" s="139">
        <v>1.47</v>
      </c>
      <c r="K6" s="142">
        <v>255</v>
      </c>
      <c r="L6" s="143">
        <v>14283350.58</v>
      </c>
      <c r="M6" s="142">
        <v>192</v>
      </c>
      <c r="N6" s="143">
        <v>21763139.949999999</v>
      </c>
      <c r="O6" s="142">
        <v>260</v>
      </c>
      <c r="P6" s="143">
        <v>58084849.359999999</v>
      </c>
      <c r="Q6" s="142">
        <v>400</v>
      </c>
      <c r="R6" s="143">
        <v>88316879.409999996</v>
      </c>
      <c r="S6" s="142">
        <v>594</v>
      </c>
      <c r="T6" s="143">
        <v>115540577.98</v>
      </c>
      <c r="U6" s="142">
        <v>871</v>
      </c>
      <c r="V6" s="143">
        <v>178274834.75</v>
      </c>
      <c r="W6" s="142">
        <v>1022</v>
      </c>
      <c r="X6" s="143">
        <v>218797894.75</v>
      </c>
      <c r="Y6" s="142">
        <v>1316</v>
      </c>
      <c r="Z6" s="143">
        <v>293528391.72000003</v>
      </c>
      <c r="AA6" s="142">
        <v>130</v>
      </c>
      <c r="AB6" s="143">
        <v>36511067.170000002</v>
      </c>
      <c r="AC6" s="142">
        <v>43</v>
      </c>
      <c r="AD6" s="143">
        <v>12173829.699999999</v>
      </c>
      <c r="AE6" s="142">
        <v>12</v>
      </c>
      <c r="AF6" s="143">
        <v>6083432.0199999996</v>
      </c>
      <c r="AG6" s="54">
        <v>5580684.21</v>
      </c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</row>
    <row r="7" spans="1:53" s="5" customFormat="1">
      <c r="A7" s="23" t="s">
        <v>59</v>
      </c>
      <c r="B7" s="138">
        <v>3869</v>
      </c>
      <c r="C7" s="138">
        <v>6069</v>
      </c>
      <c r="D7" s="139">
        <v>758489294.52999997</v>
      </c>
      <c r="E7" s="139">
        <v>97.18</v>
      </c>
      <c r="F7" s="139">
        <v>60.24</v>
      </c>
      <c r="G7" s="139">
        <v>270</v>
      </c>
      <c r="H7" s="139">
        <v>4</v>
      </c>
      <c r="I7" s="139">
        <v>0.5</v>
      </c>
      <c r="J7" s="139">
        <v>1.53</v>
      </c>
      <c r="K7" s="142">
        <v>199</v>
      </c>
      <c r="L7" s="143">
        <v>11710709.109999999</v>
      </c>
      <c r="M7" s="142">
        <v>156</v>
      </c>
      <c r="N7" s="143">
        <v>25057979.100000001</v>
      </c>
      <c r="O7" s="142">
        <v>204</v>
      </c>
      <c r="P7" s="143">
        <v>37798608.920000002</v>
      </c>
      <c r="Q7" s="142">
        <v>286</v>
      </c>
      <c r="R7" s="143">
        <v>55445809.810000002</v>
      </c>
      <c r="S7" s="142">
        <v>472</v>
      </c>
      <c r="T7" s="143">
        <v>89771909.620000005</v>
      </c>
      <c r="U7" s="142">
        <v>690</v>
      </c>
      <c r="V7" s="143">
        <v>121175847.83</v>
      </c>
      <c r="W7" s="142">
        <v>783</v>
      </c>
      <c r="X7" s="143">
        <v>173266059.16</v>
      </c>
      <c r="Y7" s="142">
        <v>953</v>
      </c>
      <c r="Z7" s="143">
        <v>208413244.44999999</v>
      </c>
      <c r="AA7" s="142">
        <v>87</v>
      </c>
      <c r="AB7" s="143">
        <v>24832347.079999998</v>
      </c>
      <c r="AC7" s="142">
        <v>25</v>
      </c>
      <c r="AD7" s="143">
        <v>5693760.0800000001</v>
      </c>
      <c r="AE7" s="142">
        <v>14</v>
      </c>
      <c r="AF7" s="143">
        <v>5323019.37</v>
      </c>
      <c r="AG7" s="54">
        <v>8803342.8800000008</v>
      </c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</row>
    <row r="8" spans="1:53" s="5" customFormat="1">
      <c r="A8" s="23" t="s">
        <v>27</v>
      </c>
      <c r="B8" s="138">
        <v>7153</v>
      </c>
      <c r="C8" s="138">
        <v>10944</v>
      </c>
      <c r="D8" s="139">
        <v>1485277720.0899999</v>
      </c>
      <c r="E8" s="139">
        <v>93.3</v>
      </c>
      <c r="F8" s="139">
        <v>59.62</v>
      </c>
      <c r="G8" s="139">
        <v>259</v>
      </c>
      <c r="H8" s="139">
        <v>9</v>
      </c>
      <c r="I8" s="139">
        <v>0.63</v>
      </c>
      <c r="J8" s="139">
        <v>1.63</v>
      </c>
      <c r="K8" s="142">
        <v>353</v>
      </c>
      <c r="L8" s="143">
        <v>24255646.550000001</v>
      </c>
      <c r="M8" s="142">
        <v>276</v>
      </c>
      <c r="N8" s="143">
        <v>63366829.5</v>
      </c>
      <c r="O8" s="142">
        <v>421</v>
      </c>
      <c r="P8" s="143">
        <v>78310377.379999995</v>
      </c>
      <c r="Q8" s="142">
        <v>653</v>
      </c>
      <c r="R8" s="143">
        <v>153526305.24000001</v>
      </c>
      <c r="S8" s="142">
        <v>907</v>
      </c>
      <c r="T8" s="143">
        <v>197994257.31</v>
      </c>
      <c r="U8" s="142">
        <v>1226</v>
      </c>
      <c r="V8" s="143">
        <v>262027478.27000001</v>
      </c>
      <c r="W8" s="142">
        <v>1411</v>
      </c>
      <c r="X8" s="143">
        <v>277216096.54000002</v>
      </c>
      <c r="Y8" s="142">
        <v>1683</v>
      </c>
      <c r="Z8" s="143">
        <v>350075450.29000002</v>
      </c>
      <c r="AA8" s="142">
        <v>146</v>
      </c>
      <c r="AB8" s="143">
        <v>46411851.939999998</v>
      </c>
      <c r="AC8" s="142">
        <v>50</v>
      </c>
      <c r="AD8" s="143">
        <v>13507295.640000001</v>
      </c>
      <c r="AE8" s="142">
        <v>27</v>
      </c>
      <c r="AF8" s="143">
        <v>18586131.43</v>
      </c>
      <c r="AG8" s="54">
        <v>21390162.350000001</v>
      </c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</row>
    <row r="9" spans="1:53" s="5" customFormat="1">
      <c r="A9" s="23" t="s">
        <v>60</v>
      </c>
      <c r="B9" s="138">
        <v>9928</v>
      </c>
      <c r="C9" s="138">
        <v>15447</v>
      </c>
      <c r="D9" s="139">
        <v>1902729490.0799999</v>
      </c>
      <c r="E9" s="139">
        <v>92.82</v>
      </c>
      <c r="F9" s="139">
        <v>61.41</v>
      </c>
      <c r="G9" s="139">
        <v>253</v>
      </c>
      <c r="H9" s="139">
        <v>14</v>
      </c>
      <c r="I9" s="139">
        <v>0.83</v>
      </c>
      <c r="J9" s="139">
        <v>1.45</v>
      </c>
      <c r="K9" s="142">
        <v>684</v>
      </c>
      <c r="L9" s="143">
        <v>15236788.73</v>
      </c>
      <c r="M9" s="142">
        <v>312</v>
      </c>
      <c r="N9" s="143">
        <v>61218932.789999999</v>
      </c>
      <c r="O9" s="142">
        <v>532</v>
      </c>
      <c r="P9" s="143">
        <v>121114386.8</v>
      </c>
      <c r="Q9" s="142">
        <v>859</v>
      </c>
      <c r="R9" s="143">
        <v>156712391.28</v>
      </c>
      <c r="S9" s="142">
        <v>1359</v>
      </c>
      <c r="T9" s="143">
        <v>270541604.38999999</v>
      </c>
      <c r="U9" s="142">
        <v>1650</v>
      </c>
      <c r="V9" s="143">
        <v>332565882.60000002</v>
      </c>
      <c r="W9" s="142">
        <v>2000</v>
      </c>
      <c r="X9" s="143">
        <v>378620944.13999999</v>
      </c>
      <c r="Y9" s="142">
        <v>2240</v>
      </c>
      <c r="Z9" s="143">
        <v>434165738.30000001</v>
      </c>
      <c r="AA9" s="142">
        <v>189</v>
      </c>
      <c r="AB9" s="143">
        <v>53832811.789999999</v>
      </c>
      <c r="AC9" s="142">
        <v>59</v>
      </c>
      <c r="AD9" s="143">
        <v>43374473.600000001</v>
      </c>
      <c r="AE9" s="142">
        <v>44</v>
      </c>
      <c r="AF9" s="143">
        <v>35345535.659999996</v>
      </c>
      <c r="AG9" s="54">
        <v>61726061.130000003</v>
      </c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 spans="1:53" s="5" customFormat="1">
      <c r="A10" s="23" t="s">
        <v>61</v>
      </c>
      <c r="B10" s="138">
        <v>8970</v>
      </c>
      <c r="C10" s="138">
        <v>13713</v>
      </c>
      <c r="D10" s="139">
        <v>1725482740.4300001</v>
      </c>
      <c r="E10" s="139">
        <v>90.4</v>
      </c>
      <c r="F10" s="139">
        <v>63.69</v>
      </c>
      <c r="G10" s="139">
        <v>248</v>
      </c>
      <c r="H10" s="139">
        <v>20</v>
      </c>
      <c r="I10" s="139">
        <v>0.93</v>
      </c>
      <c r="J10" s="139">
        <v>1.48</v>
      </c>
      <c r="K10" s="142">
        <v>642</v>
      </c>
      <c r="L10" s="143">
        <v>20156544.09</v>
      </c>
      <c r="M10" s="142">
        <v>329</v>
      </c>
      <c r="N10" s="143">
        <v>45706298.460000001</v>
      </c>
      <c r="O10" s="142">
        <v>523</v>
      </c>
      <c r="P10" s="143">
        <v>76024989.200000003</v>
      </c>
      <c r="Q10" s="142">
        <v>804</v>
      </c>
      <c r="R10" s="143">
        <v>134446830.56999999</v>
      </c>
      <c r="S10" s="142">
        <v>1180</v>
      </c>
      <c r="T10" s="143">
        <v>279851079.32999998</v>
      </c>
      <c r="U10" s="142">
        <v>1599</v>
      </c>
      <c r="V10" s="143">
        <v>335069811.91000003</v>
      </c>
      <c r="W10" s="142">
        <v>1745</v>
      </c>
      <c r="X10" s="143">
        <v>328741636.11000001</v>
      </c>
      <c r="Y10" s="142">
        <v>1891</v>
      </c>
      <c r="Z10" s="143">
        <v>373340533.75</v>
      </c>
      <c r="AA10" s="142">
        <v>155</v>
      </c>
      <c r="AB10" s="143">
        <v>46028136.700000003</v>
      </c>
      <c r="AC10" s="142">
        <v>49</v>
      </c>
      <c r="AD10" s="143">
        <v>17000829.870000001</v>
      </c>
      <c r="AE10" s="142">
        <v>53</v>
      </c>
      <c r="AF10" s="143">
        <v>69116050.439999998</v>
      </c>
      <c r="AG10" s="54">
        <v>63409841.240000002</v>
      </c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 s="5" customFormat="1">
      <c r="A11" s="23" t="s">
        <v>62</v>
      </c>
      <c r="B11" s="138">
        <v>7558</v>
      </c>
      <c r="C11" s="138">
        <v>11624</v>
      </c>
      <c r="D11" s="139">
        <v>1418894289.6700001</v>
      </c>
      <c r="E11" s="139">
        <v>88.93</v>
      </c>
      <c r="F11" s="139">
        <v>61.24</v>
      </c>
      <c r="G11" s="139">
        <v>236</v>
      </c>
      <c r="H11" s="139">
        <v>26</v>
      </c>
      <c r="I11" s="139">
        <v>0.93</v>
      </c>
      <c r="J11" s="139">
        <v>1.41</v>
      </c>
      <c r="K11" s="142">
        <v>617</v>
      </c>
      <c r="L11" s="143">
        <v>17023831.489999998</v>
      </c>
      <c r="M11" s="142">
        <v>309</v>
      </c>
      <c r="N11" s="143">
        <v>60682722.119999997</v>
      </c>
      <c r="O11" s="142">
        <v>460</v>
      </c>
      <c r="P11" s="143">
        <v>58565068.140000001</v>
      </c>
      <c r="Q11" s="142">
        <v>764</v>
      </c>
      <c r="R11" s="143">
        <v>119670694.42</v>
      </c>
      <c r="S11" s="142">
        <v>1117</v>
      </c>
      <c r="T11" s="143">
        <v>229589767.28</v>
      </c>
      <c r="U11" s="142">
        <v>1292</v>
      </c>
      <c r="V11" s="143">
        <v>252580450.43000001</v>
      </c>
      <c r="W11" s="142">
        <v>1484</v>
      </c>
      <c r="X11" s="143">
        <v>301346728.5</v>
      </c>
      <c r="Y11" s="142">
        <v>1235</v>
      </c>
      <c r="Z11" s="143">
        <v>244479529.56</v>
      </c>
      <c r="AA11" s="142">
        <v>141</v>
      </c>
      <c r="AB11" s="143">
        <v>40528792.619999997</v>
      </c>
      <c r="AC11" s="142">
        <v>83</v>
      </c>
      <c r="AD11" s="143">
        <v>40339778.859999999</v>
      </c>
      <c r="AE11" s="142">
        <v>56</v>
      </c>
      <c r="AF11" s="143">
        <v>54086926.25</v>
      </c>
      <c r="AG11" s="54">
        <v>40308791.140000001</v>
      </c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53" s="5" customFormat="1">
      <c r="A12" s="23" t="s">
        <v>63</v>
      </c>
      <c r="B12" s="138">
        <v>7808</v>
      </c>
      <c r="C12" s="138">
        <v>12154</v>
      </c>
      <c r="D12" s="139">
        <v>1343495138.71</v>
      </c>
      <c r="E12" s="139">
        <v>87.34</v>
      </c>
      <c r="F12" s="139">
        <v>55.9</v>
      </c>
      <c r="G12" s="139">
        <v>232</v>
      </c>
      <c r="H12" s="139">
        <v>32</v>
      </c>
      <c r="I12" s="139">
        <v>0.95</v>
      </c>
      <c r="J12" s="139">
        <v>1.43</v>
      </c>
      <c r="K12" s="142">
        <v>602</v>
      </c>
      <c r="L12" s="143">
        <v>17518881.390000001</v>
      </c>
      <c r="M12" s="142">
        <v>328</v>
      </c>
      <c r="N12" s="143">
        <v>32887471.039999999</v>
      </c>
      <c r="O12" s="142">
        <v>564</v>
      </c>
      <c r="P12" s="143">
        <v>97031084.299999997</v>
      </c>
      <c r="Q12" s="142">
        <v>837</v>
      </c>
      <c r="R12" s="143">
        <v>171355882.19</v>
      </c>
      <c r="S12" s="142">
        <v>1184</v>
      </c>
      <c r="T12" s="143">
        <v>214634977.97</v>
      </c>
      <c r="U12" s="142">
        <v>1399</v>
      </c>
      <c r="V12" s="143">
        <v>253668581.30000001</v>
      </c>
      <c r="W12" s="142">
        <v>1524</v>
      </c>
      <c r="X12" s="143">
        <v>276549333.24000001</v>
      </c>
      <c r="Y12" s="142">
        <v>1171</v>
      </c>
      <c r="Z12" s="143">
        <v>219652913.66999999</v>
      </c>
      <c r="AA12" s="142">
        <v>136</v>
      </c>
      <c r="AB12" s="143">
        <v>34163732.920000002</v>
      </c>
      <c r="AC12" s="142">
        <v>28</v>
      </c>
      <c r="AD12" s="143">
        <v>5422785.2699999996</v>
      </c>
      <c r="AE12" s="142">
        <v>35</v>
      </c>
      <c r="AF12" s="143">
        <v>20609495.420000002</v>
      </c>
      <c r="AG12" s="54">
        <v>16359559.560000001</v>
      </c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s="5" customFormat="1">
      <c r="A13" s="23" t="s">
        <v>64</v>
      </c>
      <c r="B13" s="138">
        <v>6339</v>
      </c>
      <c r="C13" s="138">
        <v>9861</v>
      </c>
      <c r="D13" s="139">
        <v>1068921405.25</v>
      </c>
      <c r="E13" s="139">
        <v>86.07</v>
      </c>
      <c r="F13" s="139">
        <v>54.92</v>
      </c>
      <c r="G13" s="139">
        <v>227</v>
      </c>
      <c r="H13" s="139">
        <v>38</v>
      </c>
      <c r="I13" s="139">
        <v>1.02</v>
      </c>
      <c r="J13" s="139">
        <v>1.29</v>
      </c>
      <c r="K13" s="142">
        <v>490</v>
      </c>
      <c r="L13" s="143">
        <v>8999500.9499999993</v>
      </c>
      <c r="M13" s="142">
        <v>331</v>
      </c>
      <c r="N13" s="143">
        <v>48858880.689999998</v>
      </c>
      <c r="O13" s="142">
        <v>507</v>
      </c>
      <c r="P13" s="143">
        <v>67735233.079999998</v>
      </c>
      <c r="Q13" s="142">
        <v>740</v>
      </c>
      <c r="R13" s="143">
        <v>119856029.17</v>
      </c>
      <c r="S13" s="142">
        <v>979</v>
      </c>
      <c r="T13" s="143">
        <v>171582627.28</v>
      </c>
      <c r="U13" s="142">
        <v>1179</v>
      </c>
      <c r="V13" s="143">
        <v>243291790.97</v>
      </c>
      <c r="W13" s="142">
        <v>1253</v>
      </c>
      <c r="X13" s="143">
        <v>225518345.43000001</v>
      </c>
      <c r="Y13" s="142">
        <v>721</v>
      </c>
      <c r="Z13" s="143">
        <v>141964957.03999999</v>
      </c>
      <c r="AA13" s="142">
        <v>96</v>
      </c>
      <c r="AB13" s="143">
        <v>25485776.989999998</v>
      </c>
      <c r="AC13" s="142">
        <v>18</v>
      </c>
      <c r="AD13" s="143">
        <v>4679745.9800000004</v>
      </c>
      <c r="AE13" s="142">
        <v>25</v>
      </c>
      <c r="AF13" s="143">
        <v>10948517.67</v>
      </c>
      <c r="AG13" s="54">
        <v>7853974.4900000002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53" s="5" customFormat="1">
      <c r="A14" s="23" t="s">
        <v>65</v>
      </c>
      <c r="B14" s="138">
        <v>6238</v>
      </c>
      <c r="C14" s="138">
        <v>9698</v>
      </c>
      <c r="D14" s="139">
        <v>1038202366.49</v>
      </c>
      <c r="E14" s="139">
        <v>83.32</v>
      </c>
      <c r="F14" s="139">
        <v>52.58</v>
      </c>
      <c r="G14" s="139">
        <v>218</v>
      </c>
      <c r="H14" s="139">
        <v>44</v>
      </c>
      <c r="I14" s="139">
        <v>1.08</v>
      </c>
      <c r="J14" s="139">
        <v>1.38</v>
      </c>
      <c r="K14" s="142">
        <v>517</v>
      </c>
      <c r="L14" s="143">
        <v>13463098.800000001</v>
      </c>
      <c r="M14" s="142">
        <v>335</v>
      </c>
      <c r="N14" s="143">
        <v>24591488.420000002</v>
      </c>
      <c r="O14" s="142">
        <v>571</v>
      </c>
      <c r="P14" s="143">
        <v>92952412.75</v>
      </c>
      <c r="Q14" s="142">
        <v>806</v>
      </c>
      <c r="R14" s="143">
        <v>130812703.16</v>
      </c>
      <c r="S14" s="142">
        <v>987</v>
      </c>
      <c r="T14" s="143">
        <v>200524068.28999999</v>
      </c>
      <c r="U14" s="142">
        <v>1154</v>
      </c>
      <c r="V14" s="143">
        <v>213328325.47</v>
      </c>
      <c r="W14" s="142">
        <v>1258</v>
      </c>
      <c r="X14" s="143">
        <v>232675564.03999999</v>
      </c>
      <c r="Y14" s="142">
        <v>494</v>
      </c>
      <c r="Z14" s="143">
        <v>91605653.799999997</v>
      </c>
      <c r="AA14" s="142">
        <v>92</v>
      </c>
      <c r="AB14" s="143">
        <v>25781302.02</v>
      </c>
      <c r="AC14" s="142">
        <v>9</v>
      </c>
      <c r="AD14" s="143">
        <v>7044828.5999999996</v>
      </c>
      <c r="AE14" s="142">
        <v>15</v>
      </c>
      <c r="AF14" s="143">
        <v>5422921.1399999997</v>
      </c>
      <c r="AG14" s="54">
        <v>9242373.0700000003</v>
      </c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 spans="1:53" s="5" customFormat="1">
      <c r="A15" s="23" t="s">
        <v>66</v>
      </c>
      <c r="B15" s="138">
        <v>6225</v>
      </c>
      <c r="C15" s="138">
        <v>9686</v>
      </c>
      <c r="D15" s="139">
        <v>1034877014.71</v>
      </c>
      <c r="E15" s="139">
        <v>82.32</v>
      </c>
      <c r="F15" s="139">
        <v>50.66</v>
      </c>
      <c r="G15" s="139">
        <v>204</v>
      </c>
      <c r="H15" s="139">
        <v>50</v>
      </c>
      <c r="I15" s="139">
        <v>1.2</v>
      </c>
      <c r="J15" s="139">
        <v>1.36</v>
      </c>
      <c r="K15" s="142">
        <v>529</v>
      </c>
      <c r="L15" s="143">
        <v>10367136.949999999</v>
      </c>
      <c r="M15" s="142">
        <v>400</v>
      </c>
      <c r="N15" s="143">
        <v>30648805.850000001</v>
      </c>
      <c r="O15" s="142">
        <v>605</v>
      </c>
      <c r="P15" s="143">
        <v>91824421.200000003</v>
      </c>
      <c r="Q15" s="142">
        <v>827</v>
      </c>
      <c r="R15" s="143">
        <v>169404923.09</v>
      </c>
      <c r="S15" s="142">
        <v>1071</v>
      </c>
      <c r="T15" s="143">
        <v>192804240.91999999</v>
      </c>
      <c r="U15" s="142">
        <v>1130</v>
      </c>
      <c r="V15" s="143">
        <v>220676273.38999999</v>
      </c>
      <c r="W15" s="142">
        <v>1339</v>
      </c>
      <c r="X15" s="143">
        <v>239111585.06</v>
      </c>
      <c r="Y15" s="142">
        <v>239</v>
      </c>
      <c r="Z15" s="143">
        <v>47062808.390000001</v>
      </c>
      <c r="AA15" s="142">
        <v>58</v>
      </c>
      <c r="AB15" s="143">
        <v>13524379.289999999</v>
      </c>
      <c r="AC15" s="142">
        <v>10</v>
      </c>
      <c r="AD15" s="143">
        <v>13164004.439999999</v>
      </c>
      <c r="AE15" s="142">
        <v>17</v>
      </c>
      <c r="AF15" s="143">
        <v>6288436.1299999999</v>
      </c>
      <c r="AG15" s="54">
        <v>8722362.5999999996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53" s="5" customFormat="1">
      <c r="A16" s="23" t="s">
        <v>67</v>
      </c>
      <c r="B16" s="138">
        <v>6404</v>
      </c>
      <c r="C16" s="138">
        <v>9892</v>
      </c>
      <c r="D16" s="139">
        <v>941887723.35000002</v>
      </c>
      <c r="E16" s="139">
        <v>77.760000000000005</v>
      </c>
      <c r="F16" s="139">
        <v>50.64</v>
      </c>
      <c r="G16" s="139">
        <v>208</v>
      </c>
      <c r="H16" s="139">
        <v>56</v>
      </c>
      <c r="I16" s="139">
        <v>1.2</v>
      </c>
      <c r="J16" s="139">
        <v>1.25</v>
      </c>
      <c r="K16" s="142">
        <v>527</v>
      </c>
      <c r="L16" s="143">
        <v>13076796.17</v>
      </c>
      <c r="M16" s="142">
        <v>411</v>
      </c>
      <c r="N16" s="143">
        <v>59566476.969999999</v>
      </c>
      <c r="O16" s="142">
        <v>638</v>
      </c>
      <c r="P16" s="143">
        <v>72876035.859999999</v>
      </c>
      <c r="Q16" s="142">
        <v>877</v>
      </c>
      <c r="R16" s="143">
        <v>128175323.45</v>
      </c>
      <c r="S16" s="142">
        <v>1117</v>
      </c>
      <c r="T16" s="143">
        <v>197084677.31</v>
      </c>
      <c r="U16" s="142">
        <v>1226</v>
      </c>
      <c r="V16" s="143">
        <v>196801607.87</v>
      </c>
      <c r="W16" s="142">
        <v>1184</v>
      </c>
      <c r="X16" s="143">
        <v>184676631.52000001</v>
      </c>
      <c r="Y16" s="142">
        <v>281</v>
      </c>
      <c r="Z16" s="143">
        <v>56942981.020000003</v>
      </c>
      <c r="AA16" s="142">
        <v>113</v>
      </c>
      <c r="AB16" s="143">
        <v>19855844.43</v>
      </c>
      <c r="AC16" s="142">
        <v>7</v>
      </c>
      <c r="AD16" s="143">
        <v>1166207.22</v>
      </c>
      <c r="AE16" s="142">
        <v>23</v>
      </c>
      <c r="AF16" s="143">
        <v>11665141.529999999</v>
      </c>
      <c r="AG16" s="54">
        <v>14555247.029999999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</row>
    <row r="17" spans="1:53" s="5" customFormat="1">
      <c r="A17" s="23" t="s">
        <v>68</v>
      </c>
      <c r="B17" s="138">
        <v>5227</v>
      </c>
      <c r="C17" s="138">
        <v>8224</v>
      </c>
      <c r="D17" s="139">
        <v>843527908.77999997</v>
      </c>
      <c r="E17" s="139">
        <v>75.959999999999994</v>
      </c>
      <c r="F17" s="139">
        <v>50.12</v>
      </c>
      <c r="G17" s="139">
        <v>197</v>
      </c>
      <c r="H17" s="139">
        <v>62</v>
      </c>
      <c r="I17" s="139">
        <v>1.29</v>
      </c>
      <c r="J17" s="139">
        <v>1.27</v>
      </c>
      <c r="K17" s="142">
        <v>457</v>
      </c>
      <c r="L17" s="143">
        <v>22032327.920000002</v>
      </c>
      <c r="M17" s="142">
        <v>399</v>
      </c>
      <c r="N17" s="143">
        <v>49962288.469999999</v>
      </c>
      <c r="O17" s="142">
        <v>565</v>
      </c>
      <c r="P17" s="143">
        <v>80842384.450000003</v>
      </c>
      <c r="Q17" s="142">
        <v>780</v>
      </c>
      <c r="R17" s="143">
        <v>142144825.91</v>
      </c>
      <c r="S17" s="142">
        <v>940</v>
      </c>
      <c r="T17" s="143">
        <v>177573391.93000001</v>
      </c>
      <c r="U17" s="142">
        <v>898</v>
      </c>
      <c r="V17" s="143">
        <v>142389102.97999999</v>
      </c>
      <c r="W17" s="142">
        <v>906</v>
      </c>
      <c r="X17" s="143">
        <v>164407690.44</v>
      </c>
      <c r="Y17" s="142">
        <v>184</v>
      </c>
      <c r="Z17" s="143">
        <v>34434115.890000001</v>
      </c>
      <c r="AA17" s="142">
        <v>70</v>
      </c>
      <c r="AB17" s="143">
        <v>12471017.17</v>
      </c>
      <c r="AC17" s="142">
        <v>7</v>
      </c>
      <c r="AD17" s="143">
        <v>3173904.84</v>
      </c>
      <c r="AE17" s="142">
        <v>21</v>
      </c>
      <c r="AF17" s="143">
        <v>14096858.779999999</v>
      </c>
      <c r="AG17" s="54">
        <v>9414890.1300000008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 spans="1:53" s="5" customFormat="1">
      <c r="A18" s="23" t="s">
        <v>69</v>
      </c>
      <c r="B18" s="138">
        <v>5059</v>
      </c>
      <c r="C18" s="138">
        <v>8000</v>
      </c>
      <c r="D18" s="139">
        <v>670418641.23000002</v>
      </c>
      <c r="E18" s="139">
        <v>74.58</v>
      </c>
      <c r="F18" s="139">
        <v>48.77</v>
      </c>
      <c r="G18" s="139">
        <v>199</v>
      </c>
      <c r="H18" s="139">
        <v>68</v>
      </c>
      <c r="I18" s="139">
        <v>1.46</v>
      </c>
      <c r="J18" s="139">
        <v>1.42</v>
      </c>
      <c r="K18" s="142">
        <v>448</v>
      </c>
      <c r="L18" s="143">
        <v>10301062.039999999</v>
      </c>
      <c r="M18" s="142">
        <v>448</v>
      </c>
      <c r="N18" s="143">
        <v>33228911.140000001</v>
      </c>
      <c r="O18" s="142">
        <v>590</v>
      </c>
      <c r="P18" s="143">
        <v>71134386.469999999</v>
      </c>
      <c r="Q18" s="142">
        <v>760</v>
      </c>
      <c r="R18" s="143">
        <v>118142526.79000001</v>
      </c>
      <c r="S18" s="142">
        <v>910</v>
      </c>
      <c r="T18" s="143">
        <v>121496069.58</v>
      </c>
      <c r="U18" s="142">
        <v>830</v>
      </c>
      <c r="V18" s="143">
        <v>111647705.7</v>
      </c>
      <c r="W18" s="142">
        <v>846</v>
      </c>
      <c r="X18" s="143">
        <v>161586303.12</v>
      </c>
      <c r="Y18" s="142">
        <v>159</v>
      </c>
      <c r="Z18" s="143">
        <v>29184634.120000001</v>
      </c>
      <c r="AA18" s="142">
        <v>49</v>
      </c>
      <c r="AB18" s="143">
        <v>8034714.2199999997</v>
      </c>
      <c r="AC18" s="142">
        <v>6</v>
      </c>
      <c r="AD18" s="143">
        <v>890032.54</v>
      </c>
      <c r="AE18" s="142">
        <v>13</v>
      </c>
      <c r="AF18" s="143">
        <v>4772295.51</v>
      </c>
      <c r="AG18" s="54">
        <v>7538112.9299999997</v>
      </c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 s="5" customFormat="1">
      <c r="A19" s="23" t="s">
        <v>70</v>
      </c>
      <c r="B19" s="138">
        <v>4646</v>
      </c>
      <c r="C19" s="138">
        <v>7324</v>
      </c>
      <c r="D19" s="139">
        <v>641130281.48000002</v>
      </c>
      <c r="E19" s="139">
        <v>73.8</v>
      </c>
      <c r="F19" s="139">
        <v>49.27</v>
      </c>
      <c r="G19" s="139">
        <v>189</v>
      </c>
      <c r="H19" s="139">
        <v>74</v>
      </c>
      <c r="I19" s="139">
        <v>1.75</v>
      </c>
      <c r="J19" s="139">
        <v>1.52</v>
      </c>
      <c r="K19" s="142">
        <v>464</v>
      </c>
      <c r="L19" s="143">
        <v>12098117.390000001</v>
      </c>
      <c r="M19" s="142">
        <v>428</v>
      </c>
      <c r="N19" s="143">
        <v>40813331.509999998</v>
      </c>
      <c r="O19" s="142">
        <v>597</v>
      </c>
      <c r="P19" s="143">
        <v>62029801.640000001</v>
      </c>
      <c r="Q19" s="142">
        <v>698</v>
      </c>
      <c r="R19" s="143">
        <v>124579915.73</v>
      </c>
      <c r="S19" s="142">
        <v>809</v>
      </c>
      <c r="T19" s="143">
        <v>124611982.14</v>
      </c>
      <c r="U19" s="142">
        <v>834</v>
      </c>
      <c r="V19" s="143">
        <v>124440268.45</v>
      </c>
      <c r="W19" s="142">
        <v>655</v>
      </c>
      <c r="X19" s="143">
        <v>120806426.22</v>
      </c>
      <c r="Y19" s="142">
        <v>119</v>
      </c>
      <c r="Z19" s="143">
        <v>19325652.75</v>
      </c>
      <c r="AA19" s="142">
        <v>19</v>
      </c>
      <c r="AB19" s="143">
        <v>3577923.26</v>
      </c>
      <c r="AC19" s="142">
        <v>4</v>
      </c>
      <c r="AD19" s="143">
        <v>702416.81</v>
      </c>
      <c r="AE19" s="142">
        <v>19</v>
      </c>
      <c r="AF19" s="143">
        <v>8144445.5800000001</v>
      </c>
      <c r="AG19" s="54">
        <v>5369254</v>
      </c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 s="5" customFormat="1">
      <c r="A20" s="23" t="s">
        <v>71</v>
      </c>
      <c r="B20" s="138">
        <v>3281</v>
      </c>
      <c r="C20" s="138">
        <v>5328</v>
      </c>
      <c r="D20" s="139">
        <v>416666820.11000001</v>
      </c>
      <c r="E20" s="139">
        <v>70.25</v>
      </c>
      <c r="F20" s="139">
        <v>44.82</v>
      </c>
      <c r="G20" s="139">
        <v>190</v>
      </c>
      <c r="H20" s="139">
        <v>80</v>
      </c>
      <c r="I20" s="139">
        <v>1.9</v>
      </c>
      <c r="J20" s="139">
        <v>1.8</v>
      </c>
      <c r="K20" s="142">
        <v>418</v>
      </c>
      <c r="L20" s="143">
        <v>12022428.869999999</v>
      </c>
      <c r="M20" s="142">
        <v>351</v>
      </c>
      <c r="N20" s="143">
        <v>46693551.969999999</v>
      </c>
      <c r="O20" s="142">
        <v>433</v>
      </c>
      <c r="P20" s="143">
        <v>39019412</v>
      </c>
      <c r="Q20" s="142">
        <v>537</v>
      </c>
      <c r="R20" s="143">
        <v>77410185.760000005</v>
      </c>
      <c r="S20" s="142">
        <v>547</v>
      </c>
      <c r="T20" s="143">
        <v>89390050.219999999</v>
      </c>
      <c r="U20" s="142">
        <v>504</v>
      </c>
      <c r="V20" s="143">
        <v>71789266.370000005</v>
      </c>
      <c r="W20" s="142">
        <v>389</v>
      </c>
      <c r="X20" s="143">
        <v>61788673.380000003</v>
      </c>
      <c r="Y20" s="142">
        <v>64</v>
      </c>
      <c r="Z20" s="143">
        <v>9884250.2899999991</v>
      </c>
      <c r="AA20" s="142">
        <v>16</v>
      </c>
      <c r="AB20" s="143">
        <v>2376741.6</v>
      </c>
      <c r="AC20" s="142">
        <v>3</v>
      </c>
      <c r="AD20" s="143">
        <v>1071841.3999999999</v>
      </c>
      <c r="AE20" s="142">
        <v>19</v>
      </c>
      <c r="AF20" s="143">
        <v>5220418.25</v>
      </c>
      <c r="AG20" s="54">
        <v>3767907.19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s="5" customFormat="1">
      <c r="A21" s="23" t="s">
        <v>72</v>
      </c>
      <c r="B21" s="138">
        <v>1717</v>
      </c>
      <c r="C21" s="138">
        <v>2750</v>
      </c>
      <c r="D21" s="139">
        <v>203388234.72999999</v>
      </c>
      <c r="E21" s="139">
        <v>72.489999999999995</v>
      </c>
      <c r="F21" s="139">
        <v>42.44</v>
      </c>
      <c r="G21" s="139">
        <v>181</v>
      </c>
      <c r="H21" s="139">
        <v>86</v>
      </c>
      <c r="I21" s="139">
        <v>2.08</v>
      </c>
      <c r="J21" s="139">
        <v>1.88</v>
      </c>
      <c r="K21" s="142">
        <v>321</v>
      </c>
      <c r="L21" s="143">
        <v>7419408.1399999997</v>
      </c>
      <c r="M21" s="142">
        <v>203</v>
      </c>
      <c r="N21" s="143">
        <v>19250673.600000001</v>
      </c>
      <c r="O21" s="142">
        <v>228</v>
      </c>
      <c r="P21" s="143">
        <v>37299741.68</v>
      </c>
      <c r="Q21" s="142">
        <v>242</v>
      </c>
      <c r="R21" s="143">
        <v>25926826.219999999</v>
      </c>
      <c r="S21" s="142">
        <v>282</v>
      </c>
      <c r="T21" s="143">
        <v>45204765.409999996</v>
      </c>
      <c r="U21" s="142">
        <v>198</v>
      </c>
      <c r="V21" s="143">
        <v>31460551.469999999</v>
      </c>
      <c r="W21" s="142">
        <v>186</v>
      </c>
      <c r="X21" s="143">
        <v>27199847.870000001</v>
      </c>
      <c r="Y21" s="142">
        <v>39</v>
      </c>
      <c r="Z21" s="143">
        <v>6687224.9800000004</v>
      </c>
      <c r="AA21" s="142">
        <v>9</v>
      </c>
      <c r="AB21" s="143">
        <v>1294925.46</v>
      </c>
      <c r="AC21" s="142">
        <v>1</v>
      </c>
      <c r="AD21" s="143">
        <v>4772.26</v>
      </c>
      <c r="AE21" s="142">
        <v>8</v>
      </c>
      <c r="AF21" s="143">
        <v>1639497.64</v>
      </c>
      <c r="AG21" s="54">
        <v>1792818.37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s="5" customFormat="1">
      <c r="A22" s="23" t="s">
        <v>73</v>
      </c>
      <c r="B22" s="138">
        <v>1115</v>
      </c>
      <c r="C22" s="138">
        <v>1726</v>
      </c>
      <c r="D22" s="139">
        <v>106233793.56</v>
      </c>
      <c r="E22" s="139">
        <v>66.69</v>
      </c>
      <c r="F22" s="139">
        <v>38.99</v>
      </c>
      <c r="G22" s="139">
        <v>162</v>
      </c>
      <c r="H22" s="139">
        <v>92</v>
      </c>
      <c r="I22" s="139">
        <v>2.35</v>
      </c>
      <c r="J22" s="139">
        <v>2.31</v>
      </c>
      <c r="K22" s="142">
        <v>309</v>
      </c>
      <c r="L22" s="143">
        <v>3509038.47</v>
      </c>
      <c r="M22" s="142">
        <v>141</v>
      </c>
      <c r="N22" s="143">
        <v>22428501.66</v>
      </c>
      <c r="O22" s="142">
        <v>144</v>
      </c>
      <c r="P22" s="143">
        <v>14969043.630000001</v>
      </c>
      <c r="Q22" s="142">
        <v>157</v>
      </c>
      <c r="R22" s="143">
        <v>18008808.670000002</v>
      </c>
      <c r="S22" s="142">
        <v>135</v>
      </c>
      <c r="T22" s="143">
        <v>17130252.239999998</v>
      </c>
      <c r="U22" s="142">
        <v>99</v>
      </c>
      <c r="V22" s="143">
        <v>14477323.130000001</v>
      </c>
      <c r="W22" s="142">
        <v>83</v>
      </c>
      <c r="X22" s="143">
        <v>9259743.1199999992</v>
      </c>
      <c r="Y22" s="142">
        <v>36</v>
      </c>
      <c r="Z22" s="143">
        <v>4025505.45</v>
      </c>
      <c r="AA22" s="142">
        <v>7</v>
      </c>
      <c r="AB22" s="143">
        <v>762430.32</v>
      </c>
      <c r="AC22" s="142">
        <v>1</v>
      </c>
      <c r="AD22" s="143">
        <v>6029.24</v>
      </c>
      <c r="AE22" s="142">
        <v>3</v>
      </c>
      <c r="AF22" s="143">
        <v>1657117.63</v>
      </c>
      <c r="AG22" s="54">
        <v>1155564.23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 s="5" customFormat="1">
      <c r="A23" s="23" t="s">
        <v>74</v>
      </c>
      <c r="B23" s="138">
        <v>116932</v>
      </c>
      <c r="C23" s="138">
        <v>191739</v>
      </c>
      <c r="D23" s="139">
        <v>10136432863.879999</v>
      </c>
      <c r="E23" s="139">
        <v>60.61</v>
      </c>
      <c r="F23" s="139">
        <v>39.799999999999997</v>
      </c>
      <c r="G23" s="139">
        <v>191</v>
      </c>
      <c r="H23" s="139">
        <v>160</v>
      </c>
      <c r="I23" s="139">
        <v>0.79</v>
      </c>
      <c r="J23" s="139">
        <v>0.53</v>
      </c>
      <c r="K23" s="142">
        <v>24363</v>
      </c>
      <c r="L23" s="143">
        <v>446142379.92000002</v>
      </c>
      <c r="M23" s="142">
        <v>21823</v>
      </c>
      <c r="N23" s="143">
        <v>1171678491.4200001</v>
      </c>
      <c r="O23" s="142">
        <v>21164</v>
      </c>
      <c r="P23" s="143">
        <v>1778125429.28</v>
      </c>
      <c r="Q23" s="142">
        <v>19566</v>
      </c>
      <c r="R23" s="143">
        <v>2202419300.3299999</v>
      </c>
      <c r="S23" s="142">
        <v>15555</v>
      </c>
      <c r="T23" s="143">
        <v>2117938037.0899999</v>
      </c>
      <c r="U23" s="142">
        <v>9978</v>
      </c>
      <c r="V23" s="143">
        <v>1614615877.1900001</v>
      </c>
      <c r="W23" s="142">
        <v>2943</v>
      </c>
      <c r="X23" s="143">
        <v>527348955.99000001</v>
      </c>
      <c r="Y23" s="142">
        <v>821</v>
      </c>
      <c r="Z23" s="143">
        <v>158550221.74000001</v>
      </c>
      <c r="AA23" s="142">
        <v>216</v>
      </c>
      <c r="AB23" s="143">
        <v>41182556.100000001</v>
      </c>
      <c r="AC23" s="142">
        <v>110</v>
      </c>
      <c r="AD23" s="143">
        <v>22487623.870000001</v>
      </c>
      <c r="AE23" s="142">
        <v>393</v>
      </c>
      <c r="AF23" s="143">
        <v>55943990.950000003</v>
      </c>
      <c r="AG23" s="54">
        <v>59584494.399999999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s="6" customFormat="1">
      <c r="A24" s="18"/>
      <c r="B24" s="140">
        <v>213564</v>
      </c>
      <c r="C24" s="140">
        <v>342241</v>
      </c>
      <c r="D24" s="141">
        <v>26779413974.470001</v>
      </c>
      <c r="E24" s="141">
        <v>76.78</v>
      </c>
      <c r="F24" s="141">
        <v>50.07</v>
      </c>
      <c r="G24" s="141">
        <v>217</v>
      </c>
      <c r="H24" s="141">
        <v>50.89</v>
      </c>
      <c r="I24" s="141">
        <v>0.93</v>
      </c>
      <c r="J24" s="141">
        <v>1.1000000000000001</v>
      </c>
      <c r="K24" s="144">
        <v>32195</v>
      </c>
      <c r="L24" s="145">
        <v>679617047.55999994</v>
      </c>
      <c r="M24" s="144">
        <v>27172</v>
      </c>
      <c r="N24" s="145">
        <v>1858404774.6600001</v>
      </c>
      <c r="O24" s="144">
        <v>29006</v>
      </c>
      <c r="P24" s="145">
        <v>2935737666.1399999</v>
      </c>
      <c r="Q24" s="144">
        <v>30593</v>
      </c>
      <c r="R24" s="145">
        <v>4136356161.1999998</v>
      </c>
      <c r="S24" s="144">
        <v>30145</v>
      </c>
      <c r="T24" s="145">
        <v>4853264336.29</v>
      </c>
      <c r="U24" s="144">
        <v>26757</v>
      </c>
      <c r="V24" s="145">
        <v>4720280980.0799999</v>
      </c>
      <c r="W24" s="144">
        <v>21011</v>
      </c>
      <c r="X24" s="145">
        <v>3908918458.6300001</v>
      </c>
      <c r="Y24" s="144">
        <v>13646</v>
      </c>
      <c r="Z24" s="145">
        <v>2723323807.21</v>
      </c>
      <c r="AA24" s="144">
        <v>1729</v>
      </c>
      <c r="AB24" s="145">
        <v>436656351.07999998</v>
      </c>
      <c r="AC24" s="144">
        <v>513</v>
      </c>
      <c r="AD24" s="145">
        <v>191904160.22</v>
      </c>
      <c r="AE24" s="144">
        <v>797</v>
      </c>
      <c r="AF24" s="145">
        <v>334950231.39999998</v>
      </c>
      <c r="AG24" s="55">
        <v>346575440.94999999</v>
      </c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53">
      <c r="A25" s="1"/>
    </row>
    <row r="26" spans="1:53">
      <c r="A2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6"/>
  <sheetViews>
    <sheetView showGridLines="0" topLeftCell="AD1" workbookViewId="0">
      <selection activeCell="AH11" sqref="AH11"/>
    </sheetView>
  </sheetViews>
  <sheetFormatPr defaultColWidth="11.453125" defaultRowHeight="14.5"/>
  <cols>
    <col min="1" max="1" width="31.4531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36" customWidth="1"/>
  </cols>
  <sheetData>
    <row r="1" spans="1:32">
      <c r="A1" s="15" t="s">
        <v>80</v>
      </c>
    </row>
    <row r="2" spans="1:32">
      <c r="A2" s="16" t="str">
        <f>+'LTV cover pool'!A2</f>
        <v>December 2020</v>
      </c>
    </row>
    <row r="3" spans="1:32">
      <c r="A3" s="15" t="s">
        <v>81</v>
      </c>
    </row>
    <row r="4" spans="1:32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2" ht="42.75" customHeight="1">
      <c r="A5" s="20" t="s">
        <v>96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32" s="5" customFormat="1">
      <c r="A6" s="17" t="s">
        <v>58</v>
      </c>
      <c r="B6" s="146">
        <v>4810</v>
      </c>
      <c r="C6" s="146">
        <v>7717</v>
      </c>
      <c r="D6" s="147">
        <v>892851240.48000002</v>
      </c>
      <c r="E6" s="147">
        <v>100.56</v>
      </c>
      <c r="F6" s="147">
        <v>62.38</v>
      </c>
      <c r="G6" s="147">
        <v>293</v>
      </c>
      <c r="H6" s="147">
        <v>1</v>
      </c>
      <c r="I6" s="147">
        <v>0.35</v>
      </c>
      <c r="J6" s="147">
        <v>1.4</v>
      </c>
      <c r="K6" s="150">
        <v>210</v>
      </c>
      <c r="L6" s="151">
        <v>6310566.04</v>
      </c>
      <c r="M6" s="150">
        <v>164</v>
      </c>
      <c r="N6" s="151">
        <v>11566720.369999999</v>
      </c>
      <c r="O6" s="150">
        <v>239</v>
      </c>
      <c r="P6" s="151">
        <v>33308787.030000001</v>
      </c>
      <c r="Q6" s="150">
        <v>369</v>
      </c>
      <c r="R6" s="151">
        <v>59228505.590000004</v>
      </c>
      <c r="S6" s="150">
        <v>552</v>
      </c>
      <c r="T6" s="151">
        <v>95541913.659999996</v>
      </c>
      <c r="U6" s="150">
        <v>815</v>
      </c>
      <c r="V6" s="151">
        <v>148957294.62</v>
      </c>
      <c r="W6" s="150">
        <v>984</v>
      </c>
      <c r="X6" s="151">
        <v>204265695.11000001</v>
      </c>
      <c r="Y6" s="150">
        <v>1305</v>
      </c>
      <c r="Z6" s="151">
        <v>286569216.85000002</v>
      </c>
      <c r="AA6" s="150">
        <v>128</v>
      </c>
      <c r="AB6" s="151">
        <v>35932398.850000001</v>
      </c>
      <c r="AC6" s="150">
        <v>39</v>
      </c>
      <c r="AD6" s="151">
        <v>9910785.2400000002</v>
      </c>
      <c r="AE6" s="150">
        <v>5</v>
      </c>
      <c r="AF6" s="151">
        <v>1259357.1200000001</v>
      </c>
    </row>
    <row r="7" spans="1:32" s="5" customFormat="1">
      <c r="A7" s="17" t="s">
        <v>59</v>
      </c>
      <c r="B7" s="146">
        <v>3657</v>
      </c>
      <c r="C7" s="146">
        <v>5817</v>
      </c>
      <c r="D7" s="147">
        <v>651990237.13999999</v>
      </c>
      <c r="E7" s="147">
        <v>98.35</v>
      </c>
      <c r="F7" s="147">
        <v>62.49</v>
      </c>
      <c r="G7" s="147">
        <v>285</v>
      </c>
      <c r="H7" s="147">
        <v>4</v>
      </c>
      <c r="I7" s="147">
        <v>0.41</v>
      </c>
      <c r="J7" s="147">
        <v>1.51</v>
      </c>
      <c r="K7" s="150">
        <v>178</v>
      </c>
      <c r="L7" s="151">
        <v>5051137.82</v>
      </c>
      <c r="M7" s="150">
        <v>135</v>
      </c>
      <c r="N7" s="151">
        <v>11867038.49</v>
      </c>
      <c r="O7" s="150">
        <v>183</v>
      </c>
      <c r="P7" s="151">
        <v>21017460.82</v>
      </c>
      <c r="Q7" s="150">
        <v>266</v>
      </c>
      <c r="R7" s="151">
        <v>45885644.539999999</v>
      </c>
      <c r="S7" s="150">
        <v>432</v>
      </c>
      <c r="T7" s="151">
        <v>67327531.819999993</v>
      </c>
      <c r="U7" s="150">
        <v>650</v>
      </c>
      <c r="V7" s="151">
        <v>111651261.81999999</v>
      </c>
      <c r="W7" s="150">
        <v>752</v>
      </c>
      <c r="X7" s="151">
        <v>150243141.13</v>
      </c>
      <c r="Y7" s="150">
        <v>945</v>
      </c>
      <c r="Z7" s="151">
        <v>206154175.75999999</v>
      </c>
      <c r="AA7" s="150">
        <v>85</v>
      </c>
      <c r="AB7" s="151">
        <v>24602950.899999999</v>
      </c>
      <c r="AC7" s="150">
        <v>24</v>
      </c>
      <c r="AD7" s="151">
        <v>5573760.0800000001</v>
      </c>
      <c r="AE7" s="150">
        <v>7</v>
      </c>
      <c r="AF7" s="151">
        <v>2616133.96</v>
      </c>
    </row>
    <row r="8" spans="1:32" s="5" customFormat="1">
      <c r="A8" s="17" t="s">
        <v>27</v>
      </c>
      <c r="B8" s="146">
        <v>6598</v>
      </c>
      <c r="C8" s="146">
        <v>10248</v>
      </c>
      <c r="D8" s="147">
        <v>1141463704.1300001</v>
      </c>
      <c r="E8" s="147">
        <v>96.6</v>
      </c>
      <c r="F8" s="147">
        <v>61.82</v>
      </c>
      <c r="G8" s="147">
        <v>280</v>
      </c>
      <c r="H8" s="147">
        <v>9</v>
      </c>
      <c r="I8" s="147">
        <v>0.45</v>
      </c>
      <c r="J8" s="147">
        <v>1.56</v>
      </c>
      <c r="K8" s="150">
        <v>313</v>
      </c>
      <c r="L8" s="151">
        <v>6214954.25</v>
      </c>
      <c r="M8" s="150">
        <v>229</v>
      </c>
      <c r="N8" s="151">
        <v>18652450.969999999</v>
      </c>
      <c r="O8" s="150">
        <v>372</v>
      </c>
      <c r="P8" s="151">
        <v>44884184.950000003</v>
      </c>
      <c r="Q8" s="150">
        <v>571</v>
      </c>
      <c r="R8" s="151">
        <v>83045995.969999999</v>
      </c>
      <c r="S8" s="150">
        <v>809</v>
      </c>
      <c r="T8" s="151">
        <v>139481891.44</v>
      </c>
      <c r="U8" s="150">
        <v>1099</v>
      </c>
      <c r="V8" s="151">
        <v>198287068.22999999</v>
      </c>
      <c r="W8" s="150">
        <v>1348</v>
      </c>
      <c r="X8" s="151">
        <v>248063676.08000001</v>
      </c>
      <c r="Y8" s="150">
        <v>1659</v>
      </c>
      <c r="Z8" s="151">
        <v>341417563.67000002</v>
      </c>
      <c r="AA8" s="150">
        <v>137</v>
      </c>
      <c r="AB8" s="151">
        <v>41493590.229999997</v>
      </c>
      <c r="AC8" s="150">
        <v>47</v>
      </c>
      <c r="AD8" s="151">
        <v>10258279.539999999</v>
      </c>
      <c r="AE8" s="150">
        <v>14</v>
      </c>
      <c r="AF8" s="151">
        <v>9664048.8000000007</v>
      </c>
    </row>
    <row r="9" spans="1:32" s="5" customFormat="1">
      <c r="A9" s="17" t="s">
        <v>60</v>
      </c>
      <c r="B9" s="146">
        <v>9232</v>
      </c>
      <c r="C9" s="146">
        <v>14550</v>
      </c>
      <c r="D9" s="147">
        <v>1451222527.75</v>
      </c>
      <c r="E9" s="147">
        <v>94.31</v>
      </c>
      <c r="F9" s="147">
        <v>61.63</v>
      </c>
      <c r="G9" s="147">
        <v>277</v>
      </c>
      <c r="H9" s="147">
        <v>14</v>
      </c>
      <c r="I9" s="147">
        <v>0.62</v>
      </c>
      <c r="J9" s="147">
        <v>1.32</v>
      </c>
      <c r="K9" s="150">
        <v>660</v>
      </c>
      <c r="L9" s="151">
        <v>10021007.93</v>
      </c>
      <c r="M9" s="150">
        <v>275</v>
      </c>
      <c r="N9" s="151">
        <v>21345964.57</v>
      </c>
      <c r="O9" s="150">
        <v>446</v>
      </c>
      <c r="P9" s="151">
        <v>47479998.68</v>
      </c>
      <c r="Q9" s="150">
        <v>760</v>
      </c>
      <c r="R9" s="151">
        <v>99450485.390000001</v>
      </c>
      <c r="S9" s="150">
        <v>1186</v>
      </c>
      <c r="T9" s="151">
        <v>180469459.71000001</v>
      </c>
      <c r="U9" s="150">
        <v>1508</v>
      </c>
      <c r="V9" s="151">
        <v>262794134.91999999</v>
      </c>
      <c r="W9" s="150">
        <v>1928</v>
      </c>
      <c r="X9" s="151">
        <v>335985940.97000003</v>
      </c>
      <c r="Y9" s="150">
        <v>2205</v>
      </c>
      <c r="Z9" s="151">
        <v>417379573.16000003</v>
      </c>
      <c r="AA9" s="150">
        <v>185</v>
      </c>
      <c r="AB9" s="151">
        <v>53175570.710000001</v>
      </c>
      <c r="AC9" s="150">
        <v>56</v>
      </c>
      <c r="AD9" s="151">
        <v>12710010.130000001</v>
      </c>
      <c r="AE9" s="150">
        <v>23</v>
      </c>
      <c r="AF9" s="151">
        <v>10410381.58</v>
      </c>
    </row>
    <row r="10" spans="1:32" s="5" customFormat="1">
      <c r="A10" s="17" t="s">
        <v>61</v>
      </c>
      <c r="B10" s="146">
        <v>8250</v>
      </c>
      <c r="C10" s="146">
        <v>12830</v>
      </c>
      <c r="D10" s="147">
        <v>1276290387.51</v>
      </c>
      <c r="E10" s="147">
        <v>92.36</v>
      </c>
      <c r="F10" s="147">
        <v>60.32</v>
      </c>
      <c r="G10" s="147">
        <v>272</v>
      </c>
      <c r="H10" s="147">
        <v>20</v>
      </c>
      <c r="I10" s="147">
        <v>0.73</v>
      </c>
      <c r="J10" s="147">
        <v>1.37</v>
      </c>
      <c r="K10" s="150">
        <v>620</v>
      </c>
      <c r="L10" s="151">
        <v>8944984.8200000003</v>
      </c>
      <c r="M10" s="150">
        <v>300</v>
      </c>
      <c r="N10" s="151">
        <v>21395134.670000002</v>
      </c>
      <c r="O10" s="150">
        <v>444</v>
      </c>
      <c r="P10" s="151">
        <v>50376261.729999997</v>
      </c>
      <c r="Q10" s="150">
        <v>689</v>
      </c>
      <c r="R10" s="151">
        <v>88487988.359999999</v>
      </c>
      <c r="S10" s="150">
        <v>1019</v>
      </c>
      <c r="T10" s="151">
        <v>159132832.86000001</v>
      </c>
      <c r="U10" s="150">
        <v>1453</v>
      </c>
      <c r="V10" s="151">
        <v>254129708.65000001</v>
      </c>
      <c r="W10" s="150">
        <v>1651</v>
      </c>
      <c r="X10" s="151">
        <v>283863541.10000002</v>
      </c>
      <c r="Y10" s="150">
        <v>1857</v>
      </c>
      <c r="Z10" s="151">
        <v>349409353.33999997</v>
      </c>
      <c r="AA10" s="150">
        <v>147</v>
      </c>
      <c r="AB10" s="151">
        <v>42212670.159999996</v>
      </c>
      <c r="AC10" s="150">
        <v>44</v>
      </c>
      <c r="AD10" s="151">
        <v>10453198.68</v>
      </c>
      <c r="AE10" s="150">
        <v>26</v>
      </c>
      <c r="AF10" s="151">
        <v>7884713.1399999997</v>
      </c>
    </row>
    <row r="11" spans="1:32" s="5" customFormat="1">
      <c r="A11" s="17" t="s">
        <v>62</v>
      </c>
      <c r="B11" s="146">
        <v>6911</v>
      </c>
      <c r="C11" s="146">
        <v>10816</v>
      </c>
      <c r="D11" s="147">
        <v>1040979702.5700001</v>
      </c>
      <c r="E11" s="147">
        <v>89.4</v>
      </c>
      <c r="F11" s="147">
        <v>59.49</v>
      </c>
      <c r="G11" s="147">
        <v>264</v>
      </c>
      <c r="H11" s="147">
        <v>26</v>
      </c>
      <c r="I11" s="147">
        <v>0.78</v>
      </c>
      <c r="J11" s="147">
        <v>1.27</v>
      </c>
      <c r="K11" s="150">
        <v>585</v>
      </c>
      <c r="L11" s="151">
        <v>8028371.3300000001</v>
      </c>
      <c r="M11" s="150">
        <v>264</v>
      </c>
      <c r="N11" s="151">
        <v>20394114.870000001</v>
      </c>
      <c r="O11" s="150">
        <v>401</v>
      </c>
      <c r="P11" s="151">
        <v>41738100.829999998</v>
      </c>
      <c r="Q11" s="150">
        <v>646</v>
      </c>
      <c r="R11" s="151">
        <v>80489485.299999997</v>
      </c>
      <c r="S11" s="150">
        <v>988</v>
      </c>
      <c r="T11" s="151">
        <v>158572480.44</v>
      </c>
      <c r="U11" s="150">
        <v>1154</v>
      </c>
      <c r="V11" s="151">
        <v>200373112.25999999</v>
      </c>
      <c r="W11" s="150">
        <v>1412</v>
      </c>
      <c r="X11" s="151">
        <v>246618316.13999999</v>
      </c>
      <c r="Y11" s="150">
        <v>1220</v>
      </c>
      <c r="Z11" s="151">
        <v>226400359.38999999</v>
      </c>
      <c r="AA11" s="150">
        <v>131</v>
      </c>
      <c r="AB11" s="151">
        <v>33549316.109999999</v>
      </c>
      <c r="AC11" s="150">
        <v>74</v>
      </c>
      <c r="AD11" s="151">
        <v>14754472.960000001</v>
      </c>
      <c r="AE11" s="150">
        <v>36</v>
      </c>
      <c r="AF11" s="151">
        <v>10061572.939999999</v>
      </c>
    </row>
    <row r="12" spans="1:32" s="5" customFormat="1">
      <c r="A12" s="17" t="s">
        <v>63</v>
      </c>
      <c r="B12" s="146">
        <v>7103</v>
      </c>
      <c r="C12" s="146">
        <v>11291</v>
      </c>
      <c r="D12" s="147">
        <v>1038250209.48</v>
      </c>
      <c r="E12" s="147">
        <v>88.26</v>
      </c>
      <c r="F12" s="147">
        <v>57.51</v>
      </c>
      <c r="G12" s="147">
        <v>260</v>
      </c>
      <c r="H12" s="147">
        <v>32</v>
      </c>
      <c r="I12" s="147">
        <v>0.81</v>
      </c>
      <c r="J12" s="147">
        <v>1.31</v>
      </c>
      <c r="K12" s="150">
        <v>567</v>
      </c>
      <c r="L12" s="151">
        <v>6966149.6699999999</v>
      </c>
      <c r="M12" s="150">
        <v>287</v>
      </c>
      <c r="N12" s="151">
        <v>19188431.289999999</v>
      </c>
      <c r="O12" s="150">
        <v>471</v>
      </c>
      <c r="P12" s="151">
        <v>52161963</v>
      </c>
      <c r="Q12" s="150">
        <v>697</v>
      </c>
      <c r="R12" s="151">
        <v>95173190.920000002</v>
      </c>
      <c r="S12" s="150">
        <v>1002</v>
      </c>
      <c r="T12" s="151">
        <v>148706189.40000001</v>
      </c>
      <c r="U12" s="150">
        <v>1265</v>
      </c>
      <c r="V12" s="151">
        <v>198035708.27000001</v>
      </c>
      <c r="W12" s="150">
        <v>1481</v>
      </c>
      <c r="X12" s="151">
        <v>262104273.90000001</v>
      </c>
      <c r="Y12" s="150">
        <v>1159</v>
      </c>
      <c r="Z12" s="151">
        <v>215172443.75999999</v>
      </c>
      <c r="AA12" s="150">
        <v>127</v>
      </c>
      <c r="AB12" s="151">
        <v>30473063.059999999</v>
      </c>
      <c r="AC12" s="150">
        <v>28</v>
      </c>
      <c r="AD12" s="151">
        <v>5422785.2699999996</v>
      </c>
      <c r="AE12" s="150">
        <v>19</v>
      </c>
      <c r="AF12" s="151">
        <v>4846010.9400000004</v>
      </c>
    </row>
    <row r="13" spans="1:32" s="5" customFormat="1">
      <c r="A13" s="17" t="s">
        <v>64</v>
      </c>
      <c r="B13" s="146">
        <v>5773</v>
      </c>
      <c r="C13" s="146">
        <v>9150</v>
      </c>
      <c r="D13" s="147">
        <v>832164171.01999998</v>
      </c>
      <c r="E13" s="147">
        <v>86.75</v>
      </c>
      <c r="F13" s="147">
        <v>55.59</v>
      </c>
      <c r="G13" s="147">
        <v>254</v>
      </c>
      <c r="H13" s="147">
        <v>38</v>
      </c>
      <c r="I13" s="147">
        <v>0.94</v>
      </c>
      <c r="J13" s="147">
        <v>1.1599999999999999</v>
      </c>
      <c r="K13" s="150">
        <v>464</v>
      </c>
      <c r="L13" s="151">
        <v>6303334.2699999996</v>
      </c>
      <c r="M13" s="150">
        <v>283</v>
      </c>
      <c r="N13" s="151">
        <v>20548894.77</v>
      </c>
      <c r="O13" s="150">
        <v>441</v>
      </c>
      <c r="P13" s="151">
        <v>44478276.340000004</v>
      </c>
      <c r="Q13" s="150">
        <v>615</v>
      </c>
      <c r="R13" s="151">
        <v>85545703.840000004</v>
      </c>
      <c r="S13" s="150">
        <v>852</v>
      </c>
      <c r="T13" s="151">
        <v>125563782.94</v>
      </c>
      <c r="U13" s="150">
        <v>1076</v>
      </c>
      <c r="V13" s="151">
        <v>190817278.09</v>
      </c>
      <c r="W13" s="150">
        <v>1209</v>
      </c>
      <c r="X13" s="151">
        <v>196613349.30000001</v>
      </c>
      <c r="Y13" s="150">
        <v>714</v>
      </c>
      <c r="Z13" s="151">
        <v>133734338.94</v>
      </c>
      <c r="AA13" s="150">
        <v>91</v>
      </c>
      <c r="AB13" s="151">
        <v>22196570.649999999</v>
      </c>
      <c r="AC13" s="150">
        <v>17</v>
      </c>
      <c r="AD13" s="151">
        <v>3966469.71</v>
      </c>
      <c r="AE13" s="150">
        <v>11</v>
      </c>
      <c r="AF13" s="151">
        <v>2396172.17</v>
      </c>
    </row>
    <row r="14" spans="1:32" s="5" customFormat="1">
      <c r="A14" s="17" t="s">
        <v>65</v>
      </c>
      <c r="B14" s="146">
        <v>5676</v>
      </c>
      <c r="C14" s="146">
        <v>8994</v>
      </c>
      <c r="D14" s="147">
        <v>817284444.72000003</v>
      </c>
      <c r="E14" s="147">
        <v>84.32</v>
      </c>
      <c r="F14" s="147">
        <v>54.33</v>
      </c>
      <c r="G14" s="147">
        <v>241</v>
      </c>
      <c r="H14" s="147">
        <v>44</v>
      </c>
      <c r="I14" s="147">
        <v>1</v>
      </c>
      <c r="J14" s="147">
        <v>1.26</v>
      </c>
      <c r="K14" s="150">
        <v>489</v>
      </c>
      <c r="L14" s="151">
        <v>7436083.6799999997</v>
      </c>
      <c r="M14" s="150">
        <v>297</v>
      </c>
      <c r="N14" s="151">
        <v>17349173.940000001</v>
      </c>
      <c r="O14" s="150">
        <v>485</v>
      </c>
      <c r="P14" s="151">
        <v>58609853.609999999</v>
      </c>
      <c r="Q14" s="150">
        <v>665</v>
      </c>
      <c r="R14" s="151">
        <v>85626966.5</v>
      </c>
      <c r="S14" s="150">
        <v>858</v>
      </c>
      <c r="T14" s="151">
        <v>140909003.18000001</v>
      </c>
      <c r="U14" s="150">
        <v>1068</v>
      </c>
      <c r="V14" s="151">
        <v>172846029.86000001</v>
      </c>
      <c r="W14" s="150">
        <v>1219</v>
      </c>
      <c r="X14" s="151">
        <v>217374359.81999999</v>
      </c>
      <c r="Y14" s="150">
        <v>491</v>
      </c>
      <c r="Z14" s="151">
        <v>90474368</v>
      </c>
      <c r="AA14" s="150">
        <v>87</v>
      </c>
      <c r="AB14" s="151">
        <v>21090462.890000001</v>
      </c>
      <c r="AC14" s="150">
        <v>8</v>
      </c>
      <c r="AD14" s="151">
        <v>2079247.39</v>
      </c>
      <c r="AE14" s="150">
        <v>9</v>
      </c>
      <c r="AF14" s="151">
        <v>3488895.85</v>
      </c>
    </row>
    <row r="15" spans="1:32" s="5" customFormat="1">
      <c r="A15" s="17" t="s">
        <v>66</v>
      </c>
      <c r="B15" s="146">
        <v>5724</v>
      </c>
      <c r="C15" s="146">
        <v>9090</v>
      </c>
      <c r="D15" s="147">
        <v>717224761.36000001</v>
      </c>
      <c r="E15" s="147">
        <v>81.33</v>
      </c>
      <c r="F15" s="147">
        <v>52.95</v>
      </c>
      <c r="G15" s="147">
        <v>239</v>
      </c>
      <c r="H15" s="147">
        <v>50</v>
      </c>
      <c r="I15" s="147">
        <v>1.02</v>
      </c>
      <c r="J15" s="147">
        <v>1.1200000000000001</v>
      </c>
      <c r="K15" s="150">
        <v>507</v>
      </c>
      <c r="L15" s="151">
        <v>8689639.9000000004</v>
      </c>
      <c r="M15" s="150">
        <v>351</v>
      </c>
      <c r="N15" s="151">
        <v>19260469.93</v>
      </c>
      <c r="O15" s="150">
        <v>504</v>
      </c>
      <c r="P15" s="151">
        <v>47395726.030000001</v>
      </c>
      <c r="Q15" s="150">
        <v>725</v>
      </c>
      <c r="R15" s="151">
        <v>85357943.170000002</v>
      </c>
      <c r="S15" s="150">
        <v>948</v>
      </c>
      <c r="T15" s="151">
        <v>133187446.64</v>
      </c>
      <c r="U15" s="150">
        <v>1061</v>
      </c>
      <c r="V15" s="151">
        <v>155224169.19</v>
      </c>
      <c r="W15" s="150">
        <v>1323</v>
      </c>
      <c r="X15" s="151">
        <v>209236529.81999999</v>
      </c>
      <c r="Y15" s="150">
        <v>230</v>
      </c>
      <c r="Z15" s="151">
        <v>43189654.219999999</v>
      </c>
      <c r="AA15" s="150">
        <v>55</v>
      </c>
      <c r="AB15" s="151">
        <v>10399331.99</v>
      </c>
      <c r="AC15" s="150">
        <v>7</v>
      </c>
      <c r="AD15" s="151">
        <v>2526879.2000000002</v>
      </c>
      <c r="AE15" s="150">
        <v>13</v>
      </c>
      <c r="AF15" s="151">
        <v>2756971.27</v>
      </c>
    </row>
    <row r="16" spans="1:32" s="5" customFormat="1">
      <c r="A16" s="17" t="s">
        <v>67</v>
      </c>
      <c r="B16" s="146">
        <v>5858</v>
      </c>
      <c r="C16" s="146">
        <v>9245</v>
      </c>
      <c r="D16" s="147">
        <v>706279867.82000005</v>
      </c>
      <c r="E16" s="147">
        <v>79.64</v>
      </c>
      <c r="F16" s="147">
        <v>53.36</v>
      </c>
      <c r="G16" s="147">
        <v>239</v>
      </c>
      <c r="H16" s="147">
        <v>56</v>
      </c>
      <c r="I16" s="147">
        <v>1.1200000000000001</v>
      </c>
      <c r="J16" s="147">
        <v>1.1100000000000001</v>
      </c>
      <c r="K16" s="150">
        <v>495</v>
      </c>
      <c r="L16" s="151">
        <v>8081593.4500000002</v>
      </c>
      <c r="M16" s="150">
        <v>347</v>
      </c>
      <c r="N16" s="151">
        <v>18961085.93</v>
      </c>
      <c r="O16" s="150">
        <v>539</v>
      </c>
      <c r="P16" s="151">
        <v>44582111.920000002</v>
      </c>
      <c r="Q16" s="150">
        <v>765</v>
      </c>
      <c r="R16" s="151">
        <v>87466840.640000001</v>
      </c>
      <c r="S16" s="150">
        <v>976</v>
      </c>
      <c r="T16" s="151">
        <v>127458778.68000001</v>
      </c>
      <c r="U16" s="150">
        <v>1161</v>
      </c>
      <c r="V16" s="151">
        <v>168954780.52000001</v>
      </c>
      <c r="W16" s="150">
        <v>1170</v>
      </c>
      <c r="X16" s="151">
        <v>172078209</v>
      </c>
      <c r="Y16" s="150">
        <v>274</v>
      </c>
      <c r="Z16" s="151">
        <v>52588611.140000001</v>
      </c>
      <c r="AA16" s="150">
        <v>112</v>
      </c>
      <c r="AB16" s="151">
        <v>19632910.199999999</v>
      </c>
      <c r="AC16" s="150">
        <v>6</v>
      </c>
      <c r="AD16" s="151">
        <v>909370.27</v>
      </c>
      <c r="AE16" s="150">
        <v>13</v>
      </c>
      <c r="AF16" s="151">
        <v>5565576.0700000003</v>
      </c>
    </row>
    <row r="17" spans="1:32" s="5" customFormat="1">
      <c r="A17" s="17" t="s">
        <v>68</v>
      </c>
      <c r="B17" s="146">
        <v>4773</v>
      </c>
      <c r="C17" s="146">
        <v>7665</v>
      </c>
      <c r="D17" s="147">
        <v>580421920.38999999</v>
      </c>
      <c r="E17" s="147">
        <v>77.8</v>
      </c>
      <c r="F17" s="147">
        <v>52.9</v>
      </c>
      <c r="G17" s="147">
        <v>234</v>
      </c>
      <c r="H17" s="147">
        <v>62</v>
      </c>
      <c r="I17" s="147">
        <v>1.26</v>
      </c>
      <c r="J17" s="147">
        <v>1.03</v>
      </c>
      <c r="K17" s="150">
        <v>413</v>
      </c>
      <c r="L17" s="151">
        <v>6173996.9100000001</v>
      </c>
      <c r="M17" s="150">
        <v>337</v>
      </c>
      <c r="N17" s="151">
        <v>19429490.039999999</v>
      </c>
      <c r="O17" s="150">
        <v>482</v>
      </c>
      <c r="P17" s="151">
        <v>39687479.130000003</v>
      </c>
      <c r="Q17" s="150">
        <v>665</v>
      </c>
      <c r="R17" s="151">
        <v>76690685.590000004</v>
      </c>
      <c r="S17" s="150">
        <v>862</v>
      </c>
      <c r="T17" s="151">
        <v>111843268.43000001</v>
      </c>
      <c r="U17" s="150">
        <v>861</v>
      </c>
      <c r="V17" s="151">
        <v>125254434.08</v>
      </c>
      <c r="W17" s="150">
        <v>894</v>
      </c>
      <c r="X17" s="151">
        <v>149140350.5</v>
      </c>
      <c r="Y17" s="150">
        <v>180</v>
      </c>
      <c r="Z17" s="151">
        <v>33908374.039999999</v>
      </c>
      <c r="AA17" s="150">
        <v>66</v>
      </c>
      <c r="AB17" s="151">
        <v>11962932.539999999</v>
      </c>
      <c r="AC17" s="150">
        <v>4</v>
      </c>
      <c r="AD17" s="151">
        <v>1881286.17</v>
      </c>
      <c r="AE17" s="150">
        <v>9</v>
      </c>
      <c r="AF17" s="151">
        <v>4449622.96</v>
      </c>
    </row>
    <row r="18" spans="1:32" s="5" customFormat="1">
      <c r="A18" s="17" t="s">
        <v>69</v>
      </c>
      <c r="B18" s="146">
        <v>4656</v>
      </c>
      <c r="C18" s="146">
        <v>7517</v>
      </c>
      <c r="D18" s="147">
        <v>504629555.23000002</v>
      </c>
      <c r="E18" s="147">
        <v>76.55</v>
      </c>
      <c r="F18" s="147">
        <v>50.71</v>
      </c>
      <c r="G18" s="147">
        <v>234</v>
      </c>
      <c r="H18" s="147">
        <v>68</v>
      </c>
      <c r="I18" s="147">
        <v>1.43</v>
      </c>
      <c r="J18" s="147">
        <v>1.28</v>
      </c>
      <c r="K18" s="150">
        <v>420</v>
      </c>
      <c r="L18" s="151">
        <v>6534723.7300000004</v>
      </c>
      <c r="M18" s="150">
        <v>378</v>
      </c>
      <c r="N18" s="151">
        <v>19897494.510000002</v>
      </c>
      <c r="O18" s="150">
        <v>496</v>
      </c>
      <c r="P18" s="151">
        <v>38378479.770000003</v>
      </c>
      <c r="Q18" s="150">
        <v>676</v>
      </c>
      <c r="R18" s="151">
        <v>73502073.950000003</v>
      </c>
      <c r="S18" s="150">
        <v>842</v>
      </c>
      <c r="T18" s="151">
        <v>97322821.989999995</v>
      </c>
      <c r="U18" s="150">
        <v>798</v>
      </c>
      <c r="V18" s="151">
        <v>100467230.73999999</v>
      </c>
      <c r="W18" s="150">
        <v>828</v>
      </c>
      <c r="X18" s="151">
        <v>128939680.03</v>
      </c>
      <c r="Y18" s="150">
        <v>156</v>
      </c>
      <c r="Z18" s="151">
        <v>28455021.420000002</v>
      </c>
      <c r="AA18" s="150">
        <v>49</v>
      </c>
      <c r="AB18" s="151">
        <v>8034714.2199999997</v>
      </c>
      <c r="AC18" s="150">
        <v>6</v>
      </c>
      <c r="AD18" s="151">
        <v>890032.54</v>
      </c>
      <c r="AE18" s="150">
        <v>7</v>
      </c>
      <c r="AF18" s="151">
        <v>2207282.33</v>
      </c>
    </row>
    <row r="19" spans="1:32" s="5" customFormat="1">
      <c r="A19" s="17" t="s">
        <v>70</v>
      </c>
      <c r="B19" s="146">
        <v>4248</v>
      </c>
      <c r="C19" s="146">
        <v>6855</v>
      </c>
      <c r="D19" s="147">
        <v>442999331.73000002</v>
      </c>
      <c r="E19" s="147">
        <v>75.81</v>
      </c>
      <c r="F19" s="147">
        <v>49.64</v>
      </c>
      <c r="G19" s="147">
        <v>226</v>
      </c>
      <c r="H19" s="147">
        <v>74</v>
      </c>
      <c r="I19" s="147">
        <v>1.74</v>
      </c>
      <c r="J19" s="147">
        <v>1.43</v>
      </c>
      <c r="K19" s="150">
        <v>419</v>
      </c>
      <c r="L19" s="151">
        <v>6185892.9199999999</v>
      </c>
      <c r="M19" s="150">
        <v>360</v>
      </c>
      <c r="N19" s="151">
        <v>18524098.48</v>
      </c>
      <c r="O19" s="150">
        <v>517</v>
      </c>
      <c r="P19" s="151">
        <v>38850363.170000002</v>
      </c>
      <c r="Q19" s="150">
        <v>612</v>
      </c>
      <c r="R19" s="151">
        <v>70828420.120000005</v>
      </c>
      <c r="S19" s="150">
        <v>735</v>
      </c>
      <c r="T19" s="151">
        <v>87819242.930000007</v>
      </c>
      <c r="U19" s="150">
        <v>810</v>
      </c>
      <c r="V19" s="151">
        <v>99609037.780000001</v>
      </c>
      <c r="W19" s="150">
        <v>645</v>
      </c>
      <c r="X19" s="151">
        <v>97673371.150000006</v>
      </c>
      <c r="Y19" s="150">
        <v>116</v>
      </c>
      <c r="Z19" s="151">
        <v>16643423.460000001</v>
      </c>
      <c r="AA19" s="150">
        <v>19</v>
      </c>
      <c r="AB19" s="151">
        <v>3577923.26</v>
      </c>
      <c r="AC19" s="150">
        <v>4</v>
      </c>
      <c r="AD19" s="151">
        <v>702416.81</v>
      </c>
      <c r="AE19" s="150">
        <v>11</v>
      </c>
      <c r="AF19" s="151">
        <v>2585141.65</v>
      </c>
    </row>
    <row r="20" spans="1:32" s="5" customFormat="1">
      <c r="A20" s="17" t="s">
        <v>71</v>
      </c>
      <c r="B20" s="146">
        <v>2949</v>
      </c>
      <c r="C20" s="146">
        <v>4876</v>
      </c>
      <c r="D20" s="147">
        <v>301394729.61000001</v>
      </c>
      <c r="E20" s="147">
        <v>73.53</v>
      </c>
      <c r="F20" s="147">
        <v>49.48</v>
      </c>
      <c r="G20" s="147">
        <v>225</v>
      </c>
      <c r="H20" s="147">
        <v>80</v>
      </c>
      <c r="I20" s="147">
        <v>1.85</v>
      </c>
      <c r="J20" s="147">
        <v>1.72</v>
      </c>
      <c r="K20" s="150">
        <v>365</v>
      </c>
      <c r="L20" s="151">
        <v>5005949.3499999996</v>
      </c>
      <c r="M20" s="150">
        <v>302</v>
      </c>
      <c r="N20" s="151">
        <v>14556091.74</v>
      </c>
      <c r="O20" s="150">
        <v>356</v>
      </c>
      <c r="P20" s="151">
        <v>25511516.07</v>
      </c>
      <c r="Q20" s="150">
        <v>467</v>
      </c>
      <c r="R20" s="151">
        <v>52156933.189999998</v>
      </c>
      <c r="S20" s="150">
        <v>494</v>
      </c>
      <c r="T20" s="151">
        <v>58570608.93</v>
      </c>
      <c r="U20" s="150">
        <v>489</v>
      </c>
      <c r="V20" s="151">
        <v>69512892.239999995</v>
      </c>
      <c r="W20" s="150">
        <v>384</v>
      </c>
      <c r="X20" s="151">
        <v>59531615.700000003</v>
      </c>
      <c r="Y20" s="150">
        <v>61</v>
      </c>
      <c r="Z20" s="151">
        <v>9515597.7899999991</v>
      </c>
      <c r="AA20" s="150">
        <v>13</v>
      </c>
      <c r="AB20" s="151">
        <v>1874338.43</v>
      </c>
      <c r="AC20" s="150">
        <v>3</v>
      </c>
      <c r="AD20" s="151">
        <v>1071841.3999999999</v>
      </c>
      <c r="AE20" s="150">
        <v>15</v>
      </c>
      <c r="AF20" s="151">
        <v>4087344.77</v>
      </c>
    </row>
    <row r="21" spans="1:32" s="5" customFormat="1">
      <c r="A21" s="17" t="s">
        <v>72</v>
      </c>
      <c r="B21" s="146">
        <v>1467</v>
      </c>
      <c r="C21" s="146">
        <v>2439</v>
      </c>
      <c r="D21" s="147">
        <v>136274636.81999999</v>
      </c>
      <c r="E21" s="147">
        <v>72.16</v>
      </c>
      <c r="F21" s="147">
        <v>46.54</v>
      </c>
      <c r="G21" s="147">
        <v>212</v>
      </c>
      <c r="H21" s="147">
        <v>86</v>
      </c>
      <c r="I21" s="147">
        <v>2.1</v>
      </c>
      <c r="J21" s="147">
        <v>1.8</v>
      </c>
      <c r="K21" s="150">
        <v>279</v>
      </c>
      <c r="L21" s="151">
        <v>3622228.07</v>
      </c>
      <c r="M21" s="150">
        <v>152</v>
      </c>
      <c r="N21" s="151">
        <v>7978270.5800000001</v>
      </c>
      <c r="O21" s="150">
        <v>176</v>
      </c>
      <c r="P21" s="151">
        <v>15149629.189999999</v>
      </c>
      <c r="Q21" s="150">
        <v>203</v>
      </c>
      <c r="R21" s="151">
        <v>19982014.109999999</v>
      </c>
      <c r="S21" s="150">
        <v>238</v>
      </c>
      <c r="T21" s="151">
        <v>27978395.379999999</v>
      </c>
      <c r="U21" s="150">
        <v>189</v>
      </c>
      <c r="V21" s="151">
        <v>29756339.710000001</v>
      </c>
      <c r="W21" s="150">
        <v>180</v>
      </c>
      <c r="X21" s="151">
        <v>24688856.57</v>
      </c>
      <c r="Y21" s="150">
        <v>36</v>
      </c>
      <c r="Z21" s="151">
        <v>4816794.97</v>
      </c>
      <c r="AA21" s="150">
        <v>8</v>
      </c>
      <c r="AB21" s="151">
        <v>1209652.6599999999</v>
      </c>
      <c r="AC21" s="150">
        <v>1</v>
      </c>
      <c r="AD21" s="151">
        <v>4772.26</v>
      </c>
      <c r="AE21" s="150">
        <v>5</v>
      </c>
      <c r="AF21" s="151">
        <v>1087683.32</v>
      </c>
    </row>
    <row r="22" spans="1:32" s="5" customFormat="1">
      <c r="A22" s="17" t="s">
        <v>73</v>
      </c>
      <c r="B22" s="146">
        <v>932</v>
      </c>
      <c r="C22" s="146">
        <v>1494</v>
      </c>
      <c r="D22" s="147">
        <v>57983503.829999998</v>
      </c>
      <c r="E22" s="147">
        <v>73.83</v>
      </c>
      <c r="F22" s="147">
        <v>44.2</v>
      </c>
      <c r="G22" s="147">
        <v>215</v>
      </c>
      <c r="H22" s="147">
        <v>92</v>
      </c>
      <c r="I22" s="147">
        <v>2.52</v>
      </c>
      <c r="J22" s="147">
        <v>2.39</v>
      </c>
      <c r="K22" s="150">
        <v>273</v>
      </c>
      <c r="L22" s="151">
        <v>2412439.5699999998</v>
      </c>
      <c r="M22" s="150">
        <v>103</v>
      </c>
      <c r="N22" s="151">
        <v>4561091.55</v>
      </c>
      <c r="O22" s="150">
        <v>112</v>
      </c>
      <c r="P22" s="151">
        <v>7339240.5</v>
      </c>
      <c r="Q22" s="150">
        <v>118</v>
      </c>
      <c r="R22" s="151">
        <v>9952305.9600000009</v>
      </c>
      <c r="S22" s="150">
        <v>115</v>
      </c>
      <c r="T22" s="151">
        <v>12530678.18</v>
      </c>
      <c r="U22" s="150">
        <v>89</v>
      </c>
      <c r="V22" s="151">
        <v>7773278.1399999997</v>
      </c>
      <c r="W22" s="150">
        <v>80</v>
      </c>
      <c r="X22" s="151">
        <v>8767083.9399999995</v>
      </c>
      <c r="Y22" s="150">
        <v>33</v>
      </c>
      <c r="Z22" s="151">
        <v>3848242.84</v>
      </c>
      <c r="AA22" s="150">
        <v>7</v>
      </c>
      <c r="AB22" s="151">
        <v>762430.32</v>
      </c>
      <c r="AC22" s="150">
        <v>1</v>
      </c>
      <c r="AD22" s="151">
        <v>6029.24</v>
      </c>
      <c r="AE22" s="150">
        <v>1</v>
      </c>
      <c r="AF22" s="151">
        <v>30683.59</v>
      </c>
    </row>
    <row r="23" spans="1:32" s="5" customFormat="1">
      <c r="A23" s="17" t="s">
        <v>74</v>
      </c>
      <c r="B23" s="146">
        <v>109662</v>
      </c>
      <c r="C23" s="146">
        <v>181513</v>
      </c>
      <c r="D23" s="147">
        <v>9266180154.2700005</v>
      </c>
      <c r="E23" s="147">
        <v>61.84</v>
      </c>
      <c r="F23" s="147">
        <v>39.909999999999997</v>
      </c>
      <c r="G23" s="147">
        <v>200</v>
      </c>
      <c r="H23" s="147">
        <v>161</v>
      </c>
      <c r="I23" s="147">
        <v>0.73</v>
      </c>
      <c r="J23" s="147">
        <v>0.46</v>
      </c>
      <c r="K23" s="150">
        <v>21130</v>
      </c>
      <c r="L23" s="151">
        <v>358779051.08999997</v>
      </c>
      <c r="M23" s="150">
        <v>20200</v>
      </c>
      <c r="N23" s="151">
        <v>977081089.59000003</v>
      </c>
      <c r="O23" s="150">
        <v>19988</v>
      </c>
      <c r="P23" s="151">
        <v>1572832748.25</v>
      </c>
      <c r="Q23" s="150">
        <v>18995</v>
      </c>
      <c r="R23" s="151">
        <v>2044466852.4200001</v>
      </c>
      <c r="S23" s="150">
        <v>15284</v>
      </c>
      <c r="T23" s="151">
        <v>2041699347.8499999</v>
      </c>
      <c r="U23" s="150">
        <v>9841</v>
      </c>
      <c r="V23" s="151">
        <v>1573704146.3699999</v>
      </c>
      <c r="W23" s="150">
        <v>2837</v>
      </c>
      <c r="X23" s="151">
        <v>471751547.69999999</v>
      </c>
      <c r="Y23" s="150">
        <v>763</v>
      </c>
      <c r="Z23" s="151">
        <v>133874225.42</v>
      </c>
      <c r="AA23" s="150">
        <v>187</v>
      </c>
      <c r="AB23" s="151">
        <v>33808529.310000002</v>
      </c>
      <c r="AC23" s="150">
        <v>94</v>
      </c>
      <c r="AD23" s="151">
        <v>17410535.120000001</v>
      </c>
      <c r="AE23" s="150">
        <v>343</v>
      </c>
      <c r="AF23" s="151">
        <v>40772081.149999999</v>
      </c>
    </row>
    <row r="24" spans="1:32" s="6" customFormat="1">
      <c r="A24" s="18">
        <v>0</v>
      </c>
      <c r="B24" s="148">
        <v>198279</v>
      </c>
      <c r="C24" s="148">
        <v>322107</v>
      </c>
      <c r="D24" s="149">
        <v>21855885085.860001</v>
      </c>
      <c r="E24" s="149">
        <v>77.14</v>
      </c>
      <c r="F24" s="149">
        <v>50.02</v>
      </c>
      <c r="G24" s="149">
        <v>234</v>
      </c>
      <c r="H24" s="149">
        <v>50.94</v>
      </c>
      <c r="I24" s="149">
        <v>0.81</v>
      </c>
      <c r="J24" s="149">
        <v>0.96</v>
      </c>
      <c r="K24" s="152">
        <v>28387</v>
      </c>
      <c r="L24" s="153">
        <v>470762104.80000001</v>
      </c>
      <c r="M24" s="152">
        <v>24764</v>
      </c>
      <c r="N24" s="153">
        <v>1262557106.29</v>
      </c>
      <c r="O24" s="152">
        <v>26652</v>
      </c>
      <c r="P24" s="153">
        <v>2223782181.02</v>
      </c>
      <c r="Q24" s="152">
        <v>28504</v>
      </c>
      <c r="R24" s="153">
        <v>3243338035.5599999</v>
      </c>
      <c r="S24" s="152">
        <v>28192</v>
      </c>
      <c r="T24" s="153">
        <v>3914115674.46</v>
      </c>
      <c r="U24" s="152">
        <v>25387</v>
      </c>
      <c r="V24" s="153">
        <v>4068147905.4899998</v>
      </c>
      <c r="W24" s="152">
        <v>20325</v>
      </c>
      <c r="X24" s="153">
        <v>3466939537.96</v>
      </c>
      <c r="Y24" s="152">
        <v>13404</v>
      </c>
      <c r="Z24" s="153">
        <v>2593551338.1700001</v>
      </c>
      <c r="AA24" s="152">
        <v>1634</v>
      </c>
      <c r="AB24" s="153">
        <v>395989356.49000001</v>
      </c>
      <c r="AC24" s="152">
        <v>463</v>
      </c>
      <c r="AD24" s="153">
        <v>100532172.01000001</v>
      </c>
      <c r="AE24" s="152">
        <v>567</v>
      </c>
      <c r="AF24" s="153">
        <v>116169673.61</v>
      </c>
    </row>
    <row r="25" spans="1:32">
      <c r="A25" s="1"/>
    </row>
    <row r="26" spans="1:32">
      <c r="A26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A26"/>
  <sheetViews>
    <sheetView showGridLines="0" topLeftCell="AA1" workbookViewId="0">
      <selection activeCell="AG1" sqref="AG1:AG1048576"/>
    </sheetView>
  </sheetViews>
  <sheetFormatPr defaultColWidth="11.453125" defaultRowHeight="14.5"/>
  <cols>
    <col min="1" max="1" width="31.453125" style="7" customWidth="1"/>
    <col min="2" max="3" width="21.453125" style="4" customWidth="1"/>
    <col min="4" max="4" width="19.26953125" style="4" bestFit="1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  <col min="33" max="105" width="11.453125" style="27"/>
  </cols>
  <sheetData>
    <row r="1" spans="1:105">
      <c r="A1" s="15" t="s">
        <v>80</v>
      </c>
    </row>
    <row r="2" spans="1:105">
      <c r="A2" s="16" t="str">
        <f>+'LTV cover pool'!A2</f>
        <v>December 2020</v>
      </c>
    </row>
    <row r="3" spans="1:105">
      <c r="A3" s="15" t="s">
        <v>81</v>
      </c>
    </row>
    <row r="4" spans="1:10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105" ht="42.75" customHeight="1">
      <c r="A5" s="20" t="s">
        <v>96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86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105" s="5" customFormat="1">
      <c r="A6" s="17" t="s">
        <v>58</v>
      </c>
      <c r="B6" s="154">
        <v>285</v>
      </c>
      <c r="C6" s="154">
        <v>345</v>
      </c>
      <c r="D6" s="155">
        <v>150507006.91</v>
      </c>
      <c r="E6" s="155">
        <v>93.87</v>
      </c>
      <c r="F6" s="155">
        <v>48.52</v>
      </c>
      <c r="G6" s="155">
        <v>164</v>
      </c>
      <c r="H6" s="155">
        <v>1</v>
      </c>
      <c r="I6" s="155">
        <v>1.4</v>
      </c>
      <c r="J6" s="155">
        <v>1.94</v>
      </c>
      <c r="K6" s="158">
        <v>45</v>
      </c>
      <c r="L6" s="159">
        <v>7972784.54</v>
      </c>
      <c r="M6" s="158">
        <v>28</v>
      </c>
      <c r="N6" s="159">
        <v>10196419.58</v>
      </c>
      <c r="O6" s="158">
        <v>21</v>
      </c>
      <c r="P6" s="159">
        <v>24776062.329999998</v>
      </c>
      <c r="Q6" s="158">
        <v>31</v>
      </c>
      <c r="R6" s="159">
        <v>29088373.82</v>
      </c>
      <c r="S6" s="158">
        <v>42</v>
      </c>
      <c r="T6" s="159">
        <v>19998664.32</v>
      </c>
      <c r="U6" s="158">
        <v>56</v>
      </c>
      <c r="V6" s="159">
        <v>29317540.129999999</v>
      </c>
      <c r="W6" s="158">
        <v>38</v>
      </c>
      <c r="X6" s="159">
        <v>14532199.640000001</v>
      </c>
      <c r="Y6" s="158">
        <v>11</v>
      </c>
      <c r="Z6" s="159">
        <v>6959174.8700000001</v>
      </c>
      <c r="AA6" s="158">
        <v>2</v>
      </c>
      <c r="AB6" s="159">
        <v>578668.31999999995</v>
      </c>
      <c r="AC6" s="158">
        <v>4</v>
      </c>
      <c r="AD6" s="159">
        <v>2263044.46</v>
      </c>
      <c r="AE6" s="158">
        <v>7</v>
      </c>
      <c r="AF6" s="159">
        <v>4824074.9000000004</v>
      </c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</row>
    <row r="7" spans="1:105" s="5" customFormat="1">
      <c r="A7" s="17" t="s">
        <v>59</v>
      </c>
      <c r="B7" s="154">
        <v>212</v>
      </c>
      <c r="C7" s="154">
        <v>252</v>
      </c>
      <c r="D7" s="155">
        <v>106499057.39</v>
      </c>
      <c r="E7" s="155">
        <v>90.06</v>
      </c>
      <c r="F7" s="155">
        <v>46.52</v>
      </c>
      <c r="G7" s="155">
        <v>181</v>
      </c>
      <c r="H7" s="155">
        <v>4</v>
      </c>
      <c r="I7" s="155">
        <v>1.06</v>
      </c>
      <c r="J7" s="155">
        <v>1.65</v>
      </c>
      <c r="K7" s="158">
        <v>21</v>
      </c>
      <c r="L7" s="159">
        <v>6659571.29</v>
      </c>
      <c r="M7" s="158">
        <v>21</v>
      </c>
      <c r="N7" s="159">
        <v>13190940.609999999</v>
      </c>
      <c r="O7" s="158">
        <v>21</v>
      </c>
      <c r="P7" s="159">
        <v>16781148.100000001</v>
      </c>
      <c r="Q7" s="158">
        <v>20</v>
      </c>
      <c r="R7" s="159">
        <v>9560165.2699999996</v>
      </c>
      <c r="S7" s="158">
        <v>40</v>
      </c>
      <c r="T7" s="159">
        <v>22444377.800000001</v>
      </c>
      <c r="U7" s="158">
        <v>40</v>
      </c>
      <c r="V7" s="159">
        <v>9524586.0099999998</v>
      </c>
      <c r="W7" s="158">
        <v>31</v>
      </c>
      <c r="X7" s="159">
        <v>23022918.030000001</v>
      </c>
      <c r="Y7" s="158">
        <v>8</v>
      </c>
      <c r="Z7" s="159">
        <v>2259068.69</v>
      </c>
      <c r="AA7" s="158">
        <v>2</v>
      </c>
      <c r="AB7" s="159">
        <v>229396.18</v>
      </c>
      <c r="AC7" s="158">
        <v>1</v>
      </c>
      <c r="AD7" s="159">
        <v>120000</v>
      </c>
      <c r="AE7" s="158">
        <v>7</v>
      </c>
      <c r="AF7" s="159">
        <v>2706885.41</v>
      </c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</row>
    <row r="8" spans="1:105" s="5" customFormat="1">
      <c r="A8" s="17" t="s">
        <v>27</v>
      </c>
      <c r="B8" s="154">
        <v>555</v>
      </c>
      <c r="C8" s="154">
        <v>696</v>
      </c>
      <c r="D8" s="155">
        <v>343814015.95999998</v>
      </c>
      <c r="E8" s="155">
        <v>82.33</v>
      </c>
      <c r="F8" s="155">
        <v>52.32</v>
      </c>
      <c r="G8" s="155">
        <v>189</v>
      </c>
      <c r="H8" s="155">
        <v>9</v>
      </c>
      <c r="I8" s="155">
        <v>1.26</v>
      </c>
      <c r="J8" s="155">
        <v>1.86</v>
      </c>
      <c r="K8" s="158">
        <v>40</v>
      </c>
      <c r="L8" s="159">
        <v>18040692.300000001</v>
      </c>
      <c r="M8" s="158">
        <v>47</v>
      </c>
      <c r="N8" s="159">
        <v>44714378.530000001</v>
      </c>
      <c r="O8" s="158">
        <v>49</v>
      </c>
      <c r="P8" s="159">
        <v>33426192.43</v>
      </c>
      <c r="Q8" s="158">
        <v>82</v>
      </c>
      <c r="R8" s="159">
        <v>70480309.269999996</v>
      </c>
      <c r="S8" s="158">
        <v>98</v>
      </c>
      <c r="T8" s="159">
        <v>58512365.869999997</v>
      </c>
      <c r="U8" s="158">
        <v>127</v>
      </c>
      <c r="V8" s="159">
        <v>63740410.039999999</v>
      </c>
      <c r="W8" s="158">
        <v>63</v>
      </c>
      <c r="X8" s="159">
        <v>29152420.460000001</v>
      </c>
      <c r="Y8" s="158">
        <v>24</v>
      </c>
      <c r="Z8" s="159">
        <v>8657886.6199999992</v>
      </c>
      <c r="AA8" s="158">
        <v>9</v>
      </c>
      <c r="AB8" s="159">
        <v>4918261.71</v>
      </c>
      <c r="AC8" s="158">
        <v>3</v>
      </c>
      <c r="AD8" s="159">
        <v>3249016.1</v>
      </c>
      <c r="AE8" s="158">
        <v>13</v>
      </c>
      <c r="AF8" s="159">
        <v>8922082.6300000008</v>
      </c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5" s="5" customFormat="1">
      <c r="A9" s="17" t="s">
        <v>60</v>
      </c>
      <c r="B9" s="154">
        <v>696</v>
      </c>
      <c r="C9" s="154">
        <v>897</v>
      </c>
      <c r="D9" s="155">
        <v>451506962.32999998</v>
      </c>
      <c r="E9" s="155">
        <v>88.02</v>
      </c>
      <c r="F9" s="155">
        <v>60.71</v>
      </c>
      <c r="G9" s="155">
        <v>176</v>
      </c>
      <c r="H9" s="155">
        <v>15</v>
      </c>
      <c r="I9" s="155">
        <v>1.49</v>
      </c>
      <c r="J9" s="155">
        <v>1.85</v>
      </c>
      <c r="K9" s="158">
        <v>24</v>
      </c>
      <c r="L9" s="159">
        <v>5215780.8</v>
      </c>
      <c r="M9" s="158">
        <v>37</v>
      </c>
      <c r="N9" s="159">
        <v>39872968.219999999</v>
      </c>
      <c r="O9" s="158">
        <v>86</v>
      </c>
      <c r="P9" s="159">
        <v>73634388.120000005</v>
      </c>
      <c r="Q9" s="158">
        <v>99</v>
      </c>
      <c r="R9" s="159">
        <v>57261905.890000001</v>
      </c>
      <c r="S9" s="158">
        <v>173</v>
      </c>
      <c r="T9" s="159">
        <v>90072144.680000007</v>
      </c>
      <c r="U9" s="158">
        <v>142</v>
      </c>
      <c r="V9" s="159">
        <v>69771747.680000007</v>
      </c>
      <c r="W9" s="158">
        <v>72</v>
      </c>
      <c r="X9" s="159">
        <v>42635003.170000002</v>
      </c>
      <c r="Y9" s="158">
        <v>35</v>
      </c>
      <c r="Z9" s="159">
        <v>16786165.140000001</v>
      </c>
      <c r="AA9" s="158">
        <v>4</v>
      </c>
      <c r="AB9" s="159">
        <v>657241.07999999996</v>
      </c>
      <c r="AC9" s="158">
        <v>3</v>
      </c>
      <c r="AD9" s="159">
        <v>30664463.469999999</v>
      </c>
      <c r="AE9" s="158">
        <v>21</v>
      </c>
      <c r="AF9" s="159">
        <v>24935154.079999998</v>
      </c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05" s="5" customFormat="1">
      <c r="A10" s="17" t="s">
        <v>61</v>
      </c>
      <c r="B10" s="154">
        <v>720</v>
      </c>
      <c r="C10" s="154">
        <v>883</v>
      </c>
      <c r="D10" s="155">
        <v>449192352.92000002</v>
      </c>
      <c r="E10" s="155">
        <v>84.84</v>
      </c>
      <c r="F10" s="155">
        <v>73.27</v>
      </c>
      <c r="G10" s="155">
        <v>178</v>
      </c>
      <c r="H10" s="155">
        <v>20</v>
      </c>
      <c r="I10" s="155">
        <v>1.49</v>
      </c>
      <c r="J10" s="155">
        <v>1.81</v>
      </c>
      <c r="K10" s="158">
        <v>22</v>
      </c>
      <c r="L10" s="159">
        <v>11211559.27</v>
      </c>
      <c r="M10" s="158">
        <v>29</v>
      </c>
      <c r="N10" s="159">
        <v>24311163.789999999</v>
      </c>
      <c r="O10" s="158">
        <v>79</v>
      </c>
      <c r="P10" s="159">
        <v>25648727.469999999</v>
      </c>
      <c r="Q10" s="158">
        <v>115</v>
      </c>
      <c r="R10" s="159">
        <v>45958842.210000001</v>
      </c>
      <c r="S10" s="158">
        <v>161</v>
      </c>
      <c r="T10" s="159">
        <v>120718246.47</v>
      </c>
      <c r="U10" s="158">
        <v>146</v>
      </c>
      <c r="V10" s="159">
        <v>80940103.260000005</v>
      </c>
      <c r="W10" s="158">
        <v>94</v>
      </c>
      <c r="X10" s="159">
        <v>44878095.009999998</v>
      </c>
      <c r="Y10" s="158">
        <v>34</v>
      </c>
      <c r="Z10" s="159">
        <v>23931180.41</v>
      </c>
      <c r="AA10" s="158">
        <v>8</v>
      </c>
      <c r="AB10" s="159">
        <v>3815466.54</v>
      </c>
      <c r="AC10" s="158">
        <v>5</v>
      </c>
      <c r="AD10" s="159">
        <v>6547631.1900000004</v>
      </c>
      <c r="AE10" s="158">
        <v>27</v>
      </c>
      <c r="AF10" s="159">
        <v>61231337.299999997</v>
      </c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s="5" customFormat="1">
      <c r="A11" s="17" t="s">
        <v>62</v>
      </c>
      <c r="B11" s="154">
        <v>647</v>
      </c>
      <c r="C11" s="154">
        <v>808</v>
      </c>
      <c r="D11" s="155">
        <v>377914587.10000002</v>
      </c>
      <c r="E11" s="155">
        <v>87.65</v>
      </c>
      <c r="F11" s="155">
        <v>66.05</v>
      </c>
      <c r="G11" s="155">
        <v>161</v>
      </c>
      <c r="H11" s="155">
        <v>26</v>
      </c>
      <c r="I11" s="155">
        <v>1.34</v>
      </c>
      <c r="J11" s="155">
        <v>1.81</v>
      </c>
      <c r="K11" s="158">
        <v>32</v>
      </c>
      <c r="L11" s="159">
        <v>8995460.1600000001</v>
      </c>
      <c r="M11" s="158">
        <v>45</v>
      </c>
      <c r="N11" s="159">
        <v>40288607.25</v>
      </c>
      <c r="O11" s="158">
        <v>59</v>
      </c>
      <c r="P11" s="159">
        <v>16826967.309999999</v>
      </c>
      <c r="Q11" s="158">
        <v>118</v>
      </c>
      <c r="R11" s="159">
        <v>39181209.119999997</v>
      </c>
      <c r="S11" s="158">
        <v>129</v>
      </c>
      <c r="T11" s="159">
        <v>71017286.840000004</v>
      </c>
      <c r="U11" s="158">
        <v>138</v>
      </c>
      <c r="V11" s="159">
        <v>52207338.170000002</v>
      </c>
      <c r="W11" s="158">
        <v>72</v>
      </c>
      <c r="X11" s="159">
        <v>54728412.359999999</v>
      </c>
      <c r="Y11" s="158">
        <v>15</v>
      </c>
      <c r="Z11" s="159">
        <v>18079170.170000002</v>
      </c>
      <c r="AA11" s="158">
        <v>10</v>
      </c>
      <c r="AB11" s="159">
        <v>6979476.5099999998</v>
      </c>
      <c r="AC11" s="158">
        <v>9</v>
      </c>
      <c r="AD11" s="159">
        <v>25585305.899999999</v>
      </c>
      <c r="AE11" s="158">
        <v>20</v>
      </c>
      <c r="AF11" s="159">
        <v>44025353.310000002</v>
      </c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</row>
    <row r="12" spans="1:105" s="5" customFormat="1">
      <c r="A12" s="17" t="s">
        <v>63</v>
      </c>
      <c r="B12" s="154">
        <v>705</v>
      </c>
      <c r="C12" s="154">
        <v>863</v>
      </c>
      <c r="D12" s="155">
        <v>305244929.23000002</v>
      </c>
      <c r="E12" s="155">
        <v>84.19</v>
      </c>
      <c r="F12" s="155">
        <v>50.4</v>
      </c>
      <c r="G12" s="155">
        <v>137</v>
      </c>
      <c r="H12" s="155">
        <v>32</v>
      </c>
      <c r="I12" s="155">
        <v>1.44</v>
      </c>
      <c r="J12" s="155">
        <v>1.87</v>
      </c>
      <c r="K12" s="158">
        <v>35</v>
      </c>
      <c r="L12" s="159">
        <v>10552731.720000001</v>
      </c>
      <c r="M12" s="158">
        <v>41</v>
      </c>
      <c r="N12" s="159">
        <v>13699039.75</v>
      </c>
      <c r="O12" s="158">
        <v>93</v>
      </c>
      <c r="P12" s="159">
        <v>44869121.299999997</v>
      </c>
      <c r="Q12" s="158">
        <v>140</v>
      </c>
      <c r="R12" s="159">
        <v>76182691.269999996</v>
      </c>
      <c r="S12" s="158">
        <v>182</v>
      </c>
      <c r="T12" s="159">
        <v>65928788.57</v>
      </c>
      <c r="U12" s="158">
        <v>134</v>
      </c>
      <c r="V12" s="159">
        <v>55632873.030000001</v>
      </c>
      <c r="W12" s="158">
        <v>43</v>
      </c>
      <c r="X12" s="159">
        <v>14445059.34</v>
      </c>
      <c r="Y12" s="158">
        <v>12</v>
      </c>
      <c r="Z12" s="159">
        <v>4480469.91</v>
      </c>
      <c r="AA12" s="158">
        <v>9</v>
      </c>
      <c r="AB12" s="159">
        <v>3690669.86</v>
      </c>
      <c r="AC12" s="162"/>
      <c r="AD12" s="162"/>
      <c r="AE12" s="158">
        <v>16</v>
      </c>
      <c r="AF12" s="159">
        <v>15763484.48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5" customFormat="1">
      <c r="A13" s="17" t="s">
        <v>64</v>
      </c>
      <c r="B13" s="154">
        <v>566</v>
      </c>
      <c r="C13" s="154">
        <v>711</v>
      </c>
      <c r="D13" s="155">
        <v>236757234.22999999</v>
      </c>
      <c r="E13" s="155">
        <v>83.66</v>
      </c>
      <c r="F13" s="155">
        <v>52.57</v>
      </c>
      <c r="G13" s="155">
        <v>131</v>
      </c>
      <c r="H13" s="155">
        <v>38</v>
      </c>
      <c r="I13" s="155">
        <v>1.3</v>
      </c>
      <c r="J13" s="155">
        <v>1.77</v>
      </c>
      <c r="K13" s="158">
        <v>26</v>
      </c>
      <c r="L13" s="159">
        <v>2696166.68</v>
      </c>
      <c r="M13" s="158">
        <v>48</v>
      </c>
      <c r="N13" s="159">
        <v>28309985.920000002</v>
      </c>
      <c r="O13" s="158">
        <v>66</v>
      </c>
      <c r="P13" s="159">
        <v>23256956.739999998</v>
      </c>
      <c r="Q13" s="158">
        <v>125</v>
      </c>
      <c r="R13" s="159">
        <v>34310325.329999998</v>
      </c>
      <c r="S13" s="158">
        <v>127</v>
      </c>
      <c r="T13" s="159">
        <v>46018844.340000004</v>
      </c>
      <c r="U13" s="158">
        <v>103</v>
      </c>
      <c r="V13" s="159">
        <v>52474512.880000003</v>
      </c>
      <c r="W13" s="158">
        <v>44</v>
      </c>
      <c r="X13" s="159">
        <v>28904996.129999999</v>
      </c>
      <c r="Y13" s="158">
        <v>7</v>
      </c>
      <c r="Z13" s="159">
        <v>8230618.0999999996</v>
      </c>
      <c r="AA13" s="158">
        <v>5</v>
      </c>
      <c r="AB13" s="159">
        <v>3289206.34</v>
      </c>
      <c r="AC13" s="158">
        <v>1</v>
      </c>
      <c r="AD13" s="159">
        <v>713276.27</v>
      </c>
      <c r="AE13" s="158">
        <v>14</v>
      </c>
      <c r="AF13" s="159">
        <v>8552345.5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</row>
    <row r="14" spans="1:105" s="5" customFormat="1">
      <c r="A14" s="17" t="s">
        <v>65</v>
      </c>
      <c r="B14" s="154">
        <v>562</v>
      </c>
      <c r="C14" s="154">
        <v>704</v>
      </c>
      <c r="D14" s="155">
        <v>220917921.77000001</v>
      </c>
      <c r="E14" s="155">
        <v>79.59</v>
      </c>
      <c r="F14" s="155">
        <v>46.09</v>
      </c>
      <c r="G14" s="155">
        <v>131</v>
      </c>
      <c r="H14" s="155">
        <v>44</v>
      </c>
      <c r="I14" s="155">
        <v>1.36</v>
      </c>
      <c r="J14" s="155">
        <v>1.84</v>
      </c>
      <c r="K14" s="158">
        <v>28</v>
      </c>
      <c r="L14" s="159">
        <v>6027015.1200000001</v>
      </c>
      <c r="M14" s="158">
        <v>38</v>
      </c>
      <c r="N14" s="159">
        <v>7242314.4800000004</v>
      </c>
      <c r="O14" s="158">
        <v>86</v>
      </c>
      <c r="P14" s="159">
        <v>34342559.140000001</v>
      </c>
      <c r="Q14" s="158">
        <v>141</v>
      </c>
      <c r="R14" s="159">
        <v>45185736.659999996</v>
      </c>
      <c r="S14" s="158">
        <v>129</v>
      </c>
      <c r="T14" s="159">
        <v>59615065.109999999</v>
      </c>
      <c r="U14" s="158">
        <v>86</v>
      </c>
      <c r="V14" s="159">
        <v>40482295.609999999</v>
      </c>
      <c r="W14" s="158">
        <v>39</v>
      </c>
      <c r="X14" s="159">
        <v>15301204.220000001</v>
      </c>
      <c r="Y14" s="158">
        <v>3</v>
      </c>
      <c r="Z14" s="159">
        <v>1131285.8</v>
      </c>
      <c r="AA14" s="158">
        <v>5</v>
      </c>
      <c r="AB14" s="159">
        <v>4690839.13</v>
      </c>
      <c r="AC14" s="158">
        <v>1</v>
      </c>
      <c r="AD14" s="159">
        <v>4965581.21</v>
      </c>
      <c r="AE14" s="158">
        <v>6</v>
      </c>
      <c r="AF14" s="159">
        <v>1934025.29</v>
      </c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</row>
    <row r="15" spans="1:105" s="5" customFormat="1">
      <c r="A15" s="17" t="s">
        <v>66</v>
      </c>
      <c r="B15" s="154">
        <v>501</v>
      </c>
      <c r="C15" s="154">
        <v>596</v>
      </c>
      <c r="D15" s="155">
        <v>317652253.35000002</v>
      </c>
      <c r="E15" s="155">
        <v>84.57</v>
      </c>
      <c r="F15" s="155">
        <v>45.5</v>
      </c>
      <c r="G15" s="155">
        <v>126</v>
      </c>
      <c r="H15" s="155">
        <v>50</v>
      </c>
      <c r="I15" s="155">
        <v>1.62</v>
      </c>
      <c r="J15" s="155">
        <v>1.89</v>
      </c>
      <c r="K15" s="158">
        <v>22</v>
      </c>
      <c r="L15" s="159">
        <v>1677497.05</v>
      </c>
      <c r="M15" s="158">
        <v>49</v>
      </c>
      <c r="N15" s="159">
        <v>11388335.92</v>
      </c>
      <c r="O15" s="158">
        <v>101</v>
      </c>
      <c r="P15" s="159">
        <v>44428695.170000002</v>
      </c>
      <c r="Q15" s="158">
        <v>102</v>
      </c>
      <c r="R15" s="159">
        <v>84046979.920000002</v>
      </c>
      <c r="S15" s="158">
        <v>123</v>
      </c>
      <c r="T15" s="159">
        <v>59616794.280000001</v>
      </c>
      <c r="U15" s="158">
        <v>69</v>
      </c>
      <c r="V15" s="159">
        <v>65452104.200000003</v>
      </c>
      <c r="W15" s="158">
        <v>16</v>
      </c>
      <c r="X15" s="159">
        <v>29875055.239999998</v>
      </c>
      <c r="Y15" s="158">
        <v>9</v>
      </c>
      <c r="Z15" s="159">
        <v>3873154.17</v>
      </c>
      <c r="AA15" s="158">
        <v>3</v>
      </c>
      <c r="AB15" s="159">
        <v>3125047.3</v>
      </c>
      <c r="AC15" s="158">
        <v>3</v>
      </c>
      <c r="AD15" s="159">
        <v>10637125.24</v>
      </c>
      <c r="AE15" s="158">
        <v>4</v>
      </c>
      <c r="AF15" s="159">
        <v>3531464.86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</row>
    <row r="16" spans="1:105" s="5" customFormat="1">
      <c r="A16" s="17" t="s">
        <v>67</v>
      </c>
      <c r="B16" s="154">
        <v>546</v>
      </c>
      <c r="C16" s="154">
        <v>647</v>
      </c>
      <c r="D16" s="155">
        <v>235607855.53</v>
      </c>
      <c r="E16" s="155">
        <v>72.099999999999994</v>
      </c>
      <c r="F16" s="155">
        <v>42.48</v>
      </c>
      <c r="G16" s="155">
        <v>114</v>
      </c>
      <c r="H16" s="155">
        <v>56</v>
      </c>
      <c r="I16" s="155">
        <v>1.45</v>
      </c>
      <c r="J16" s="155">
        <v>1.7</v>
      </c>
      <c r="K16" s="158">
        <v>32</v>
      </c>
      <c r="L16" s="159">
        <v>4995202.72</v>
      </c>
      <c r="M16" s="158">
        <v>64</v>
      </c>
      <c r="N16" s="159">
        <v>40605391.039999999</v>
      </c>
      <c r="O16" s="158">
        <v>99</v>
      </c>
      <c r="P16" s="159">
        <v>28293923.940000001</v>
      </c>
      <c r="Q16" s="158">
        <v>112</v>
      </c>
      <c r="R16" s="159">
        <v>40708482.810000002</v>
      </c>
      <c r="S16" s="158">
        <v>141</v>
      </c>
      <c r="T16" s="159">
        <v>69625898.629999995</v>
      </c>
      <c r="U16" s="158">
        <v>65</v>
      </c>
      <c r="V16" s="159">
        <v>27846827.350000001</v>
      </c>
      <c r="W16" s="158">
        <v>14</v>
      </c>
      <c r="X16" s="159">
        <v>12598422.52</v>
      </c>
      <c r="Y16" s="158">
        <v>7</v>
      </c>
      <c r="Z16" s="159">
        <v>4354369.88</v>
      </c>
      <c r="AA16" s="158">
        <v>1</v>
      </c>
      <c r="AB16" s="159">
        <v>222934.23</v>
      </c>
      <c r="AC16" s="158">
        <v>1</v>
      </c>
      <c r="AD16" s="159">
        <v>256836.95</v>
      </c>
      <c r="AE16" s="158">
        <v>10</v>
      </c>
      <c r="AF16" s="159">
        <v>6099565.46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</row>
    <row r="17" spans="1:105" s="5" customFormat="1">
      <c r="A17" s="17" t="s">
        <v>68</v>
      </c>
      <c r="B17" s="154">
        <v>454</v>
      </c>
      <c r="C17" s="154">
        <v>559</v>
      </c>
      <c r="D17" s="155">
        <v>263105988.38999999</v>
      </c>
      <c r="E17" s="155">
        <v>71.89</v>
      </c>
      <c r="F17" s="155">
        <v>43.97</v>
      </c>
      <c r="G17" s="155">
        <v>114</v>
      </c>
      <c r="H17" s="155">
        <v>63</v>
      </c>
      <c r="I17" s="155">
        <v>1.36</v>
      </c>
      <c r="J17" s="155">
        <v>1.79</v>
      </c>
      <c r="K17" s="158">
        <v>44</v>
      </c>
      <c r="L17" s="159">
        <v>15858331.01</v>
      </c>
      <c r="M17" s="158">
        <v>62</v>
      </c>
      <c r="N17" s="159">
        <v>30532798.43</v>
      </c>
      <c r="O17" s="158">
        <v>83</v>
      </c>
      <c r="P17" s="159">
        <v>41154905.32</v>
      </c>
      <c r="Q17" s="158">
        <v>115</v>
      </c>
      <c r="R17" s="159">
        <v>65454140.32</v>
      </c>
      <c r="S17" s="158">
        <v>78</v>
      </c>
      <c r="T17" s="159">
        <v>65730123.5</v>
      </c>
      <c r="U17" s="158">
        <v>37</v>
      </c>
      <c r="V17" s="159">
        <v>17134668.899999999</v>
      </c>
      <c r="W17" s="158">
        <v>12</v>
      </c>
      <c r="X17" s="159">
        <v>15267339.939999999</v>
      </c>
      <c r="Y17" s="158">
        <v>4</v>
      </c>
      <c r="Z17" s="159">
        <v>525741.85</v>
      </c>
      <c r="AA17" s="158">
        <v>4</v>
      </c>
      <c r="AB17" s="159">
        <v>508084.63</v>
      </c>
      <c r="AC17" s="158">
        <v>3</v>
      </c>
      <c r="AD17" s="159">
        <v>1292618.67</v>
      </c>
      <c r="AE17" s="158">
        <v>12</v>
      </c>
      <c r="AF17" s="159">
        <v>9647235.8200000003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 s="5" customFormat="1">
      <c r="A18" s="17" t="s">
        <v>69</v>
      </c>
      <c r="B18" s="154">
        <v>403</v>
      </c>
      <c r="C18" s="154">
        <v>483</v>
      </c>
      <c r="D18" s="155">
        <v>165789086</v>
      </c>
      <c r="E18" s="155">
        <v>68.569999999999993</v>
      </c>
      <c r="F18" s="155">
        <v>42.85</v>
      </c>
      <c r="G18" s="155">
        <v>93</v>
      </c>
      <c r="H18" s="155">
        <v>68</v>
      </c>
      <c r="I18" s="155">
        <v>1.55</v>
      </c>
      <c r="J18" s="155">
        <v>1.84</v>
      </c>
      <c r="K18" s="158">
        <v>28</v>
      </c>
      <c r="L18" s="159">
        <v>3766338.31</v>
      </c>
      <c r="M18" s="158">
        <v>70</v>
      </c>
      <c r="N18" s="159">
        <v>13331416.630000001</v>
      </c>
      <c r="O18" s="158">
        <v>94</v>
      </c>
      <c r="P18" s="159">
        <v>32755906.699999999</v>
      </c>
      <c r="Q18" s="158">
        <v>84</v>
      </c>
      <c r="R18" s="159">
        <v>44640452.840000004</v>
      </c>
      <c r="S18" s="158">
        <v>68</v>
      </c>
      <c r="T18" s="159">
        <v>24173247.59</v>
      </c>
      <c r="U18" s="158">
        <v>32</v>
      </c>
      <c r="V18" s="159">
        <v>11180474.960000001</v>
      </c>
      <c r="W18" s="158">
        <v>18</v>
      </c>
      <c r="X18" s="159">
        <v>32646623.09</v>
      </c>
      <c r="Y18" s="158">
        <v>3</v>
      </c>
      <c r="Z18" s="159">
        <v>729612.7</v>
      </c>
      <c r="AA18" s="162"/>
      <c r="AB18" s="162"/>
      <c r="AC18" s="162"/>
      <c r="AD18" s="162"/>
      <c r="AE18" s="158">
        <v>6</v>
      </c>
      <c r="AF18" s="159">
        <v>2565013.1800000002</v>
      </c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:105" s="5" customFormat="1">
      <c r="A19" s="17" t="s">
        <v>70</v>
      </c>
      <c r="B19" s="154">
        <v>398</v>
      </c>
      <c r="C19" s="154">
        <v>469</v>
      </c>
      <c r="D19" s="155">
        <v>198130949.75</v>
      </c>
      <c r="E19" s="155">
        <v>69.33</v>
      </c>
      <c r="F19" s="155">
        <v>48.43</v>
      </c>
      <c r="G19" s="155">
        <v>107</v>
      </c>
      <c r="H19" s="155">
        <v>74</v>
      </c>
      <c r="I19" s="155">
        <v>1.77</v>
      </c>
      <c r="J19" s="155">
        <v>1.73</v>
      </c>
      <c r="K19" s="158">
        <v>45</v>
      </c>
      <c r="L19" s="159">
        <v>5912224.4699999997</v>
      </c>
      <c r="M19" s="158">
        <v>68</v>
      </c>
      <c r="N19" s="159">
        <v>22289233.030000001</v>
      </c>
      <c r="O19" s="158">
        <v>80</v>
      </c>
      <c r="P19" s="159">
        <v>23179438.469999999</v>
      </c>
      <c r="Q19" s="158">
        <v>86</v>
      </c>
      <c r="R19" s="159">
        <v>53751495.609999999</v>
      </c>
      <c r="S19" s="158">
        <v>74</v>
      </c>
      <c r="T19" s="159">
        <v>36792739.210000001</v>
      </c>
      <c r="U19" s="158">
        <v>24</v>
      </c>
      <c r="V19" s="159">
        <v>24831230.670000002</v>
      </c>
      <c r="W19" s="158">
        <v>10</v>
      </c>
      <c r="X19" s="159">
        <v>23133055.07</v>
      </c>
      <c r="Y19" s="158">
        <v>3</v>
      </c>
      <c r="Z19" s="159">
        <v>2682229.29</v>
      </c>
      <c r="AA19" s="162"/>
      <c r="AB19" s="162"/>
      <c r="AC19" s="162"/>
      <c r="AD19" s="162"/>
      <c r="AE19" s="158">
        <v>8</v>
      </c>
      <c r="AF19" s="159">
        <v>5559303.9299999997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</row>
    <row r="20" spans="1:105" s="5" customFormat="1">
      <c r="A20" s="17" t="s">
        <v>71</v>
      </c>
      <c r="B20" s="154">
        <v>332</v>
      </c>
      <c r="C20" s="154">
        <v>452</v>
      </c>
      <c r="D20" s="155">
        <v>115272090.5</v>
      </c>
      <c r="E20" s="155">
        <v>61.67</v>
      </c>
      <c r="F20" s="155">
        <v>32.64</v>
      </c>
      <c r="G20" s="155">
        <v>99</v>
      </c>
      <c r="H20" s="155">
        <v>80</v>
      </c>
      <c r="I20" s="155">
        <v>2.0299999999999998</v>
      </c>
      <c r="J20" s="155">
        <v>2.0299999999999998</v>
      </c>
      <c r="K20" s="158">
        <v>53</v>
      </c>
      <c r="L20" s="159">
        <v>7016479.5199999996</v>
      </c>
      <c r="M20" s="158">
        <v>49</v>
      </c>
      <c r="N20" s="159">
        <v>32137460.23</v>
      </c>
      <c r="O20" s="158">
        <v>77</v>
      </c>
      <c r="P20" s="159">
        <v>13507895.93</v>
      </c>
      <c r="Q20" s="158">
        <v>70</v>
      </c>
      <c r="R20" s="159">
        <v>25253252.57</v>
      </c>
      <c r="S20" s="158">
        <v>53</v>
      </c>
      <c r="T20" s="159">
        <v>30819441.289999999</v>
      </c>
      <c r="U20" s="158">
        <v>15</v>
      </c>
      <c r="V20" s="159">
        <v>2276374.13</v>
      </c>
      <c r="W20" s="158">
        <v>5</v>
      </c>
      <c r="X20" s="159">
        <v>2257057.6800000002</v>
      </c>
      <c r="Y20" s="158">
        <v>3</v>
      </c>
      <c r="Z20" s="159">
        <v>368652.5</v>
      </c>
      <c r="AA20" s="158">
        <v>3</v>
      </c>
      <c r="AB20" s="159">
        <v>502403.17</v>
      </c>
      <c r="AC20" s="162"/>
      <c r="AD20" s="162"/>
      <c r="AE20" s="158">
        <v>4</v>
      </c>
      <c r="AF20" s="159">
        <v>1133073.48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</row>
    <row r="21" spans="1:105" s="5" customFormat="1">
      <c r="A21" s="17" t="s">
        <v>72</v>
      </c>
      <c r="B21" s="154">
        <v>250</v>
      </c>
      <c r="C21" s="154">
        <v>311</v>
      </c>
      <c r="D21" s="155">
        <v>67113597.909999996</v>
      </c>
      <c r="E21" s="155">
        <v>73.16</v>
      </c>
      <c r="F21" s="155">
        <v>34.11</v>
      </c>
      <c r="G21" s="155">
        <v>117</v>
      </c>
      <c r="H21" s="155">
        <v>86</v>
      </c>
      <c r="I21" s="155">
        <v>2.04</v>
      </c>
      <c r="J21" s="155">
        <v>2.04</v>
      </c>
      <c r="K21" s="158">
        <v>42</v>
      </c>
      <c r="L21" s="159">
        <v>3797180.07</v>
      </c>
      <c r="M21" s="158">
        <v>51</v>
      </c>
      <c r="N21" s="159">
        <v>11272403.02</v>
      </c>
      <c r="O21" s="158">
        <v>52</v>
      </c>
      <c r="P21" s="159">
        <v>22150112.489999998</v>
      </c>
      <c r="Q21" s="158">
        <v>39</v>
      </c>
      <c r="R21" s="159">
        <v>5944812.1100000003</v>
      </c>
      <c r="S21" s="158">
        <v>44</v>
      </c>
      <c r="T21" s="159">
        <v>17226370.030000001</v>
      </c>
      <c r="U21" s="158">
        <v>9</v>
      </c>
      <c r="V21" s="159">
        <v>1704211.76</v>
      </c>
      <c r="W21" s="158">
        <v>6</v>
      </c>
      <c r="X21" s="159">
        <v>2510991.2999999998</v>
      </c>
      <c r="Y21" s="158">
        <v>3</v>
      </c>
      <c r="Z21" s="159">
        <v>1870430.01</v>
      </c>
      <c r="AA21" s="158">
        <v>1</v>
      </c>
      <c r="AB21" s="159">
        <v>85272.8</v>
      </c>
      <c r="AC21" s="162"/>
      <c r="AD21" s="162"/>
      <c r="AE21" s="158">
        <v>3</v>
      </c>
      <c r="AF21" s="159">
        <v>551814.31999999995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</row>
    <row r="22" spans="1:105" s="5" customFormat="1">
      <c r="A22" s="17" t="s">
        <v>73</v>
      </c>
      <c r="B22" s="154">
        <v>183</v>
      </c>
      <c r="C22" s="154">
        <v>232</v>
      </c>
      <c r="D22" s="155">
        <v>48250289.729999997</v>
      </c>
      <c r="E22" s="155">
        <v>58.1</v>
      </c>
      <c r="F22" s="155">
        <v>32.72</v>
      </c>
      <c r="G22" s="155">
        <v>99</v>
      </c>
      <c r="H22" s="155">
        <v>92</v>
      </c>
      <c r="I22" s="155">
        <v>2.15</v>
      </c>
      <c r="J22" s="155">
        <v>2.21</v>
      </c>
      <c r="K22" s="158">
        <v>36</v>
      </c>
      <c r="L22" s="159">
        <v>1096598.8999999999</v>
      </c>
      <c r="M22" s="158">
        <v>38</v>
      </c>
      <c r="N22" s="159">
        <v>17867410.109999999</v>
      </c>
      <c r="O22" s="158">
        <v>32</v>
      </c>
      <c r="P22" s="159">
        <v>7629803.1299999999</v>
      </c>
      <c r="Q22" s="158">
        <v>39</v>
      </c>
      <c r="R22" s="159">
        <v>8056502.71</v>
      </c>
      <c r="S22" s="158">
        <v>20</v>
      </c>
      <c r="T22" s="159">
        <v>4599574.0599999996</v>
      </c>
      <c r="U22" s="158">
        <v>10</v>
      </c>
      <c r="V22" s="159">
        <v>6704044.9900000002</v>
      </c>
      <c r="W22" s="158">
        <v>3</v>
      </c>
      <c r="X22" s="159">
        <v>492659.18</v>
      </c>
      <c r="Y22" s="158">
        <v>3</v>
      </c>
      <c r="Z22" s="159">
        <v>177262.61</v>
      </c>
      <c r="AA22" s="162"/>
      <c r="AB22" s="162"/>
      <c r="AC22" s="162"/>
      <c r="AD22" s="162"/>
      <c r="AE22" s="158">
        <v>2</v>
      </c>
      <c r="AF22" s="159">
        <v>1626434.04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</row>
    <row r="23" spans="1:105" s="5" customFormat="1">
      <c r="A23" s="17" t="s">
        <v>74</v>
      </c>
      <c r="B23" s="154">
        <v>7270</v>
      </c>
      <c r="C23" s="154">
        <v>10226</v>
      </c>
      <c r="D23" s="155">
        <v>870252709.61000001</v>
      </c>
      <c r="E23" s="155">
        <v>47.53</v>
      </c>
      <c r="F23" s="155">
        <v>38.64</v>
      </c>
      <c r="G23" s="155">
        <v>105</v>
      </c>
      <c r="H23" s="155">
        <v>146</v>
      </c>
      <c r="I23" s="155">
        <v>1.41</v>
      </c>
      <c r="J23" s="155">
        <v>1.28</v>
      </c>
      <c r="K23" s="158">
        <v>3233</v>
      </c>
      <c r="L23" s="159">
        <v>87363328.829999998</v>
      </c>
      <c r="M23" s="158">
        <v>1623</v>
      </c>
      <c r="N23" s="159">
        <v>194597401.83000001</v>
      </c>
      <c r="O23" s="158">
        <v>1176</v>
      </c>
      <c r="P23" s="159">
        <v>205292681.03</v>
      </c>
      <c r="Q23" s="158">
        <v>571</v>
      </c>
      <c r="R23" s="159">
        <v>157952447.91</v>
      </c>
      <c r="S23" s="158">
        <v>271</v>
      </c>
      <c r="T23" s="159">
        <v>76238689.239999995</v>
      </c>
      <c r="U23" s="158">
        <v>137</v>
      </c>
      <c r="V23" s="159">
        <v>40911730.82</v>
      </c>
      <c r="W23" s="158">
        <v>106</v>
      </c>
      <c r="X23" s="159">
        <v>55597408.289999999</v>
      </c>
      <c r="Y23" s="158">
        <v>58</v>
      </c>
      <c r="Z23" s="159">
        <v>24675996.32</v>
      </c>
      <c r="AA23" s="158">
        <v>29</v>
      </c>
      <c r="AB23" s="159">
        <v>7374026.79</v>
      </c>
      <c r="AC23" s="158">
        <v>16</v>
      </c>
      <c r="AD23" s="159">
        <v>5077088.75</v>
      </c>
      <c r="AE23" s="158">
        <v>50</v>
      </c>
      <c r="AF23" s="159">
        <v>15171909.800000001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  <row r="24" spans="1:105" s="6" customFormat="1">
      <c r="A24" s="18"/>
      <c r="B24" s="156">
        <v>15285</v>
      </c>
      <c r="C24" s="156">
        <v>20134</v>
      </c>
      <c r="D24" s="157">
        <v>4923528888.6099997</v>
      </c>
      <c r="E24" s="157">
        <v>75.180000000000007</v>
      </c>
      <c r="F24" s="157">
        <v>50.27</v>
      </c>
      <c r="G24" s="157">
        <v>138</v>
      </c>
      <c r="H24" s="157">
        <v>50.22</v>
      </c>
      <c r="I24" s="157">
        <v>1.46</v>
      </c>
      <c r="J24" s="157">
        <v>1.74</v>
      </c>
      <c r="K24" s="160">
        <v>3808</v>
      </c>
      <c r="L24" s="161">
        <v>208854942.75999999</v>
      </c>
      <c r="M24" s="160">
        <v>2408</v>
      </c>
      <c r="N24" s="161">
        <v>595847668.37</v>
      </c>
      <c r="O24" s="160">
        <v>2354</v>
      </c>
      <c r="P24" s="161">
        <v>711955485.12</v>
      </c>
      <c r="Q24" s="160">
        <v>2089</v>
      </c>
      <c r="R24" s="161">
        <v>893018125.63999999</v>
      </c>
      <c r="S24" s="160">
        <v>1953</v>
      </c>
      <c r="T24" s="161">
        <v>939148661.83000004</v>
      </c>
      <c r="U24" s="160">
        <v>1370</v>
      </c>
      <c r="V24" s="161">
        <v>652133074.59000003</v>
      </c>
      <c r="W24" s="160">
        <v>686</v>
      </c>
      <c r="X24" s="161">
        <v>441978920.67000002</v>
      </c>
      <c r="Y24" s="160">
        <v>242</v>
      </c>
      <c r="Z24" s="161">
        <v>129772469.04000001</v>
      </c>
      <c r="AA24" s="160">
        <v>95</v>
      </c>
      <c r="AB24" s="161">
        <v>40666994.590000004</v>
      </c>
      <c r="AC24" s="160">
        <v>50</v>
      </c>
      <c r="AD24" s="161">
        <v>91371988.209999993</v>
      </c>
      <c r="AE24" s="160">
        <v>230</v>
      </c>
      <c r="AF24" s="161">
        <v>218780557.78999999</v>
      </c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</row>
    <row r="25" spans="1:105">
      <c r="A25" s="1"/>
    </row>
    <row r="26" spans="1:105">
      <c r="A26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30"/>
  <sheetViews>
    <sheetView showGridLines="0" zoomScaleNormal="100" workbookViewId="0">
      <selection activeCell="E8" sqref="E8"/>
    </sheetView>
  </sheetViews>
  <sheetFormatPr defaultColWidth="11.453125" defaultRowHeight="14.5"/>
  <cols>
    <col min="1" max="1" width="38.54296875" style="7" customWidth="1"/>
    <col min="2" max="4" width="21.453125" style="4" customWidth="1"/>
    <col min="5" max="46" width="11.453125" style="27"/>
  </cols>
  <sheetData>
    <row r="1" spans="1:46">
      <c r="A1" s="15" t="s">
        <v>80</v>
      </c>
      <c r="B1" s="9"/>
    </row>
    <row r="2" spans="1:46">
      <c r="A2" s="16" t="str">
        <f>+'LTV cover pool'!A2</f>
        <v>December 2020</v>
      </c>
      <c r="B2" s="10"/>
    </row>
    <row r="3" spans="1:46">
      <c r="A3" s="15" t="s">
        <v>81</v>
      </c>
      <c r="B3" s="9"/>
    </row>
    <row r="4" spans="1:46">
      <c r="A4" s="9"/>
      <c r="B4" s="9"/>
    </row>
    <row r="5" spans="1:46">
      <c r="A5" s="1"/>
    </row>
    <row r="6" spans="1:46">
      <c r="A6" s="2"/>
    </row>
    <row r="7" spans="1:46">
      <c r="A7" s="1"/>
    </row>
    <row r="8" spans="1:46" ht="49.5" customHeight="1">
      <c r="A8" s="20" t="s">
        <v>86</v>
      </c>
      <c r="B8" s="20" t="s">
        <v>89</v>
      </c>
      <c r="C8" s="20" t="s">
        <v>90</v>
      </c>
      <c r="D8" s="20" t="s">
        <v>129</v>
      </c>
    </row>
    <row r="9" spans="1:46" s="5" customFormat="1">
      <c r="A9" s="32" t="s">
        <v>97</v>
      </c>
      <c r="B9" s="30">
        <v>27694</v>
      </c>
      <c r="C9" s="30">
        <v>43186</v>
      </c>
      <c r="D9" s="30">
        <v>4670894327.1800003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46" s="5" customFormat="1">
      <c r="A10" s="32" t="s">
        <v>98</v>
      </c>
      <c r="B10" s="30">
        <f>+B11-B9</f>
        <v>185870</v>
      </c>
      <c r="C10" s="30">
        <f>+C11-C9</f>
        <v>299055</v>
      </c>
      <c r="D10" s="30">
        <f>+D11-D9</f>
        <v>22108519647.290001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46" s="6" customFormat="1">
      <c r="A11" s="31" t="s">
        <v>87</v>
      </c>
      <c r="B11" s="26">
        <f>+'Seasoning cover pool'!B24</f>
        <v>213564</v>
      </c>
      <c r="C11" s="19">
        <f>+'Seasoning cover pool'!C24</f>
        <v>342241</v>
      </c>
      <c r="D11" s="29">
        <f>+'Seasoning cover pool'!D24</f>
        <v>26779413974.470001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s="5" customFormat="1">
      <c r="A12"/>
      <c r="B12"/>
      <c r="C12"/>
      <c r="D12" s="34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1:46" s="5" customFormat="1">
      <c r="A13" s="3"/>
      <c r="B13" s="3"/>
      <c r="C13"/>
      <c r="D1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s="5" customFormat="1">
      <c r="A14"/>
      <c r="B14"/>
      <c r="C14"/>
      <c r="D14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s="5" customFormat="1">
      <c r="A15"/>
      <c r="B15"/>
      <c r="C15"/>
      <c r="D1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1:46" s="5" customFormat="1">
      <c r="A16"/>
      <c r="B16"/>
      <c r="C16"/>
      <c r="D1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1:46" s="5" customFormat="1">
      <c r="A17"/>
      <c r="B17"/>
      <c r="C17"/>
      <c r="D1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1:46" s="5" customFormat="1">
      <c r="A18"/>
      <c r="B18"/>
      <c r="C18"/>
      <c r="D1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</row>
    <row r="19" spans="1:46" s="5" customFormat="1">
      <c r="A19"/>
      <c r="B19"/>
      <c r="C19"/>
      <c r="D1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1:46" s="5" customFormat="1">
      <c r="A20"/>
      <c r="B20"/>
      <c r="C20"/>
      <c r="D20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s="5" customFormat="1">
      <c r="A21"/>
      <c r="B21"/>
      <c r="C21"/>
      <c r="D2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 s="5" customFormat="1">
      <c r="A22"/>
      <c r="B22"/>
      <c r="C22"/>
      <c r="D2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 s="5" customFormat="1">
      <c r="A23"/>
      <c r="B23"/>
      <c r="C23"/>
      <c r="D2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 s="5" customFormat="1">
      <c r="A24"/>
      <c r="B24"/>
      <c r="C24"/>
      <c r="D24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s="5" customFormat="1">
      <c r="A25"/>
      <c r="B25"/>
      <c r="C25"/>
      <c r="D2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s="5" customFormat="1">
      <c r="A26"/>
      <c r="B26"/>
      <c r="C26"/>
      <c r="D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s="5" customFormat="1">
      <c r="A27"/>
      <c r="B27"/>
      <c r="C27"/>
      <c r="D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 s="6" customFormat="1">
      <c r="A28"/>
      <c r="B28"/>
      <c r="C28"/>
      <c r="D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>
      <c r="A29"/>
      <c r="B29"/>
      <c r="C29"/>
      <c r="D29"/>
    </row>
    <row r="30" spans="1:46">
      <c r="A30"/>
      <c r="B30"/>
      <c r="C30"/>
      <c r="D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J27"/>
  <sheetViews>
    <sheetView showGridLines="0" workbookViewId="0">
      <selection activeCell="A14" sqref="A14"/>
    </sheetView>
  </sheetViews>
  <sheetFormatPr defaultColWidth="11.453125" defaultRowHeight="14.5"/>
  <cols>
    <col min="1" max="1" width="38.54296875" style="7" customWidth="1"/>
    <col min="2" max="3" width="21.453125" style="4" customWidth="1"/>
    <col min="4" max="4" width="19.26953125" style="4" bestFit="1" customWidth="1"/>
    <col min="5" max="5" width="17.1796875" customWidth="1"/>
    <col min="6" max="6" width="8.54296875" customWidth="1"/>
    <col min="7" max="7" width="30" customWidth="1"/>
    <col min="8" max="8" width="25.7265625" customWidth="1"/>
    <col min="9" max="9" width="17.1796875" customWidth="1"/>
    <col min="10" max="10" width="21.453125" customWidth="1"/>
    <col min="11" max="11" width="34.26953125" customWidth="1"/>
    <col min="12" max="12" width="40" customWidth="1"/>
    <col min="13" max="13" width="38.54296875" customWidth="1"/>
    <col min="14" max="14" width="44.26953125" customWidth="1"/>
    <col min="15" max="15" width="38.54296875" customWidth="1"/>
    <col min="16" max="16" width="44.26953125" customWidth="1"/>
    <col min="17" max="17" width="38.54296875" customWidth="1"/>
    <col min="18" max="18" width="44.26953125" customWidth="1"/>
    <col min="19" max="19" width="38.54296875" customWidth="1"/>
    <col min="20" max="20" width="44.26953125" customWidth="1"/>
    <col min="21" max="21" width="38.54296875" customWidth="1"/>
    <col min="22" max="22" width="44.26953125" customWidth="1"/>
    <col min="23" max="23" width="40" customWidth="1"/>
    <col min="24" max="24" width="45.7265625" customWidth="1"/>
    <col min="25" max="25" width="34.26953125" customWidth="1"/>
    <col min="26" max="26" width="40" customWidth="1"/>
  </cols>
  <sheetData>
    <row r="1" spans="1:114">
      <c r="A1" s="15" t="s">
        <v>80</v>
      </c>
    </row>
    <row r="2" spans="1:114">
      <c r="A2" s="16" t="str">
        <f>+'LTV cover pool'!A2</f>
        <v>December 2020</v>
      </c>
    </row>
    <row r="3" spans="1:114">
      <c r="A3" s="15" t="s">
        <v>81</v>
      </c>
    </row>
    <row r="4" spans="1:114">
      <c r="A4" s="15"/>
    </row>
    <row r="5" spans="1:114">
      <c r="A5" s="1"/>
    </row>
    <row r="6" spans="1:114">
      <c r="A6" s="2"/>
    </row>
    <row r="7" spans="1:114">
      <c r="A7" s="1"/>
    </row>
    <row r="8" spans="1:114" ht="49.5" customHeight="1">
      <c r="A8" s="20" t="s">
        <v>86</v>
      </c>
      <c r="B8" s="20" t="s">
        <v>89</v>
      </c>
      <c r="C8" s="20" t="s">
        <v>90</v>
      </c>
      <c r="D8" s="20" t="s">
        <v>82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</row>
    <row r="9" spans="1:114" s="5" customFormat="1">
      <c r="A9" s="32" t="s">
        <v>97</v>
      </c>
      <c r="B9" s="30">
        <v>25927</v>
      </c>
      <c r="C9" s="30">
        <v>40884</v>
      </c>
      <c r="D9" s="30">
        <v>3845202721.1999998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114" s="5" customFormat="1">
      <c r="A10" s="32" t="s">
        <v>98</v>
      </c>
      <c r="B10" s="30">
        <f>+B11-B9</f>
        <v>172352</v>
      </c>
      <c r="C10" s="30">
        <f>+C11-C9</f>
        <v>281223</v>
      </c>
      <c r="D10" s="30">
        <f>+D11-D9</f>
        <v>18010682364.66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114" s="6" customFormat="1">
      <c r="A11" s="31" t="s">
        <v>87</v>
      </c>
      <c r="B11" s="26">
        <f>+'Seasoning residential'!B24</f>
        <v>198279</v>
      </c>
      <c r="C11" s="26">
        <f>+'Seasoning residential'!C24</f>
        <v>322107</v>
      </c>
      <c r="D11" s="26">
        <f>+'Seasoning residential'!D24</f>
        <v>21855885085.860001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114" s="5" customFormat="1">
      <c r="A12"/>
      <c r="B12" s="12"/>
      <c r="C12" s="12"/>
      <c r="D12" s="1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5" customFormat="1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5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5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5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5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5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5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5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5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5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6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>
      <c r="A24"/>
      <c r="B24"/>
      <c r="C24"/>
      <c r="D24"/>
    </row>
    <row r="25" spans="1:114">
      <c r="A25"/>
      <c r="B25"/>
      <c r="C25"/>
      <c r="D25"/>
    </row>
    <row r="26" spans="1:114">
      <c r="A26"/>
      <c r="B26"/>
      <c r="C26"/>
      <c r="D26"/>
    </row>
    <row r="27" spans="1:114">
      <c r="A27"/>
      <c r="B27"/>
      <c r="C27"/>
      <c r="D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N27"/>
  <sheetViews>
    <sheetView showGridLines="0" workbookViewId="0">
      <selection activeCell="A9" sqref="A9:XFD9"/>
    </sheetView>
  </sheetViews>
  <sheetFormatPr defaultColWidth="11.453125" defaultRowHeight="14.5"/>
  <cols>
    <col min="1" max="1" width="35.7265625" style="7" customWidth="1"/>
    <col min="2" max="2" width="21.453125" style="4" customWidth="1"/>
    <col min="3" max="3" width="18" style="4" bestFit="1" customWidth="1"/>
    <col min="4" max="4" width="19.26953125" style="4" bestFit="1" customWidth="1"/>
    <col min="5" max="5" width="17.1796875" customWidth="1"/>
    <col min="6" max="6" width="8.54296875" customWidth="1"/>
    <col min="7" max="7" width="30" customWidth="1"/>
    <col min="8" max="8" width="25.7265625" customWidth="1"/>
    <col min="9" max="9" width="17.1796875" customWidth="1"/>
    <col min="10" max="10" width="21.453125" customWidth="1"/>
    <col min="11" max="11" width="34.26953125" customWidth="1"/>
    <col min="12" max="12" width="40" customWidth="1"/>
    <col min="13" max="13" width="38.54296875" customWidth="1"/>
    <col min="14" max="14" width="44.26953125" customWidth="1"/>
    <col min="15" max="15" width="38.54296875" customWidth="1"/>
    <col min="16" max="16" width="44.26953125" customWidth="1"/>
    <col min="17" max="17" width="38.54296875" customWidth="1"/>
    <col min="18" max="18" width="44.26953125" customWidth="1"/>
    <col min="19" max="19" width="38.54296875" customWidth="1"/>
    <col min="20" max="20" width="44.26953125" customWidth="1"/>
    <col min="21" max="21" width="38.54296875" customWidth="1"/>
    <col min="22" max="22" width="44.26953125" customWidth="1"/>
    <col min="23" max="23" width="40" customWidth="1"/>
    <col min="24" max="24" width="45.7265625" customWidth="1"/>
    <col min="25" max="25" width="34.26953125" customWidth="1"/>
    <col min="26" max="26" width="40" customWidth="1"/>
  </cols>
  <sheetData>
    <row r="1" spans="1:144">
      <c r="A1" s="15" t="s">
        <v>80</v>
      </c>
    </row>
    <row r="2" spans="1:144">
      <c r="A2" s="16" t="str">
        <f>+'LTV cover pool'!A2</f>
        <v>December 2020</v>
      </c>
    </row>
    <row r="3" spans="1:144">
      <c r="A3" s="15" t="s">
        <v>81</v>
      </c>
    </row>
    <row r="4" spans="1:144">
      <c r="A4" s="9"/>
    </row>
    <row r="5" spans="1:144">
      <c r="A5" s="1"/>
    </row>
    <row r="6" spans="1:144">
      <c r="A6" s="2"/>
    </row>
    <row r="7" spans="1:144">
      <c r="A7" s="1"/>
    </row>
    <row r="8" spans="1:144" ht="49.5" customHeight="1">
      <c r="A8" s="20" t="s">
        <v>86</v>
      </c>
      <c r="B8" s="20" t="s">
        <v>89</v>
      </c>
      <c r="C8" s="20" t="s">
        <v>90</v>
      </c>
      <c r="D8" s="20" t="s">
        <v>82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</row>
    <row r="9" spans="1:144" s="5" customFormat="1">
      <c r="A9" s="32" t="s">
        <v>97</v>
      </c>
      <c r="B9" s="30">
        <v>1767</v>
      </c>
      <c r="C9" s="30">
        <v>2302</v>
      </c>
      <c r="D9" s="30">
        <v>825691605.98000002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144" s="5" customFormat="1">
      <c r="A10" s="32" t="s">
        <v>98</v>
      </c>
      <c r="B10" s="30">
        <f>+B11-B9</f>
        <v>13518</v>
      </c>
      <c r="C10" s="30">
        <f>+C11-C9</f>
        <v>17832</v>
      </c>
      <c r="D10" s="30">
        <f>+D11-D9</f>
        <v>4097837282.6299996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144" s="6" customFormat="1">
      <c r="A11" s="31" t="s">
        <v>87</v>
      </c>
      <c r="B11" s="33">
        <f>+'Seasoning commercial'!B24</f>
        <v>15285</v>
      </c>
      <c r="C11" s="33">
        <f>+'Seasoning commercial'!C24</f>
        <v>20134</v>
      </c>
      <c r="D11" s="33">
        <f>+'Seasoning commercial'!D24</f>
        <v>4923528888.6099997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144" s="5" customFormat="1">
      <c r="A12"/>
      <c r="B12" s="12"/>
      <c r="C12" s="12"/>
      <c r="D12" s="1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</row>
    <row r="13" spans="1:144" s="5" customFormat="1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1:144" s="5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1:144" s="5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5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1:144" s="5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s="5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</row>
    <row r="19" spans="1:144" s="5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spans="1:144" s="5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1:144" s="5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4" s="5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4" s="5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4" s="5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</row>
    <row r="25" spans="1:144" s="6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</row>
    <row r="26" spans="1:144">
      <c r="A26"/>
      <c r="B26"/>
      <c r="C26"/>
      <c r="D26"/>
    </row>
    <row r="27" spans="1:144">
      <c r="A27"/>
      <c r="B27"/>
      <c r="C27"/>
      <c r="D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M29"/>
  <sheetViews>
    <sheetView showGridLines="0" topLeftCell="K7" workbookViewId="0">
      <selection activeCell="L6" sqref="L6:AG21"/>
    </sheetView>
  </sheetViews>
  <sheetFormatPr defaultColWidth="11.453125" defaultRowHeight="14.5"/>
  <cols>
    <col min="1" max="1" width="28.54296875" style="7" customWidth="1"/>
    <col min="2" max="3" width="21.453125" style="4" customWidth="1"/>
    <col min="4" max="4" width="18.54296875" style="4" customWidth="1"/>
    <col min="5" max="5" width="21.453125" style="4" bestFit="1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9.54296875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  <col min="33" max="65" width="11.453125" style="27"/>
  </cols>
  <sheetData>
    <row r="1" spans="1:65">
      <c r="A1" s="15" t="s">
        <v>80</v>
      </c>
    </row>
    <row r="2" spans="1:65">
      <c r="A2" s="16" t="str">
        <f>+'LTV cover pool'!A2</f>
        <v>December 2020</v>
      </c>
    </row>
    <row r="3" spans="1:65">
      <c r="A3" s="15" t="s">
        <v>81</v>
      </c>
    </row>
    <row r="4" spans="1:65">
      <c r="A4" s="1"/>
      <c r="L4" s="37" t="s">
        <v>118</v>
      </c>
      <c r="M4" s="37" t="s">
        <v>118</v>
      </c>
      <c r="N4" s="37" t="s">
        <v>119</v>
      </c>
      <c r="O4" s="37" t="s">
        <v>119</v>
      </c>
      <c r="P4" s="37" t="s">
        <v>120</v>
      </c>
      <c r="Q4" s="37" t="s">
        <v>120</v>
      </c>
      <c r="R4" s="37" t="s">
        <v>121</v>
      </c>
      <c r="S4" s="37" t="s">
        <v>121</v>
      </c>
      <c r="T4" s="37" t="s">
        <v>122</v>
      </c>
      <c r="U4" s="37" t="s">
        <v>122</v>
      </c>
      <c r="V4" s="37" t="s">
        <v>123</v>
      </c>
      <c r="W4" s="37" t="s">
        <v>123</v>
      </c>
      <c r="X4" s="37" t="s">
        <v>124</v>
      </c>
      <c r="Y4" s="37" t="s">
        <v>124</v>
      </c>
      <c r="Z4" s="37" t="s">
        <v>125</v>
      </c>
      <c r="AA4" s="37" t="s">
        <v>125</v>
      </c>
      <c r="AB4" s="37" t="s">
        <v>126</v>
      </c>
      <c r="AC4" s="37" t="s">
        <v>126</v>
      </c>
      <c r="AD4" s="37" t="s">
        <v>127</v>
      </c>
      <c r="AE4" s="37" t="s">
        <v>127</v>
      </c>
      <c r="AF4" s="37" t="s">
        <v>128</v>
      </c>
      <c r="AG4" s="37" t="s">
        <v>128</v>
      </c>
    </row>
    <row r="5" spans="1:65" ht="42" customHeight="1">
      <c r="A5" s="20" t="s">
        <v>109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36" t="s">
        <v>86</v>
      </c>
      <c r="L5" s="37" t="s">
        <v>89</v>
      </c>
      <c r="M5" s="37" t="s">
        <v>129</v>
      </c>
      <c r="N5" s="37" t="s">
        <v>89</v>
      </c>
      <c r="O5" s="37" t="s">
        <v>129</v>
      </c>
      <c r="P5" s="37" t="s">
        <v>89</v>
      </c>
      <c r="Q5" s="37" t="s">
        <v>129</v>
      </c>
      <c r="R5" s="37" t="s">
        <v>89</v>
      </c>
      <c r="S5" s="37" t="s">
        <v>129</v>
      </c>
      <c r="T5" s="37" t="s">
        <v>89</v>
      </c>
      <c r="U5" s="37" t="s">
        <v>129</v>
      </c>
      <c r="V5" s="37" t="s">
        <v>89</v>
      </c>
      <c r="W5" s="37" t="s">
        <v>129</v>
      </c>
      <c r="X5" s="37" t="s">
        <v>89</v>
      </c>
      <c r="Y5" s="37" t="s">
        <v>129</v>
      </c>
      <c r="Z5" s="37" t="s">
        <v>89</v>
      </c>
      <c r="AA5" s="37" t="s">
        <v>129</v>
      </c>
      <c r="AB5" s="37" t="s">
        <v>89</v>
      </c>
      <c r="AC5" s="37" t="s">
        <v>129</v>
      </c>
      <c r="AD5" s="37" t="s">
        <v>89</v>
      </c>
      <c r="AE5" s="37" t="s">
        <v>129</v>
      </c>
      <c r="AF5" s="37" t="s">
        <v>89</v>
      </c>
      <c r="AG5" s="37" t="s">
        <v>129</v>
      </c>
    </row>
    <row r="6" spans="1:65" s="5" customFormat="1">
      <c r="A6" s="35" t="s">
        <v>99</v>
      </c>
      <c r="B6" s="163">
        <v>1</v>
      </c>
      <c r="C6" s="163">
        <v>1</v>
      </c>
      <c r="D6" s="164">
        <v>2957385.71</v>
      </c>
      <c r="E6" s="164">
        <v>39.43</v>
      </c>
      <c r="F6" s="164">
        <v>0</v>
      </c>
      <c r="G6" s="164">
        <v>17</v>
      </c>
      <c r="H6" s="164">
        <v>120</v>
      </c>
      <c r="I6" s="164">
        <v>0</v>
      </c>
      <c r="J6" s="164">
        <v>2.76</v>
      </c>
      <c r="K6" s="56"/>
      <c r="L6" s="167">
        <v>1</v>
      </c>
      <c r="M6" s="168">
        <v>2957385.71</v>
      </c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</row>
    <row r="7" spans="1:65" s="5" customFormat="1">
      <c r="A7" s="35" t="s">
        <v>131</v>
      </c>
      <c r="B7" s="163">
        <v>9</v>
      </c>
      <c r="C7" s="163">
        <v>15</v>
      </c>
      <c r="D7" s="164">
        <v>5641321.0800000001</v>
      </c>
      <c r="E7" s="164">
        <v>52.14</v>
      </c>
      <c r="F7" s="164">
        <v>29.84</v>
      </c>
      <c r="G7" s="164">
        <v>60</v>
      </c>
      <c r="H7" s="164">
        <v>65</v>
      </c>
      <c r="I7" s="164">
        <v>0.88</v>
      </c>
      <c r="J7" s="164">
        <v>2.4500000000000002</v>
      </c>
      <c r="K7" s="56"/>
      <c r="L7" s="167">
        <v>4</v>
      </c>
      <c r="M7" s="168">
        <v>666522.91</v>
      </c>
      <c r="N7" s="167">
        <v>2</v>
      </c>
      <c r="O7" s="168">
        <v>1431325.76</v>
      </c>
      <c r="P7" s="167">
        <v>1</v>
      </c>
      <c r="Q7" s="168">
        <v>494006.3</v>
      </c>
      <c r="R7" s="167">
        <v>1</v>
      </c>
      <c r="S7" s="168">
        <v>2862517.68</v>
      </c>
      <c r="T7" s="171"/>
      <c r="U7" s="171"/>
      <c r="V7" s="171"/>
      <c r="W7" s="171"/>
      <c r="X7" s="171"/>
      <c r="Y7" s="171"/>
      <c r="Z7" s="171"/>
      <c r="AA7" s="171"/>
      <c r="AB7" s="167">
        <v>1</v>
      </c>
      <c r="AC7" s="168">
        <v>186948.43</v>
      </c>
      <c r="AD7" s="171"/>
      <c r="AE7" s="171"/>
      <c r="AF7" s="171"/>
      <c r="AG7" s="171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</row>
    <row r="8" spans="1:65" s="5" customFormat="1">
      <c r="A8" s="5" t="s">
        <v>173</v>
      </c>
      <c r="B8" s="163">
        <v>13</v>
      </c>
      <c r="C8" s="163">
        <v>15</v>
      </c>
      <c r="D8" s="164">
        <v>12991009.01</v>
      </c>
      <c r="E8" s="164">
        <v>85.74</v>
      </c>
      <c r="F8" s="164">
        <v>34.92</v>
      </c>
      <c r="G8" s="164">
        <v>133</v>
      </c>
      <c r="H8" s="164">
        <v>29</v>
      </c>
      <c r="I8" s="164">
        <v>1.48</v>
      </c>
      <c r="J8" s="164">
        <v>1.65</v>
      </c>
      <c r="K8" s="56"/>
      <c r="L8" s="167">
        <v>1</v>
      </c>
      <c r="M8" s="168">
        <v>533784.76</v>
      </c>
      <c r="N8" s="167">
        <v>4</v>
      </c>
      <c r="O8" s="168">
        <v>2189255.4300000002</v>
      </c>
      <c r="P8" s="167">
        <v>4</v>
      </c>
      <c r="Q8" s="168">
        <v>5499397.0599999996</v>
      </c>
      <c r="R8" s="167">
        <v>2</v>
      </c>
      <c r="S8" s="168">
        <v>1388147.52</v>
      </c>
      <c r="T8" s="171"/>
      <c r="U8" s="171"/>
      <c r="V8" s="171"/>
      <c r="W8" s="171"/>
      <c r="X8" s="167">
        <v>2</v>
      </c>
      <c r="Y8" s="168">
        <v>3380424.24</v>
      </c>
      <c r="Z8" s="171"/>
      <c r="AA8" s="171"/>
      <c r="AB8" s="171"/>
      <c r="AC8" s="171"/>
      <c r="AD8" s="171"/>
      <c r="AE8" s="171"/>
      <c r="AF8" s="171"/>
      <c r="AG8" s="171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</row>
    <row r="9" spans="1:65" s="5" customFormat="1">
      <c r="A9" s="35" t="s">
        <v>170</v>
      </c>
      <c r="B9" s="163">
        <v>1301</v>
      </c>
      <c r="C9" s="163">
        <v>1904</v>
      </c>
      <c r="D9" s="164">
        <v>621300586.33000004</v>
      </c>
      <c r="E9" s="164">
        <v>81.459999999999994</v>
      </c>
      <c r="F9" s="164">
        <v>44.15</v>
      </c>
      <c r="G9" s="164">
        <v>135</v>
      </c>
      <c r="H9" s="164">
        <v>59</v>
      </c>
      <c r="I9" s="164">
        <v>1.1299999999999999</v>
      </c>
      <c r="J9" s="164">
        <v>1.56</v>
      </c>
      <c r="K9" s="56"/>
      <c r="L9" s="167">
        <v>633</v>
      </c>
      <c r="M9" s="168">
        <v>14677079.08</v>
      </c>
      <c r="N9" s="167">
        <v>93</v>
      </c>
      <c r="O9" s="168">
        <v>91119930.590000004</v>
      </c>
      <c r="P9" s="167">
        <v>78</v>
      </c>
      <c r="Q9" s="168">
        <v>60709481.859999999</v>
      </c>
      <c r="R9" s="167">
        <v>107</v>
      </c>
      <c r="S9" s="168">
        <v>137070789.09999999</v>
      </c>
      <c r="T9" s="167">
        <v>122</v>
      </c>
      <c r="U9" s="168">
        <v>113680999.23</v>
      </c>
      <c r="V9" s="167">
        <v>97</v>
      </c>
      <c r="W9" s="168">
        <v>69982680.099999994</v>
      </c>
      <c r="X9" s="167">
        <v>77</v>
      </c>
      <c r="Y9" s="168">
        <v>89741582.760000005</v>
      </c>
      <c r="Z9" s="167">
        <v>57</v>
      </c>
      <c r="AA9" s="168">
        <v>21261239.23</v>
      </c>
      <c r="AB9" s="167">
        <v>26</v>
      </c>
      <c r="AC9" s="168">
        <v>7006519.7000000002</v>
      </c>
      <c r="AD9" s="167">
        <v>7</v>
      </c>
      <c r="AE9" s="168">
        <v>3413976.24</v>
      </c>
      <c r="AF9" s="167">
        <v>4</v>
      </c>
      <c r="AG9" s="168">
        <v>12636308.439999999</v>
      </c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</row>
    <row r="10" spans="1:65" s="5" customFormat="1">
      <c r="A10" s="35" t="s">
        <v>174</v>
      </c>
      <c r="B10" s="163">
        <v>347</v>
      </c>
      <c r="C10" s="163">
        <v>492</v>
      </c>
      <c r="D10" s="164">
        <v>22309862.52</v>
      </c>
      <c r="E10" s="164">
        <v>63.66</v>
      </c>
      <c r="F10" s="164">
        <v>46.11</v>
      </c>
      <c r="G10" s="164">
        <v>149</v>
      </c>
      <c r="H10" s="164">
        <v>73</v>
      </c>
      <c r="I10" s="164">
        <v>1.44</v>
      </c>
      <c r="J10" s="164">
        <v>1.45</v>
      </c>
      <c r="K10" s="58"/>
      <c r="L10" s="167">
        <v>69</v>
      </c>
      <c r="M10" s="168">
        <v>1248667.55</v>
      </c>
      <c r="N10" s="167">
        <v>58</v>
      </c>
      <c r="O10" s="168">
        <v>4205790.3899999997</v>
      </c>
      <c r="P10" s="167">
        <v>52</v>
      </c>
      <c r="Q10" s="168">
        <v>2634578.88</v>
      </c>
      <c r="R10" s="167">
        <v>56</v>
      </c>
      <c r="S10" s="168">
        <v>1996479.2</v>
      </c>
      <c r="T10" s="167">
        <v>45</v>
      </c>
      <c r="U10" s="168">
        <v>6686948.7599999998</v>
      </c>
      <c r="V10" s="167">
        <v>23</v>
      </c>
      <c r="W10" s="168">
        <v>3475109.26</v>
      </c>
      <c r="X10" s="167">
        <v>22</v>
      </c>
      <c r="Y10" s="168">
        <v>957752.58</v>
      </c>
      <c r="Z10" s="167">
        <v>9</v>
      </c>
      <c r="AA10" s="168">
        <v>371714.7</v>
      </c>
      <c r="AB10" s="167">
        <v>3</v>
      </c>
      <c r="AC10" s="168">
        <v>218245.89</v>
      </c>
      <c r="AD10" s="171"/>
      <c r="AE10" s="171"/>
      <c r="AF10" s="167">
        <v>10</v>
      </c>
      <c r="AG10" s="168">
        <v>514575.31</v>
      </c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</row>
    <row r="11" spans="1:65" s="5" customFormat="1">
      <c r="A11" s="35" t="s">
        <v>172</v>
      </c>
      <c r="B11" s="163">
        <v>18</v>
      </c>
      <c r="C11" s="163">
        <v>21</v>
      </c>
      <c r="D11" s="164">
        <v>7790883.0800000001</v>
      </c>
      <c r="E11" s="164">
        <v>68.010000000000005</v>
      </c>
      <c r="F11" s="164">
        <v>39</v>
      </c>
      <c r="G11" s="164">
        <v>89</v>
      </c>
      <c r="H11" s="164">
        <v>57</v>
      </c>
      <c r="I11" s="164">
        <v>1.61</v>
      </c>
      <c r="J11" s="164">
        <v>1.77</v>
      </c>
      <c r="K11" s="58"/>
      <c r="L11" s="167">
        <v>5</v>
      </c>
      <c r="M11" s="168">
        <v>446065.49</v>
      </c>
      <c r="N11" s="167">
        <v>4</v>
      </c>
      <c r="O11" s="168">
        <v>805223.52</v>
      </c>
      <c r="P11" s="167">
        <v>1</v>
      </c>
      <c r="Q11" s="168">
        <v>260000</v>
      </c>
      <c r="R11" s="167">
        <v>2</v>
      </c>
      <c r="S11" s="168">
        <v>1510017.6</v>
      </c>
      <c r="T11" s="167">
        <v>4</v>
      </c>
      <c r="U11" s="168">
        <v>3663466.49</v>
      </c>
      <c r="V11" s="167">
        <v>2</v>
      </c>
      <c r="W11" s="168">
        <v>1106109.98</v>
      </c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</row>
    <row r="12" spans="1:65" s="5" customFormat="1">
      <c r="A12" s="35" t="s">
        <v>100</v>
      </c>
      <c r="B12" s="163">
        <v>220</v>
      </c>
      <c r="C12" s="163">
        <v>249</v>
      </c>
      <c r="D12" s="164">
        <v>458677192.42000002</v>
      </c>
      <c r="E12" s="164">
        <v>80.3</v>
      </c>
      <c r="F12" s="164">
        <v>41.67</v>
      </c>
      <c r="G12" s="164">
        <v>121</v>
      </c>
      <c r="H12" s="164">
        <v>52</v>
      </c>
      <c r="I12" s="164">
        <v>1.36</v>
      </c>
      <c r="J12" s="164">
        <v>1.74</v>
      </c>
      <c r="K12" s="56"/>
      <c r="L12" s="167">
        <v>43</v>
      </c>
      <c r="M12" s="168">
        <v>46386813.630000003</v>
      </c>
      <c r="N12" s="167">
        <v>49</v>
      </c>
      <c r="O12" s="168">
        <v>83116927.140000001</v>
      </c>
      <c r="P12" s="167">
        <v>41</v>
      </c>
      <c r="Q12" s="168">
        <v>79169994.780000001</v>
      </c>
      <c r="R12" s="167">
        <v>34</v>
      </c>
      <c r="S12" s="168">
        <v>87221797.769999996</v>
      </c>
      <c r="T12" s="167">
        <v>28</v>
      </c>
      <c r="U12" s="168">
        <v>86622484.510000005</v>
      </c>
      <c r="V12" s="167">
        <v>15</v>
      </c>
      <c r="W12" s="168">
        <v>40975966.869999997</v>
      </c>
      <c r="X12" s="167">
        <v>6</v>
      </c>
      <c r="Y12" s="168">
        <v>24279421.300000001</v>
      </c>
      <c r="Z12" s="167">
        <v>2</v>
      </c>
      <c r="AA12" s="168">
        <v>6179539.9199999999</v>
      </c>
      <c r="AB12" s="171"/>
      <c r="AC12" s="171"/>
      <c r="AD12" s="171"/>
      <c r="AE12" s="171"/>
      <c r="AF12" s="167">
        <v>2</v>
      </c>
      <c r="AG12" s="168">
        <v>4724246.5</v>
      </c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1:65" s="5" customFormat="1">
      <c r="A13" s="35" t="s">
        <v>101</v>
      </c>
      <c r="B13" s="163">
        <v>6974</v>
      </c>
      <c r="C13" s="163">
        <v>9345</v>
      </c>
      <c r="D13" s="164">
        <v>1451989860.9200001</v>
      </c>
      <c r="E13" s="164">
        <v>70.94</v>
      </c>
      <c r="F13" s="164">
        <v>57.08</v>
      </c>
      <c r="G13" s="164">
        <v>122</v>
      </c>
      <c r="H13" s="164">
        <v>70</v>
      </c>
      <c r="I13" s="164">
        <v>1.43</v>
      </c>
      <c r="J13" s="164">
        <v>1.63</v>
      </c>
      <c r="K13" s="56"/>
      <c r="L13" s="167">
        <v>1454</v>
      </c>
      <c r="M13" s="168">
        <v>52181051.799999997</v>
      </c>
      <c r="N13" s="167">
        <v>1335</v>
      </c>
      <c r="O13" s="168">
        <v>179537616.08000001</v>
      </c>
      <c r="P13" s="167">
        <v>1202</v>
      </c>
      <c r="Q13" s="168">
        <v>210532242.40000001</v>
      </c>
      <c r="R13" s="167">
        <v>980</v>
      </c>
      <c r="S13" s="168">
        <v>281180225.06999999</v>
      </c>
      <c r="T13" s="167">
        <v>879</v>
      </c>
      <c r="U13" s="168">
        <v>267490924.90000001</v>
      </c>
      <c r="V13" s="167">
        <v>628</v>
      </c>
      <c r="W13" s="168">
        <v>215143599.30000001</v>
      </c>
      <c r="X13" s="167">
        <v>268</v>
      </c>
      <c r="Y13" s="168">
        <v>113539913.83</v>
      </c>
      <c r="Z13" s="167">
        <v>79</v>
      </c>
      <c r="AA13" s="168">
        <v>29156462.719999999</v>
      </c>
      <c r="AB13" s="167">
        <v>26</v>
      </c>
      <c r="AC13" s="168">
        <v>9109768.3900000006</v>
      </c>
      <c r="AD13" s="167">
        <v>15</v>
      </c>
      <c r="AE13" s="168">
        <v>22718763.98</v>
      </c>
      <c r="AF13" s="167">
        <v>108</v>
      </c>
      <c r="AG13" s="168">
        <v>71399292.450000003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</row>
    <row r="14" spans="1:65" s="5" customFormat="1">
      <c r="A14" s="35" t="s">
        <v>102</v>
      </c>
      <c r="B14" s="163">
        <v>2992</v>
      </c>
      <c r="C14" s="163">
        <v>3519</v>
      </c>
      <c r="D14" s="164">
        <v>858800558.39999998</v>
      </c>
      <c r="E14" s="164">
        <v>73.849999999999994</v>
      </c>
      <c r="F14" s="164">
        <v>46.35</v>
      </c>
      <c r="G14" s="164">
        <v>112</v>
      </c>
      <c r="H14" s="164">
        <v>54</v>
      </c>
      <c r="I14" s="164">
        <v>1.47</v>
      </c>
      <c r="J14" s="164">
        <v>1.77</v>
      </c>
      <c r="K14" s="56"/>
      <c r="L14" s="167">
        <v>607</v>
      </c>
      <c r="M14" s="168">
        <v>42187513.07</v>
      </c>
      <c r="N14" s="167">
        <v>437</v>
      </c>
      <c r="O14" s="168">
        <v>82833254.5</v>
      </c>
      <c r="P14" s="167">
        <v>482</v>
      </c>
      <c r="Q14" s="168">
        <v>124505921.01000001</v>
      </c>
      <c r="R14" s="167">
        <v>442</v>
      </c>
      <c r="S14" s="168">
        <v>144056287.91999999</v>
      </c>
      <c r="T14" s="167">
        <v>471</v>
      </c>
      <c r="U14" s="168">
        <v>201542383.31999999</v>
      </c>
      <c r="V14" s="167">
        <v>312</v>
      </c>
      <c r="W14" s="168">
        <v>132904587.39</v>
      </c>
      <c r="X14" s="167">
        <v>152</v>
      </c>
      <c r="Y14" s="168">
        <v>68498215.150000006</v>
      </c>
      <c r="Z14" s="167">
        <v>44</v>
      </c>
      <c r="AA14" s="168">
        <v>28590357.239999998</v>
      </c>
      <c r="AB14" s="167">
        <v>14</v>
      </c>
      <c r="AC14" s="168">
        <v>6132248</v>
      </c>
      <c r="AD14" s="167">
        <v>8</v>
      </c>
      <c r="AE14" s="168">
        <v>12544825.67</v>
      </c>
      <c r="AF14" s="167">
        <v>23</v>
      </c>
      <c r="AG14" s="168">
        <v>15004965.130000001</v>
      </c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s="5" customFormat="1">
      <c r="A15" s="35" t="s">
        <v>103</v>
      </c>
      <c r="B15" s="163">
        <v>1114</v>
      </c>
      <c r="C15" s="163">
        <v>1383</v>
      </c>
      <c r="D15" s="164">
        <v>347061946.83999997</v>
      </c>
      <c r="E15" s="164">
        <v>80.12</v>
      </c>
      <c r="F15" s="164">
        <v>46.32</v>
      </c>
      <c r="G15" s="164">
        <v>135</v>
      </c>
      <c r="H15" s="164">
        <v>50</v>
      </c>
      <c r="I15" s="164">
        <v>1.36</v>
      </c>
      <c r="J15" s="164">
        <v>1.71</v>
      </c>
      <c r="K15" s="56"/>
      <c r="L15" s="167">
        <v>111</v>
      </c>
      <c r="M15" s="168">
        <v>5008015.17</v>
      </c>
      <c r="N15" s="167">
        <v>123</v>
      </c>
      <c r="O15" s="168">
        <v>18653836.100000001</v>
      </c>
      <c r="P15" s="167">
        <v>212</v>
      </c>
      <c r="Q15" s="168">
        <v>57823605.219999999</v>
      </c>
      <c r="R15" s="167">
        <v>204</v>
      </c>
      <c r="S15" s="168">
        <v>51978831.030000001</v>
      </c>
      <c r="T15" s="167">
        <v>205</v>
      </c>
      <c r="U15" s="168">
        <v>71903891.019999996</v>
      </c>
      <c r="V15" s="167">
        <v>155</v>
      </c>
      <c r="W15" s="168">
        <v>71967378.859999999</v>
      </c>
      <c r="X15" s="167">
        <v>76</v>
      </c>
      <c r="Y15" s="168">
        <v>56372303.68</v>
      </c>
      <c r="Z15" s="167">
        <v>11</v>
      </c>
      <c r="AA15" s="168">
        <v>3929355.24</v>
      </c>
      <c r="AB15" s="167">
        <v>6</v>
      </c>
      <c r="AC15" s="168">
        <v>3219730.51</v>
      </c>
      <c r="AD15" s="167">
        <v>2</v>
      </c>
      <c r="AE15" s="168">
        <v>222129.45</v>
      </c>
      <c r="AF15" s="167">
        <v>9</v>
      </c>
      <c r="AG15" s="168">
        <v>5982870.5599999996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s="5" customFormat="1">
      <c r="A16" s="35" t="s">
        <v>104</v>
      </c>
      <c r="B16" s="163">
        <v>332</v>
      </c>
      <c r="C16" s="163">
        <v>435</v>
      </c>
      <c r="D16" s="164">
        <v>335726428.81</v>
      </c>
      <c r="E16" s="164">
        <v>87.69</v>
      </c>
      <c r="F16" s="164">
        <v>42.62</v>
      </c>
      <c r="G16" s="164">
        <v>128</v>
      </c>
      <c r="H16" s="164">
        <v>32</v>
      </c>
      <c r="I16" s="164">
        <v>1.49</v>
      </c>
      <c r="J16" s="164">
        <v>1.84</v>
      </c>
      <c r="K16" s="56"/>
      <c r="L16" s="167">
        <v>39</v>
      </c>
      <c r="M16" s="168">
        <v>6102210.9800000004</v>
      </c>
      <c r="N16" s="167">
        <v>49</v>
      </c>
      <c r="O16" s="168">
        <v>57689493.469999999</v>
      </c>
      <c r="P16" s="167">
        <v>57</v>
      </c>
      <c r="Q16" s="168">
        <v>50293694.850000001</v>
      </c>
      <c r="R16" s="167">
        <v>70</v>
      </c>
      <c r="S16" s="168">
        <v>45902061.869999997</v>
      </c>
      <c r="T16" s="167">
        <v>41</v>
      </c>
      <c r="U16" s="168">
        <v>76627749.290000007</v>
      </c>
      <c r="V16" s="167">
        <v>37</v>
      </c>
      <c r="W16" s="168">
        <v>39376798.090000004</v>
      </c>
      <c r="X16" s="167">
        <v>20</v>
      </c>
      <c r="Y16" s="168">
        <v>39492934.159999996</v>
      </c>
      <c r="Z16" s="167">
        <v>10</v>
      </c>
      <c r="AA16" s="168">
        <v>6508966.2300000004</v>
      </c>
      <c r="AB16" s="167">
        <v>1</v>
      </c>
      <c r="AC16" s="168">
        <v>2878868.65</v>
      </c>
      <c r="AD16" s="167">
        <v>1</v>
      </c>
      <c r="AE16" s="168">
        <v>1096044.46</v>
      </c>
      <c r="AF16" s="167">
        <v>7</v>
      </c>
      <c r="AG16" s="168">
        <v>9757606.7599999998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1:65" s="5" customFormat="1">
      <c r="A17" s="35" t="s">
        <v>105</v>
      </c>
      <c r="B17" s="163">
        <v>282</v>
      </c>
      <c r="C17" s="163">
        <v>382</v>
      </c>
      <c r="D17" s="164">
        <v>93487149.849999994</v>
      </c>
      <c r="E17" s="164">
        <v>76.75</v>
      </c>
      <c r="F17" s="164">
        <v>42.25</v>
      </c>
      <c r="G17" s="164">
        <v>108</v>
      </c>
      <c r="H17" s="164">
        <v>55</v>
      </c>
      <c r="I17" s="164">
        <v>1.45</v>
      </c>
      <c r="J17" s="164">
        <v>1.91</v>
      </c>
      <c r="K17" s="56"/>
      <c r="L17" s="167">
        <v>105</v>
      </c>
      <c r="M17" s="168">
        <v>5859235.2699999996</v>
      </c>
      <c r="N17" s="167">
        <v>46</v>
      </c>
      <c r="O17" s="168">
        <v>15473768.99</v>
      </c>
      <c r="P17" s="167">
        <v>40</v>
      </c>
      <c r="Q17" s="168">
        <v>13265627.98</v>
      </c>
      <c r="R17" s="167">
        <v>33</v>
      </c>
      <c r="S17" s="168">
        <v>15334395.210000001</v>
      </c>
      <c r="T17" s="167">
        <v>28</v>
      </c>
      <c r="U17" s="168">
        <v>16916844.670000002</v>
      </c>
      <c r="V17" s="167">
        <v>10</v>
      </c>
      <c r="W17" s="168">
        <v>10588366.939999999</v>
      </c>
      <c r="X17" s="167">
        <v>8</v>
      </c>
      <c r="Y17" s="168">
        <v>4737613.6900000004</v>
      </c>
      <c r="Z17" s="167">
        <v>3</v>
      </c>
      <c r="AA17" s="168">
        <v>1398297.85</v>
      </c>
      <c r="AB17" s="167">
        <v>1</v>
      </c>
      <c r="AC17" s="168">
        <v>85272.8</v>
      </c>
      <c r="AD17" s="167">
        <v>2</v>
      </c>
      <c r="AE17" s="168">
        <v>8103372.21</v>
      </c>
      <c r="AF17" s="167">
        <v>6</v>
      </c>
      <c r="AG17" s="168">
        <v>1724354.24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</row>
    <row r="18" spans="1:65" s="6" customFormat="1">
      <c r="A18" s="35" t="s">
        <v>107</v>
      </c>
      <c r="B18" s="163">
        <v>491</v>
      </c>
      <c r="C18" s="163">
        <v>601</v>
      </c>
      <c r="D18" s="164">
        <v>403162414.18000001</v>
      </c>
      <c r="E18" s="164">
        <v>65.11</v>
      </c>
      <c r="F18" s="164">
        <v>68.38</v>
      </c>
      <c r="G18" s="164">
        <v>279</v>
      </c>
      <c r="H18" s="164">
        <v>26</v>
      </c>
      <c r="I18" s="164">
        <v>2.0099999999999998</v>
      </c>
      <c r="J18" s="164">
        <v>2.0699999999999998</v>
      </c>
      <c r="K18" s="56"/>
      <c r="L18" s="167">
        <v>137</v>
      </c>
      <c r="M18" s="168">
        <v>21869312.48</v>
      </c>
      <c r="N18" s="167">
        <v>85</v>
      </c>
      <c r="O18" s="168">
        <v>37595422.32</v>
      </c>
      <c r="P18" s="167">
        <v>63</v>
      </c>
      <c r="Q18" s="168">
        <v>56345220.460000001</v>
      </c>
      <c r="R18" s="167">
        <v>41</v>
      </c>
      <c r="S18" s="168">
        <v>32616324.969999999</v>
      </c>
      <c r="T18" s="167">
        <v>33</v>
      </c>
      <c r="U18" s="168">
        <v>41310570.350000001</v>
      </c>
      <c r="V18" s="167">
        <v>38</v>
      </c>
      <c r="W18" s="168">
        <v>42918968.270000003</v>
      </c>
      <c r="X18" s="167">
        <v>15</v>
      </c>
      <c r="Y18" s="168">
        <v>12126198.970000001</v>
      </c>
      <c r="Z18" s="167">
        <v>16</v>
      </c>
      <c r="AA18" s="168">
        <v>26582389.239999998</v>
      </c>
      <c r="AB18" s="167">
        <v>12</v>
      </c>
      <c r="AC18" s="168">
        <v>8734222.2100000009</v>
      </c>
      <c r="AD18" s="167">
        <v>13</v>
      </c>
      <c r="AE18" s="168">
        <v>43199959.789999999</v>
      </c>
      <c r="AF18" s="167">
        <v>38</v>
      </c>
      <c r="AG18" s="168">
        <v>79863825.120000005</v>
      </c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</row>
    <row r="19" spans="1:65">
      <c r="A19" s="35" t="s">
        <v>106</v>
      </c>
      <c r="B19" s="163">
        <v>13</v>
      </c>
      <c r="C19" s="163">
        <v>18</v>
      </c>
      <c r="D19" s="164">
        <v>510401.65</v>
      </c>
      <c r="E19" s="164">
        <v>47.26</v>
      </c>
      <c r="F19" s="164">
        <v>37.33</v>
      </c>
      <c r="G19" s="164">
        <v>88</v>
      </c>
      <c r="H19" s="164">
        <v>107</v>
      </c>
      <c r="I19" s="164">
        <v>0.95</v>
      </c>
      <c r="J19" s="164">
        <v>0.77</v>
      </c>
      <c r="K19" s="56"/>
      <c r="L19" s="167">
        <v>6</v>
      </c>
      <c r="M19" s="168">
        <v>65209.04</v>
      </c>
      <c r="N19" s="167">
        <v>3</v>
      </c>
      <c r="O19" s="168">
        <v>48918.47</v>
      </c>
      <c r="P19" s="167">
        <v>1</v>
      </c>
      <c r="Q19" s="168">
        <v>21113.22</v>
      </c>
      <c r="R19" s="171"/>
      <c r="S19" s="171"/>
      <c r="T19" s="167">
        <v>2</v>
      </c>
      <c r="U19" s="168">
        <v>271253.8</v>
      </c>
      <c r="V19" s="167">
        <v>1</v>
      </c>
      <c r="W19" s="168">
        <v>103907.12</v>
      </c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</row>
    <row r="20" spans="1:65">
      <c r="A20" s="35" t="s">
        <v>108</v>
      </c>
      <c r="B20" s="163">
        <v>199457</v>
      </c>
      <c r="C20" s="163">
        <v>323861</v>
      </c>
      <c r="D20" s="164">
        <v>22157006973.669998</v>
      </c>
      <c r="E20" s="164">
        <v>77.09</v>
      </c>
      <c r="F20" s="164">
        <v>50</v>
      </c>
      <c r="G20" s="164">
        <v>233</v>
      </c>
      <c r="H20" s="164">
        <v>87</v>
      </c>
      <c r="I20" s="164">
        <v>0.82</v>
      </c>
      <c r="J20" s="164">
        <v>0.97</v>
      </c>
      <c r="K20" s="56"/>
      <c r="L20" s="167">
        <v>28980</v>
      </c>
      <c r="M20" s="168">
        <v>479428180.62</v>
      </c>
      <c r="N20" s="167">
        <v>24884</v>
      </c>
      <c r="O20" s="168">
        <v>1283704011.9000001</v>
      </c>
      <c r="P20" s="167">
        <v>26772</v>
      </c>
      <c r="Q20" s="168">
        <v>2274182782.1199999</v>
      </c>
      <c r="R20" s="167">
        <v>28621</v>
      </c>
      <c r="S20" s="168">
        <v>3333238286.2600002</v>
      </c>
      <c r="T20" s="167">
        <v>28287</v>
      </c>
      <c r="U20" s="168">
        <v>3966546819.9499998</v>
      </c>
      <c r="V20" s="167">
        <v>25439</v>
      </c>
      <c r="W20" s="168">
        <v>4091737507.9000001</v>
      </c>
      <c r="X20" s="167">
        <v>20365</v>
      </c>
      <c r="Y20" s="168">
        <v>3495792098.27</v>
      </c>
      <c r="Z20" s="167">
        <v>13415</v>
      </c>
      <c r="AA20" s="168">
        <v>2599345484.8400002</v>
      </c>
      <c r="AB20" s="167">
        <v>1639</v>
      </c>
      <c r="AC20" s="168">
        <v>399084526.5</v>
      </c>
      <c r="AD20" s="167">
        <v>465</v>
      </c>
      <c r="AE20" s="168">
        <v>100605088.42</v>
      </c>
      <c r="AF20" s="167">
        <v>590</v>
      </c>
      <c r="AG20" s="168">
        <v>133342186.89</v>
      </c>
    </row>
    <row r="21" spans="1:65">
      <c r="A21" s="18" t="s">
        <v>87</v>
      </c>
      <c r="B21" s="165">
        <v>213564</v>
      </c>
      <c r="C21" s="165">
        <v>342241</v>
      </c>
      <c r="D21" s="166">
        <v>26779413974.470001</v>
      </c>
      <c r="E21" s="166">
        <v>76.78</v>
      </c>
      <c r="F21" s="166">
        <v>50.07</v>
      </c>
      <c r="G21" s="166">
        <v>217</v>
      </c>
      <c r="H21" s="166">
        <v>62.4</v>
      </c>
      <c r="I21" s="166">
        <v>0.93</v>
      </c>
      <c r="J21" s="166">
        <v>1.1000000000000001</v>
      </c>
      <c r="K21" s="57"/>
      <c r="L21" s="169">
        <v>32195</v>
      </c>
      <c r="M21" s="170">
        <v>679617047.55999994</v>
      </c>
      <c r="N21" s="169">
        <v>27172</v>
      </c>
      <c r="O21" s="170">
        <v>1858404774.6600001</v>
      </c>
      <c r="P21" s="169">
        <v>29006</v>
      </c>
      <c r="Q21" s="170">
        <v>2935737666.1399999</v>
      </c>
      <c r="R21" s="169">
        <v>30593</v>
      </c>
      <c r="S21" s="170">
        <v>4136356161.1999998</v>
      </c>
      <c r="T21" s="169">
        <v>30145</v>
      </c>
      <c r="U21" s="170">
        <v>4853264336.29</v>
      </c>
      <c r="V21" s="169">
        <v>26757</v>
      </c>
      <c r="W21" s="170">
        <v>4720280980.0799999</v>
      </c>
      <c r="X21" s="169">
        <v>21011</v>
      </c>
      <c r="Y21" s="170">
        <v>3908918458.6300001</v>
      </c>
      <c r="Z21" s="169">
        <v>13646</v>
      </c>
      <c r="AA21" s="170">
        <v>2723323807.21</v>
      </c>
      <c r="AB21" s="169">
        <v>1729</v>
      </c>
      <c r="AC21" s="170">
        <v>436656351.07999998</v>
      </c>
      <c r="AD21" s="169">
        <v>513</v>
      </c>
      <c r="AE21" s="170">
        <v>191904160.22</v>
      </c>
      <c r="AF21" s="169">
        <v>797</v>
      </c>
      <c r="AG21" s="170">
        <v>334950231.39999998</v>
      </c>
    </row>
    <row r="22" spans="1:65">
      <c r="Z22"/>
    </row>
    <row r="23" spans="1:65">
      <c r="Z23"/>
    </row>
    <row r="24" spans="1:65">
      <c r="Z24"/>
    </row>
    <row r="25" spans="1:6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6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6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6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6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M9"/>
  <sheetViews>
    <sheetView showGridLines="0" topLeftCell="X1" workbookViewId="0">
      <selection activeCell="L6" sqref="L6:AG7"/>
    </sheetView>
  </sheetViews>
  <sheetFormatPr defaultColWidth="11.453125" defaultRowHeight="14.5"/>
  <cols>
    <col min="1" max="1" width="28.54296875" style="7" customWidth="1"/>
    <col min="2" max="3" width="21.453125" style="4" customWidth="1"/>
    <col min="4" max="4" width="18.54296875" style="4" customWidth="1"/>
    <col min="5" max="5" width="17.1796875" style="4" customWidth="1"/>
    <col min="6" max="6" width="11.5429687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</cols>
  <sheetData>
    <row r="1" spans="1:65">
      <c r="A1" s="15" t="s">
        <v>80</v>
      </c>
    </row>
    <row r="2" spans="1:65">
      <c r="A2" s="16" t="str">
        <f>+'LTV cover pool'!A2</f>
        <v>December 2020</v>
      </c>
    </row>
    <row r="3" spans="1:65">
      <c r="A3" s="15" t="s">
        <v>81</v>
      </c>
    </row>
    <row r="4" spans="1:65">
      <c r="A4" s="1"/>
      <c r="L4" s="37" t="s">
        <v>118</v>
      </c>
      <c r="M4" s="37" t="s">
        <v>118</v>
      </c>
      <c r="N4" s="37" t="s">
        <v>119</v>
      </c>
      <c r="O4" s="37" t="s">
        <v>119</v>
      </c>
      <c r="P4" s="37" t="s">
        <v>120</v>
      </c>
      <c r="Q4" s="37" t="s">
        <v>120</v>
      </c>
      <c r="R4" s="37" t="s">
        <v>121</v>
      </c>
      <c r="S4" s="37" t="s">
        <v>121</v>
      </c>
      <c r="T4" s="37" t="s">
        <v>122</v>
      </c>
      <c r="U4" s="37" t="s">
        <v>122</v>
      </c>
      <c r="V4" s="37" t="s">
        <v>123</v>
      </c>
      <c r="W4" s="37" t="s">
        <v>123</v>
      </c>
      <c r="X4" s="37" t="s">
        <v>124</v>
      </c>
      <c r="Y4" s="37" t="s">
        <v>124</v>
      </c>
      <c r="Z4" s="37" t="s">
        <v>125</v>
      </c>
      <c r="AA4" s="37" t="s">
        <v>125</v>
      </c>
      <c r="AB4" s="37" t="s">
        <v>126</v>
      </c>
      <c r="AC4" s="37" t="s">
        <v>126</v>
      </c>
      <c r="AD4" s="37" t="s">
        <v>127</v>
      </c>
      <c r="AE4" s="37" t="s">
        <v>127</v>
      </c>
      <c r="AF4" s="37" t="s">
        <v>128</v>
      </c>
      <c r="AG4" s="37" t="s">
        <v>128</v>
      </c>
    </row>
    <row r="5" spans="1:65" ht="42" customHeight="1">
      <c r="A5" s="20" t="s">
        <v>109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95</v>
      </c>
      <c r="H5" s="20" t="s">
        <v>84</v>
      </c>
      <c r="I5" s="20" t="s">
        <v>85</v>
      </c>
      <c r="J5" s="20" t="s">
        <v>86</v>
      </c>
      <c r="L5" s="37" t="s">
        <v>89</v>
      </c>
      <c r="M5" s="37" t="s">
        <v>129</v>
      </c>
      <c r="N5" s="37" t="s">
        <v>89</v>
      </c>
      <c r="O5" s="37" t="s">
        <v>129</v>
      </c>
      <c r="P5" s="37" t="s">
        <v>89</v>
      </c>
      <c r="Q5" s="37" t="s">
        <v>129</v>
      </c>
      <c r="R5" s="37" t="s">
        <v>89</v>
      </c>
      <c r="S5" s="37" t="s">
        <v>129</v>
      </c>
      <c r="T5" s="37" t="s">
        <v>89</v>
      </c>
      <c r="U5" s="37" t="s">
        <v>129</v>
      </c>
      <c r="V5" s="37" t="s">
        <v>89</v>
      </c>
      <c r="W5" s="37" t="s">
        <v>129</v>
      </c>
      <c r="X5" s="37" t="s">
        <v>89</v>
      </c>
      <c r="Y5" s="37" t="s">
        <v>129</v>
      </c>
      <c r="Z5" s="37" t="s">
        <v>89</v>
      </c>
      <c r="AA5" s="37" t="s">
        <v>129</v>
      </c>
      <c r="AB5" s="37" t="s">
        <v>89</v>
      </c>
      <c r="AC5" s="37" t="s">
        <v>129</v>
      </c>
      <c r="AD5" s="37" t="s">
        <v>89</v>
      </c>
      <c r="AE5" s="37" t="s">
        <v>129</v>
      </c>
      <c r="AF5" s="37" t="s">
        <v>89</v>
      </c>
      <c r="AG5" s="37" t="s">
        <v>129</v>
      </c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</row>
    <row r="6" spans="1:65" s="5" customFormat="1">
      <c r="A6" s="172"/>
      <c r="B6" s="173" t="s">
        <v>176</v>
      </c>
      <c r="C6" s="180">
        <v>198279</v>
      </c>
      <c r="D6" s="180">
        <v>322107</v>
      </c>
      <c r="E6" s="181">
        <v>21855885085.860001</v>
      </c>
      <c r="F6" s="181">
        <v>77.14</v>
      </c>
      <c r="G6" s="181">
        <v>50.02</v>
      </c>
      <c r="H6" s="181">
        <v>234</v>
      </c>
      <c r="I6" s="181">
        <v>87</v>
      </c>
      <c r="J6" s="181">
        <v>0.81</v>
      </c>
      <c r="K6" s="181"/>
      <c r="L6" s="174">
        <v>28387</v>
      </c>
      <c r="M6" s="175">
        <v>470762104.80000001</v>
      </c>
      <c r="N6" s="174">
        <v>24764</v>
      </c>
      <c r="O6" s="175">
        <v>1262557106.29</v>
      </c>
      <c r="P6" s="174">
        <v>26652</v>
      </c>
      <c r="Q6" s="175">
        <v>2223782181.02</v>
      </c>
      <c r="R6" s="174">
        <v>28504</v>
      </c>
      <c r="S6" s="175">
        <v>3243338035.5599999</v>
      </c>
      <c r="T6" s="174">
        <v>28192</v>
      </c>
      <c r="U6" s="175">
        <v>3914115674.46</v>
      </c>
      <c r="V6" s="174">
        <v>25387</v>
      </c>
      <c r="W6" s="175">
        <v>4068147905.4899998</v>
      </c>
      <c r="X6" s="174">
        <v>20325</v>
      </c>
      <c r="Y6" s="175">
        <v>3466939537.96</v>
      </c>
      <c r="Z6" s="174">
        <v>13404</v>
      </c>
      <c r="AA6" s="175">
        <v>2593551338.1700001</v>
      </c>
      <c r="AB6" s="174">
        <v>1634</v>
      </c>
      <c r="AC6" s="175">
        <v>395989356.49000001</v>
      </c>
      <c r="AD6" s="174">
        <v>463</v>
      </c>
      <c r="AE6" s="175">
        <v>100532172.01000001</v>
      </c>
      <c r="AF6" s="174">
        <v>567</v>
      </c>
      <c r="AG6" s="175">
        <v>116169673.61</v>
      </c>
    </row>
    <row r="7" spans="1:65" s="6" customFormat="1">
      <c r="A7" s="178" t="s">
        <v>87</v>
      </c>
      <c r="B7" s="179"/>
      <c r="C7" s="182">
        <v>198279</v>
      </c>
      <c r="D7" s="182">
        <v>322107</v>
      </c>
      <c r="E7" s="183">
        <v>21855885085.860001</v>
      </c>
      <c r="F7" s="183">
        <v>77.14</v>
      </c>
      <c r="G7" s="183">
        <v>50.02</v>
      </c>
      <c r="H7" s="183">
        <v>234</v>
      </c>
      <c r="I7" s="183">
        <v>87</v>
      </c>
      <c r="J7" s="183">
        <v>0.81</v>
      </c>
      <c r="K7" s="183"/>
      <c r="L7" s="176">
        <v>28387</v>
      </c>
      <c r="M7" s="177">
        <v>470762104.80000001</v>
      </c>
      <c r="N7" s="176">
        <v>24764</v>
      </c>
      <c r="O7" s="177">
        <v>1262557106.29</v>
      </c>
      <c r="P7" s="176">
        <v>26652</v>
      </c>
      <c r="Q7" s="177">
        <v>2223782181.02</v>
      </c>
      <c r="R7" s="176">
        <v>28504</v>
      </c>
      <c r="S7" s="177">
        <v>3243338035.5599999</v>
      </c>
      <c r="T7" s="176">
        <v>28192</v>
      </c>
      <c r="U7" s="177">
        <v>3914115674.46</v>
      </c>
      <c r="V7" s="176">
        <v>25387</v>
      </c>
      <c r="W7" s="177">
        <v>4068147905.4899998</v>
      </c>
      <c r="X7" s="176">
        <v>20325</v>
      </c>
      <c r="Y7" s="177">
        <v>3466939537.96</v>
      </c>
      <c r="Z7" s="176">
        <v>13404</v>
      </c>
      <c r="AA7" s="177">
        <v>2593551338.1700001</v>
      </c>
      <c r="AB7" s="176">
        <v>1634</v>
      </c>
      <c r="AC7" s="177">
        <v>395989356.49000001</v>
      </c>
      <c r="AD7" s="176">
        <v>463</v>
      </c>
      <c r="AE7" s="177">
        <v>100532172.01000001</v>
      </c>
      <c r="AF7" s="176">
        <v>567</v>
      </c>
      <c r="AG7" s="177">
        <v>116169673.61</v>
      </c>
    </row>
    <row r="8" spans="1:65">
      <c r="A8" s="1"/>
    </row>
    <row r="9" spans="1:65">
      <c r="A9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T31"/>
  <sheetViews>
    <sheetView showGridLines="0" topLeftCell="AE5" zoomScaleNormal="100" workbookViewId="0">
      <selection activeCell="AI14" sqref="AI14"/>
    </sheetView>
  </sheetViews>
  <sheetFormatPr defaultColWidth="11.453125" defaultRowHeight="14.5"/>
  <cols>
    <col min="1" max="1" width="28.54296875" style="7" customWidth="1"/>
    <col min="2" max="3" width="21.453125" style="4" customWidth="1"/>
    <col min="4" max="5" width="17.1796875" style="4" customWidth="1"/>
    <col min="6" max="6" width="13.726562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32" width="27.81640625" style="27" customWidth="1"/>
    <col min="33" max="46" width="11.453125" style="27"/>
  </cols>
  <sheetData>
    <row r="1" spans="1:46">
      <c r="A1" s="15" t="s">
        <v>80</v>
      </c>
    </row>
    <row r="2" spans="1:46">
      <c r="A2" s="16" t="str">
        <f>+'LTV cover pool'!A2</f>
        <v>December 2020</v>
      </c>
    </row>
    <row r="3" spans="1:46">
      <c r="A3" s="15" t="s">
        <v>81</v>
      </c>
    </row>
    <row r="4" spans="1:46">
      <c r="A4" s="9"/>
    </row>
    <row r="5" spans="1:46">
      <c r="A5" s="1"/>
    </row>
    <row r="6" spans="1:46">
      <c r="A6" s="2"/>
    </row>
    <row r="7" spans="1:46">
      <c r="A7" s="1"/>
      <c r="K7" s="24" t="s">
        <v>118</v>
      </c>
      <c r="L7" s="24" t="s">
        <v>118</v>
      </c>
      <c r="M7" s="24" t="s">
        <v>119</v>
      </c>
      <c r="N7" s="24" t="s">
        <v>119</v>
      </c>
      <c r="O7" s="24" t="s">
        <v>120</v>
      </c>
      <c r="P7" s="24" t="s">
        <v>120</v>
      </c>
      <c r="Q7" s="24" t="s">
        <v>121</v>
      </c>
      <c r="R7" s="24" t="s">
        <v>121</v>
      </c>
      <c r="S7" s="24" t="s">
        <v>122</v>
      </c>
      <c r="T7" s="24" t="s">
        <v>122</v>
      </c>
      <c r="U7" s="24" t="s">
        <v>123</v>
      </c>
      <c r="V7" s="24" t="s">
        <v>123</v>
      </c>
      <c r="W7" s="24" t="s">
        <v>124</v>
      </c>
      <c r="X7" s="24" t="s">
        <v>124</v>
      </c>
      <c r="Y7" s="24" t="s">
        <v>125</v>
      </c>
      <c r="Z7" s="24" t="s">
        <v>125</v>
      </c>
      <c r="AA7" s="24" t="s">
        <v>126</v>
      </c>
      <c r="AB7" s="24" t="s">
        <v>126</v>
      </c>
      <c r="AC7" s="24" t="s">
        <v>127</v>
      </c>
      <c r="AD7" s="24" t="s">
        <v>127</v>
      </c>
      <c r="AE7" s="24" t="s">
        <v>128</v>
      </c>
      <c r="AF7" s="25" t="s">
        <v>128</v>
      </c>
    </row>
    <row r="8" spans="1:46" ht="42" customHeight="1">
      <c r="A8" s="20" t="s">
        <v>109</v>
      </c>
      <c r="B8" s="20" t="s">
        <v>89</v>
      </c>
      <c r="C8" s="20" t="s">
        <v>90</v>
      </c>
      <c r="D8" s="20" t="s">
        <v>82</v>
      </c>
      <c r="E8" s="20" t="s">
        <v>91</v>
      </c>
      <c r="F8" s="20" t="s">
        <v>0</v>
      </c>
      <c r="G8" s="20" t="s">
        <v>130</v>
      </c>
      <c r="H8" s="20" t="s">
        <v>84</v>
      </c>
      <c r="I8" s="20" t="s">
        <v>85</v>
      </c>
      <c r="J8" s="20" t="s">
        <v>86</v>
      </c>
      <c r="K8" s="24" t="s">
        <v>89</v>
      </c>
      <c r="L8" s="24" t="s">
        <v>129</v>
      </c>
      <c r="M8" s="24" t="s">
        <v>89</v>
      </c>
      <c r="N8" s="24" t="s">
        <v>129</v>
      </c>
      <c r="O8" s="24" t="s">
        <v>89</v>
      </c>
      <c r="P8" s="24" t="s">
        <v>129</v>
      </c>
      <c r="Q8" s="24" t="s">
        <v>89</v>
      </c>
      <c r="R8" s="24" t="s">
        <v>129</v>
      </c>
      <c r="S8" s="24" t="s">
        <v>89</v>
      </c>
      <c r="T8" s="24" t="s">
        <v>129</v>
      </c>
      <c r="U8" s="24" t="s">
        <v>89</v>
      </c>
      <c r="V8" s="24" t="s">
        <v>129</v>
      </c>
      <c r="W8" s="24" t="s">
        <v>89</v>
      </c>
      <c r="X8" s="24" t="s">
        <v>129</v>
      </c>
      <c r="Y8" s="24" t="s">
        <v>89</v>
      </c>
      <c r="Z8" s="24" t="s">
        <v>129</v>
      </c>
      <c r="AA8" s="24" t="s">
        <v>89</v>
      </c>
      <c r="AB8" s="24" t="s">
        <v>129</v>
      </c>
      <c r="AC8" s="24" t="s">
        <v>89</v>
      </c>
      <c r="AD8" s="24" t="s">
        <v>129</v>
      </c>
      <c r="AE8" s="24" t="s">
        <v>89</v>
      </c>
      <c r="AF8" s="24" t="s">
        <v>129</v>
      </c>
    </row>
    <row r="9" spans="1:46" s="5" customFormat="1">
      <c r="A9" s="35" t="s">
        <v>99</v>
      </c>
      <c r="B9" s="184">
        <v>1</v>
      </c>
      <c r="C9" s="184">
        <v>1</v>
      </c>
      <c r="D9" s="185">
        <v>2957385.71</v>
      </c>
      <c r="E9" s="185">
        <v>39.43</v>
      </c>
      <c r="F9" s="185">
        <v>0</v>
      </c>
      <c r="G9" s="185">
        <v>17</v>
      </c>
      <c r="H9" s="185">
        <v>120</v>
      </c>
      <c r="I9" s="185">
        <v>0</v>
      </c>
      <c r="J9" s="185">
        <v>2.76</v>
      </c>
      <c r="K9" s="188">
        <v>1</v>
      </c>
      <c r="L9" s="189">
        <v>2957385.71</v>
      </c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46" s="5" customFormat="1">
      <c r="A10" s="35" t="s">
        <v>131</v>
      </c>
      <c r="B10" s="184">
        <v>9</v>
      </c>
      <c r="C10" s="184">
        <v>15</v>
      </c>
      <c r="D10" s="185">
        <v>5641321.0800000001</v>
      </c>
      <c r="E10" s="185">
        <v>52.14</v>
      </c>
      <c r="F10" s="185">
        <v>29.84</v>
      </c>
      <c r="G10" s="185">
        <v>60</v>
      </c>
      <c r="H10" s="185">
        <v>65</v>
      </c>
      <c r="I10" s="185">
        <v>0.88</v>
      </c>
      <c r="J10" s="185">
        <v>2.4500000000000002</v>
      </c>
      <c r="K10" s="188">
        <v>4</v>
      </c>
      <c r="L10" s="189">
        <v>666522.91</v>
      </c>
      <c r="M10" s="188">
        <v>2</v>
      </c>
      <c r="N10" s="189">
        <v>1431325.76</v>
      </c>
      <c r="O10" s="188">
        <v>1</v>
      </c>
      <c r="P10" s="189">
        <v>494006.3</v>
      </c>
      <c r="Q10" s="188">
        <v>1</v>
      </c>
      <c r="R10" s="189">
        <v>2862517.68</v>
      </c>
      <c r="S10" s="192"/>
      <c r="T10" s="192"/>
      <c r="U10" s="192"/>
      <c r="V10" s="192"/>
      <c r="W10" s="192"/>
      <c r="X10" s="192"/>
      <c r="Y10" s="192"/>
      <c r="Z10" s="192"/>
      <c r="AA10" s="188">
        <v>1</v>
      </c>
      <c r="AB10" s="189">
        <v>186948.43</v>
      </c>
      <c r="AC10" s="192"/>
      <c r="AD10" s="192"/>
      <c r="AE10" s="192"/>
      <c r="AF10" s="192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46" s="5" customFormat="1">
      <c r="A11" s="5" t="s">
        <v>173</v>
      </c>
      <c r="B11" s="184">
        <v>13</v>
      </c>
      <c r="C11" s="184">
        <v>15</v>
      </c>
      <c r="D11" s="185">
        <v>12991009.01</v>
      </c>
      <c r="E11" s="185">
        <v>85.74</v>
      </c>
      <c r="F11" s="185">
        <v>34.92</v>
      </c>
      <c r="G11" s="185">
        <v>133</v>
      </c>
      <c r="H11" s="185">
        <v>29</v>
      </c>
      <c r="I11" s="185">
        <v>1.48</v>
      </c>
      <c r="J11" s="185">
        <v>1.65</v>
      </c>
      <c r="K11" s="188">
        <v>1</v>
      </c>
      <c r="L11" s="189">
        <v>533784.76</v>
      </c>
      <c r="M11" s="188">
        <v>4</v>
      </c>
      <c r="N11" s="189">
        <v>2189255.4300000002</v>
      </c>
      <c r="O11" s="188">
        <v>4</v>
      </c>
      <c r="P11" s="189">
        <v>5499397.0599999996</v>
      </c>
      <c r="Q11" s="188">
        <v>2</v>
      </c>
      <c r="R11" s="189">
        <v>1388147.52</v>
      </c>
      <c r="S11" s="192"/>
      <c r="T11" s="192"/>
      <c r="U11" s="192"/>
      <c r="V11" s="192"/>
      <c r="W11" s="188">
        <v>2</v>
      </c>
      <c r="X11" s="189">
        <v>3380424.24</v>
      </c>
      <c r="Y11" s="192"/>
      <c r="Z11" s="192"/>
      <c r="AA11" s="192"/>
      <c r="AB11" s="192"/>
      <c r="AC11" s="192"/>
      <c r="AD11" s="192"/>
      <c r="AE11" s="192"/>
      <c r="AF11" s="192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46" s="5" customFormat="1">
      <c r="A12" s="35" t="s">
        <v>170</v>
      </c>
      <c r="B12" s="184">
        <v>1301</v>
      </c>
      <c r="C12" s="184">
        <v>1904</v>
      </c>
      <c r="D12" s="185">
        <v>621300586.33000004</v>
      </c>
      <c r="E12" s="185">
        <v>81.459999999999994</v>
      </c>
      <c r="F12" s="185">
        <v>44.15</v>
      </c>
      <c r="G12" s="185">
        <v>135</v>
      </c>
      <c r="H12" s="185">
        <v>59</v>
      </c>
      <c r="I12" s="185">
        <v>1.1299999999999999</v>
      </c>
      <c r="J12" s="185">
        <v>1.56</v>
      </c>
      <c r="K12" s="188">
        <v>633</v>
      </c>
      <c r="L12" s="189">
        <v>14677079.08</v>
      </c>
      <c r="M12" s="188">
        <v>93</v>
      </c>
      <c r="N12" s="189">
        <v>91119930.590000004</v>
      </c>
      <c r="O12" s="188">
        <v>78</v>
      </c>
      <c r="P12" s="189">
        <v>60709481.859999999</v>
      </c>
      <c r="Q12" s="188">
        <v>107</v>
      </c>
      <c r="R12" s="189">
        <v>137070789.09999999</v>
      </c>
      <c r="S12" s="188">
        <v>122</v>
      </c>
      <c r="T12" s="189">
        <v>113680999.23</v>
      </c>
      <c r="U12" s="188">
        <v>97</v>
      </c>
      <c r="V12" s="189">
        <v>69982680.099999994</v>
      </c>
      <c r="W12" s="188">
        <v>77</v>
      </c>
      <c r="X12" s="189">
        <v>89741582.760000005</v>
      </c>
      <c r="Y12" s="188">
        <v>57</v>
      </c>
      <c r="Z12" s="189">
        <v>21261239.23</v>
      </c>
      <c r="AA12" s="188">
        <v>26</v>
      </c>
      <c r="AB12" s="189">
        <v>7006519.7000000002</v>
      </c>
      <c r="AC12" s="188">
        <v>7</v>
      </c>
      <c r="AD12" s="189">
        <v>3413976.24</v>
      </c>
      <c r="AE12" s="188">
        <v>4</v>
      </c>
      <c r="AF12" s="189">
        <v>12636308.439999999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1:46" s="5" customFormat="1">
      <c r="A13" s="35" t="s">
        <v>100</v>
      </c>
      <c r="B13" s="184">
        <v>347</v>
      </c>
      <c r="C13" s="184">
        <v>492</v>
      </c>
      <c r="D13" s="185">
        <v>22309862.52</v>
      </c>
      <c r="E13" s="185">
        <v>63.66</v>
      </c>
      <c r="F13" s="185">
        <v>46.11</v>
      </c>
      <c r="G13" s="185">
        <v>149</v>
      </c>
      <c r="H13" s="185">
        <v>73</v>
      </c>
      <c r="I13" s="185">
        <v>1.44</v>
      </c>
      <c r="J13" s="185">
        <v>1.45</v>
      </c>
      <c r="K13" s="188">
        <v>69</v>
      </c>
      <c r="L13" s="189">
        <v>1248667.55</v>
      </c>
      <c r="M13" s="188">
        <v>58</v>
      </c>
      <c r="N13" s="189">
        <v>4205790.3899999997</v>
      </c>
      <c r="O13" s="188">
        <v>52</v>
      </c>
      <c r="P13" s="189">
        <v>2634578.88</v>
      </c>
      <c r="Q13" s="188">
        <v>56</v>
      </c>
      <c r="R13" s="189">
        <v>1996479.2</v>
      </c>
      <c r="S13" s="188">
        <v>45</v>
      </c>
      <c r="T13" s="189">
        <v>6686948.7599999998</v>
      </c>
      <c r="U13" s="188">
        <v>23</v>
      </c>
      <c r="V13" s="189">
        <v>3475109.26</v>
      </c>
      <c r="W13" s="188">
        <v>22</v>
      </c>
      <c r="X13" s="189">
        <v>957752.58</v>
      </c>
      <c r="Y13" s="188">
        <v>9</v>
      </c>
      <c r="Z13" s="189">
        <v>371714.7</v>
      </c>
      <c r="AA13" s="188">
        <v>3</v>
      </c>
      <c r="AB13" s="189">
        <v>218245.89</v>
      </c>
      <c r="AC13" s="192"/>
      <c r="AD13" s="192"/>
      <c r="AE13" s="188">
        <v>10</v>
      </c>
      <c r="AF13" s="189">
        <v>514575.31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s="5" customFormat="1">
      <c r="A14" s="5" t="s">
        <v>174</v>
      </c>
      <c r="B14" s="184">
        <v>18</v>
      </c>
      <c r="C14" s="184">
        <v>21</v>
      </c>
      <c r="D14" s="185">
        <v>7790883.0800000001</v>
      </c>
      <c r="E14" s="185">
        <v>68.010000000000005</v>
      </c>
      <c r="F14" s="185">
        <v>39</v>
      </c>
      <c r="G14" s="185">
        <v>89</v>
      </c>
      <c r="H14" s="185">
        <v>57</v>
      </c>
      <c r="I14" s="185">
        <v>1.61</v>
      </c>
      <c r="J14" s="185">
        <v>1.77</v>
      </c>
      <c r="K14" s="188">
        <v>5</v>
      </c>
      <c r="L14" s="189">
        <v>446065.49</v>
      </c>
      <c r="M14" s="188">
        <v>4</v>
      </c>
      <c r="N14" s="189">
        <v>805223.52</v>
      </c>
      <c r="O14" s="188">
        <v>1</v>
      </c>
      <c r="P14" s="189">
        <v>260000</v>
      </c>
      <c r="Q14" s="188">
        <v>2</v>
      </c>
      <c r="R14" s="189">
        <v>1510017.6</v>
      </c>
      <c r="S14" s="188">
        <v>4</v>
      </c>
      <c r="T14" s="189">
        <v>3663466.49</v>
      </c>
      <c r="U14" s="188">
        <v>2</v>
      </c>
      <c r="V14" s="189">
        <v>1106109.98</v>
      </c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s="5" customFormat="1">
      <c r="A15" s="5" t="s">
        <v>172</v>
      </c>
      <c r="B15" s="184">
        <v>220</v>
      </c>
      <c r="C15" s="184">
        <v>249</v>
      </c>
      <c r="D15" s="185">
        <v>458677192.42000002</v>
      </c>
      <c r="E15" s="185">
        <v>80.3</v>
      </c>
      <c r="F15" s="185">
        <v>41.67</v>
      </c>
      <c r="G15" s="185">
        <v>121</v>
      </c>
      <c r="H15" s="185">
        <v>52</v>
      </c>
      <c r="I15" s="185">
        <v>1.36</v>
      </c>
      <c r="J15" s="185">
        <v>1.74</v>
      </c>
      <c r="K15" s="188">
        <v>43</v>
      </c>
      <c r="L15" s="189">
        <v>46386813.630000003</v>
      </c>
      <c r="M15" s="188">
        <v>49</v>
      </c>
      <c r="N15" s="189">
        <v>83116927.140000001</v>
      </c>
      <c r="O15" s="188">
        <v>41</v>
      </c>
      <c r="P15" s="189">
        <v>79169994.780000001</v>
      </c>
      <c r="Q15" s="188">
        <v>34</v>
      </c>
      <c r="R15" s="189">
        <v>87221797.769999996</v>
      </c>
      <c r="S15" s="188">
        <v>28</v>
      </c>
      <c r="T15" s="189">
        <v>86622484.510000005</v>
      </c>
      <c r="U15" s="188">
        <v>15</v>
      </c>
      <c r="V15" s="189">
        <v>40975966.869999997</v>
      </c>
      <c r="W15" s="188">
        <v>6</v>
      </c>
      <c r="X15" s="189">
        <v>24279421.300000001</v>
      </c>
      <c r="Y15" s="188">
        <v>2</v>
      </c>
      <c r="Z15" s="189">
        <v>6179539.9199999999</v>
      </c>
      <c r="AA15" s="192"/>
      <c r="AB15" s="192"/>
      <c r="AC15" s="192"/>
      <c r="AD15" s="192"/>
      <c r="AE15" s="188">
        <v>2</v>
      </c>
      <c r="AF15" s="189">
        <v>4724246.5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1:46" s="5" customFormat="1">
      <c r="A16" s="35" t="s">
        <v>101</v>
      </c>
      <c r="B16" s="184">
        <v>6974</v>
      </c>
      <c r="C16" s="184">
        <v>9345</v>
      </c>
      <c r="D16" s="185">
        <v>1451989860.9200001</v>
      </c>
      <c r="E16" s="185">
        <v>70.94</v>
      </c>
      <c r="F16" s="185">
        <v>57.08</v>
      </c>
      <c r="G16" s="185">
        <v>122</v>
      </c>
      <c r="H16" s="185">
        <v>70</v>
      </c>
      <c r="I16" s="185">
        <v>1.43</v>
      </c>
      <c r="J16" s="185">
        <v>1.63</v>
      </c>
      <c r="K16" s="188">
        <v>1454</v>
      </c>
      <c r="L16" s="189">
        <v>52181051.799999997</v>
      </c>
      <c r="M16" s="188">
        <v>1335</v>
      </c>
      <c r="N16" s="189">
        <v>179537616.08000001</v>
      </c>
      <c r="O16" s="188">
        <v>1202</v>
      </c>
      <c r="P16" s="189">
        <v>210532242.40000001</v>
      </c>
      <c r="Q16" s="188">
        <v>980</v>
      </c>
      <c r="R16" s="189">
        <v>281180225.06999999</v>
      </c>
      <c r="S16" s="188">
        <v>879</v>
      </c>
      <c r="T16" s="189">
        <v>267490924.90000001</v>
      </c>
      <c r="U16" s="188">
        <v>628</v>
      </c>
      <c r="V16" s="189">
        <v>215143599.30000001</v>
      </c>
      <c r="W16" s="188">
        <v>268</v>
      </c>
      <c r="X16" s="189">
        <v>113539913.83</v>
      </c>
      <c r="Y16" s="188">
        <v>79</v>
      </c>
      <c r="Z16" s="189">
        <v>29156462.719999999</v>
      </c>
      <c r="AA16" s="188">
        <v>26</v>
      </c>
      <c r="AB16" s="189">
        <v>9109768.3900000006</v>
      </c>
      <c r="AC16" s="188">
        <v>15</v>
      </c>
      <c r="AD16" s="189">
        <v>22718763.98</v>
      </c>
      <c r="AE16" s="188">
        <v>108</v>
      </c>
      <c r="AF16" s="189">
        <v>71399292.450000003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1:46" s="5" customFormat="1">
      <c r="A17" s="35" t="s">
        <v>102</v>
      </c>
      <c r="B17" s="184">
        <v>2992</v>
      </c>
      <c r="C17" s="184">
        <v>3519</v>
      </c>
      <c r="D17" s="185">
        <v>858800558.39999998</v>
      </c>
      <c r="E17" s="185">
        <v>73.849999999999994</v>
      </c>
      <c r="F17" s="185">
        <v>46.35</v>
      </c>
      <c r="G17" s="185">
        <v>112</v>
      </c>
      <c r="H17" s="185">
        <v>54</v>
      </c>
      <c r="I17" s="185">
        <v>1.47</v>
      </c>
      <c r="J17" s="185">
        <v>1.77</v>
      </c>
      <c r="K17" s="188">
        <v>607</v>
      </c>
      <c r="L17" s="189">
        <v>42187513.07</v>
      </c>
      <c r="M17" s="188">
        <v>437</v>
      </c>
      <c r="N17" s="189">
        <v>82833254.5</v>
      </c>
      <c r="O17" s="188">
        <v>482</v>
      </c>
      <c r="P17" s="189">
        <v>124505921.01000001</v>
      </c>
      <c r="Q17" s="188">
        <v>442</v>
      </c>
      <c r="R17" s="189">
        <v>144056287.91999999</v>
      </c>
      <c r="S17" s="188">
        <v>471</v>
      </c>
      <c r="T17" s="189">
        <v>201542383.31999999</v>
      </c>
      <c r="U17" s="188">
        <v>312</v>
      </c>
      <c r="V17" s="189">
        <v>132904587.39</v>
      </c>
      <c r="W17" s="188">
        <v>152</v>
      </c>
      <c r="X17" s="189">
        <v>68498215.150000006</v>
      </c>
      <c r="Y17" s="188">
        <v>44</v>
      </c>
      <c r="Z17" s="189">
        <v>28590357.239999998</v>
      </c>
      <c r="AA17" s="188">
        <v>14</v>
      </c>
      <c r="AB17" s="189">
        <v>6132248</v>
      </c>
      <c r="AC17" s="188">
        <v>8</v>
      </c>
      <c r="AD17" s="189">
        <v>12544825.67</v>
      </c>
      <c r="AE17" s="188">
        <v>23</v>
      </c>
      <c r="AF17" s="189">
        <v>15004965.130000001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1:46" s="5" customFormat="1">
      <c r="A18" s="35" t="s">
        <v>103</v>
      </c>
      <c r="B18" s="184">
        <v>1114</v>
      </c>
      <c r="C18" s="184">
        <v>1383</v>
      </c>
      <c r="D18" s="185">
        <v>347061946.83999997</v>
      </c>
      <c r="E18" s="185">
        <v>80.12</v>
      </c>
      <c r="F18" s="185">
        <v>46.32</v>
      </c>
      <c r="G18" s="185">
        <v>135</v>
      </c>
      <c r="H18" s="185">
        <v>50</v>
      </c>
      <c r="I18" s="185">
        <v>1.36</v>
      </c>
      <c r="J18" s="185">
        <v>1.71</v>
      </c>
      <c r="K18" s="188">
        <v>111</v>
      </c>
      <c r="L18" s="189">
        <v>5008015.17</v>
      </c>
      <c r="M18" s="188">
        <v>123</v>
      </c>
      <c r="N18" s="189">
        <v>18653836.100000001</v>
      </c>
      <c r="O18" s="188">
        <v>212</v>
      </c>
      <c r="P18" s="189">
        <v>57823605.219999999</v>
      </c>
      <c r="Q18" s="188">
        <v>204</v>
      </c>
      <c r="R18" s="189">
        <v>51978831.030000001</v>
      </c>
      <c r="S18" s="188">
        <v>205</v>
      </c>
      <c r="T18" s="189">
        <v>71903891.019999996</v>
      </c>
      <c r="U18" s="188">
        <v>155</v>
      </c>
      <c r="V18" s="189">
        <v>71967378.859999999</v>
      </c>
      <c r="W18" s="188">
        <v>76</v>
      </c>
      <c r="X18" s="189">
        <v>56372303.68</v>
      </c>
      <c r="Y18" s="188">
        <v>11</v>
      </c>
      <c r="Z18" s="189">
        <v>3929355.24</v>
      </c>
      <c r="AA18" s="188">
        <v>6</v>
      </c>
      <c r="AB18" s="189">
        <v>3219730.51</v>
      </c>
      <c r="AC18" s="188">
        <v>2</v>
      </c>
      <c r="AD18" s="189">
        <v>222129.45</v>
      </c>
      <c r="AE18" s="188">
        <v>9</v>
      </c>
      <c r="AF18" s="189">
        <v>5982870.5599999996</v>
      </c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</row>
    <row r="19" spans="1:46" s="6" customFormat="1">
      <c r="A19" s="35" t="s">
        <v>104</v>
      </c>
      <c r="B19" s="184">
        <v>332</v>
      </c>
      <c r="C19" s="184">
        <v>435</v>
      </c>
      <c r="D19" s="185">
        <v>335726428.81</v>
      </c>
      <c r="E19" s="185">
        <v>87.69</v>
      </c>
      <c r="F19" s="185">
        <v>42.62</v>
      </c>
      <c r="G19" s="185">
        <v>128</v>
      </c>
      <c r="H19" s="185">
        <v>32</v>
      </c>
      <c r="I19" s="185">
        <v>1.49</v>
      </c>
      <c r="J19" s="185">
        <v>1.84</v>
      </c>
      <c r="K19" s="188">
        <v>39</v>
      </c>
      <c r="L19" s="189">
        <v>6102210.9800000004</v>
      </c>
      <c r="M19" s="188">
        <v>49</v>
      </c>
      <c r="N19" s="189">
        <v>57689493.469999999</v>
      </c>
      <c r="O19" s="188">
        <v>57</v>
      </c>
      <c r="P19" s="189">
        <v>50293694.850000001</v>
      </c>
      <c r="Q19" s="188">
        <v>70</v>
      </c>
      <c r="R19" s="189">
        <v>45902061.869999997</v>
      </c>
      <c r="S19" s="188">
        <v>41</v>
      </c>
      <c r="T19" s="189">
        <v>76627749.290000007</v>
      </c>
      <c r="U19" s="188">
        <v>37</v>
      </c>
      <c r="V19" s="189">
        <v>39376798.090000004</v>
      </c>
      <c r="W19" s="188">
        <v>20</v>
      </c>
      <c r="X19" s="189">
        <v>39492934.159999996</v>
      </c>
      <c r="Y19" s="188">
        <v>10</v>
      </c>
      <c r="Z19" s="189">
        <v>6508966.2300000004</v>
      </c>
      <c r="AA19" s="188">
        <v>1</v>
      </c>
      <c r="AB19" s="189">
        <v>2878868.65</v>
      </c>
      <c r="AC19" s="188">
        <v>1</v>
      </c>
      <c r="AD19" s="189">
        <v>1096044.46</v>
      </c>
      <c r="AE19" s="188">
        <v>7</v>
      </c>
      <c r="AF19" s="189">
        <v>9757606.7599999998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>
      <c r="A20" s="35" t="s">
        <v>105</v>
      </c>
      <c r="B20" s="184">
        <v>282</v>
      </c>
      <c r="C20" s="184">
        <v>382</v>
      </c>
      <c r="D20" s="185">
        <v>93487149.849999994</v>
      </c>
      <c r="E20" s="185">
        <v>76.75</v>
      </c>
      <c r="F20" s="185">
        <v>42.25</v>
      </c>
      <c r="G20" s="185">
        <v>108</v>
      </c>
      <c r="H20" s="185">
        <v>55</v>
      </c>
      <c r="I20" s="185">
        <v>1.45</v>
      </c>
      <c r="J20" s="185">
        <v>1.91</v>
      </c>
      <c r="K20" s="188">
        <v>105</v>
      </c>
      <c r="L20" s="189">
        <v>5859235.2699999996</v>
      </c>
      <c r="M20" s="188">
        <v>46</v>
      </c>
      <c r="N20" s="189">
        <v>15473768.99</v>
      </c>
      <c r="O20" s="188">
        <v>40</v>
      </c>
      <c r="P20" s="189">
        <v>13265627.98</v>
      </c>
      <c r="Q20" s="188">
        <v>33</v>
      </c>
      <c r="R20" s="189">
        <v>15334395.210000001</v>
      </c>
      <c r="S20" s="188">
        <v>28</v>
      </c>
      <c r="T20" s="189">
        <v>16916844.670000002</v>
      </c>
      <c r="U20" s="188">
        <v>10</v>
      </c>
      <c r="V20" s="189">
        <v>10588366.939999999</v>
      </c>
      <c r="W20" s="188">
        <v>8</v>
      </c>
      <c r="X20" s="189">
        <v>4737613.6900000004</v>
      </c>
      <c r="Y20" s="188">
        <v>3</v>
      </c>
      <c r="Z20" s="189">
        <v>1398297.85</v>
      </c>
      <c r="AA20" s="188">
        <v>1</v>
      </c>
      <c r="AB20" s="189">
        <v>85272.8</v>
      </c>
      <c r="AC20" s="188">
        <v>2</v>
      </c>
      <c r="AD20" s="189">
        <v>8103372.21</v>
      </c>
      <c r="AE20" s="188">
        <v>6</v>
      </c>
      <c r="AF20" s="189">
        <v>1724354.24</v>
      </c>
    </row>
    <row r="21" spans="1:46">
      <c r="A21" s="35" t="s">
        <v>107</v>
      </c>
      <c r="B21" s="184">
        <v>491</v>
      </c>
      <c r="C21" s="184">
        <v>601</v>
      </c>
      <c r="D21" s="185">
        <v>403162414.18000001</v>
      </c>
      <c r="E21" s="185">
        <v>65.11</v>
      </c>
      <c r="F21" s="185">
        <v>68.38</v>
      </c>
      <c r="G21" s="185">
        <v>279</v>
      </c>
      <c r="H21" s="185">
        <v>26</v>
      </c>
      <c r="I21" s="185">
        <v>2.0099999999999998</v>
      </c>
      <c r="J21" s="185">
        <v>2.0699999999999998</v>
      </c>
      <c r="K21" s="188">
        <v>137</v>
      </c>
      <c r="L21" s="189">
        <v>21869312.48</v>
      </c>
      <c r="M21" s="188">
        <v>85</v>
      </c>
      <c r="N21" s="189">
        <v>37595422.32</v>
      </c>
      <c r="O21" s="188">
        <v>63</v>
      </c>
      <c r="P21" s="189">
        <v>56345220.460000001</v>
      </c>
      <c r="Q21" s="188">
        <v>41</v>
      </c>
      <c r="R21" s="189">
        <v>32616324.969999999</v>
      </c>
      <c r="S21" s="188">
        <v>33</v>
      </c>
      <c r="T21" s="189">
        <v>41310570.350000001</v>
      </c>
      <c r="U21" s="188">
        <v>38</v>
      </c>
      <c r="V21" s="189">
        <v>42918968.270000003</v>
      </c>
      <c r="W21" s="188">
        <v>15</v>
      </c>
      <c r="X21" s="189">
        <v>12126198.970000001</v>
      </c>
      <c r="Y21" s="188">
        <v>16</v>
      </c>
      <c r="Z21" s="189">
        <v>26582389.239999998</v>
      </c>
      <c r="AA21" s="188">
        <v>12</v>
      </c>
      <c r="AB21" s="189">
        <v>8734222.2100000009</v>
      </c>
      <c r="AC21" s="188">
        <v>13</v>
      </c>
      <c r="AD21" s="189">
        <v>43199959.789999999</v>
      </c>
      <c r="AE21" s="188">
        <v>38</v>
      </c>
      <c r="AF21" s="189">
        <v>79863825.120000005</v>
      </c>
    </row>
    <row r="22" spans="1:46">
      <c r="A22" s="35" t="s">
        <v>106</v>
      </c>
      <c r="B22" s="184">
        <v>13</v>
      </c>
      <c r="C22" s="184">
        <v>18</v>
      </c>
      <c r="D22" s="185">
        <v>510401.65</v>
      </c>
      <c r="E22" s="185">
        <v>47.26</v>
      </c>
      <c r="F22" s="185">
        <v>37.33</v>
      </c>
      <c r="G22" s="185">
        <v>88</v>
      </c>
      <c r="H22" s="185">
        <v>107</v>
      </c>
      <c r="I22" s="185">
        <v>0.95</v>
      </c>
      <c r="J22" s="185">
        <v>0.77</v>
      </c>
      <c r="K22" s="188">
        <v>6</v>
      </c>
      <c r="L22" s="189">
        <v>65209.04</v>
      </c>
      <c r="M22" s="188">
        <v>3</v>
      </c>
      <c r="N22" s="189">
        <v>48918.47</v>
      </c>
      <c r="O22" s="188">
        <v>1</v>
      </c>
      <c r="P22" s="189">
        <v>21113.22</v>
      </c>
      <c r="Q22" s="192"/>
      <c r="R22" s="192"/>
      <c r="S22" s="188">
        <v>2</v>
      </c>
      <c r="T22" s="189">
        <v>271253.8</v>
      </c>
      <c r="U22" s="188">
        <v>1</v>
      </c>
      <c r="V22" s="189">
        <v>103907.12</v>
      </c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</row>
    <row r="23" spans="1:46">
      <c r="A23" s="35" t="s">
        <v>108</v>
      </c>
      <c r="B23" s="184">
        <v>1178</v>
      </c>
      <c r="C23" s="184">
        <v>1754</v>
      </c>
      <c r="D23" s="185">
        <v>301121887.81</v>
      </c>
      <c r="E23" s="185">
        <v>73.45</v>
      </c>
      <c r="F23" s="185">
        <v>47.89</v>
      </c>
      <c r="G23" s="185">
        <v>161</v>
      </c>
      <c r="H23" s="185">
        <v>67</v>
      </c>
      <c r="I23" s="185">
        <v>1.74</v>
      </c>
      <c r="J23" s="185">
        <v>1.94</v>
      </c>
      <c r="K23" s="188">
        <v>593</v>
      </c>
      <c r="L23" s="189">
        <v>8666075.8200000003</v>
      </c>
      <c r="M23" s="188">
        <v>120</v>
      </c>
      <c r="N23" s="189">
        <v>21146905.609999999</v>
      </c>
      <c r="O23" s="188">
        <v>120</v>
      </c>
      <c r="P23" s="189">
        <v>50400601.100000001</v>
      </c>
      <c r="Q23" s="188">
        <v>117</v>
      </c>
      <c r="R23" s="189">
        <v>89900250.700000003</v>
      </c>
      <c r="S23" s="188">
        <v>95</v>
      </c>
      <c r="T23" s="189">
        <v>52431145.490000002</v>
      </c>
      <c r="U23" s="188">
        <v>52</v>
      </c>
      <c r="V23" s="189">
        <v>23589602.41</v>
      </c>
      <c r="W23" s="188">
        <v>40</v>
      </c>
      <c r="X23" s="189">
        <v>28852560.309999999</v>
      </c>
      <c r="Y23" s="188">
        <v>11</v>
      </c>
      <c r="Z23" s="189">
        <v>5794146.6699999999</v>
      </c>
      <c r="AA23" s="188">
        <v>5</v>
      </c>
      <c r="AB23" s="189">
        <v>3095170.01</v>
      </c>
      <c r="AC23" s="188">
        <v>2</v>
      </c>
      <c r="AD23" s="189">
        <v>72916.41</v>
      </c>
      <c r="AE23" s="188">
        <v>23</v>
      </c>
      <c r="AF23" s="189">
        <v>17172513.280000001</v>
      </c>
    </row>
    <row r="24" spans="1:46">
      <c r="A24" s="18" t="s">
        <v>87</v>
      </c>
      <c r="B24" s="186">
        <v>15285</v>
      </c>
      <c r="C24" s="186">
        <v>20134</v>
      </c>
      <c r="D24" s="187">
        <v>4923528888.6099997</v>
      </c>
      <c r="E24" s="187">
        <v>75.180000000000007</v>
      </c>
      <c r="F24" s="187">
        <v>50.27</v>
      </c>
      <c r="G24" s="187">
        <v>138</v>
      </c>
      <c r="H24" s="187">
        <v>61.07</v>
      </c>
      <c r="I24" s="187">
        <v>1.46</v>
      </c>
      <c r="J24" s="187">
        <v>1.74</v>
      </c>
      <c r="K24" s="190">
        <v>3808</v>
      </c>
      <c r="L24" s="191">
        <v>208854942.75999999</v>
      </c>
      <c r="M24" s="190">
        <v>2408</v>
      </c>
      <c r="N24" s="191">
        <v>595847668.37</v>
      </c>
      <c r="O24" s="190">
        <v>2354</v>
      </c>
      <c r="P24" s="191">
        <v>711955485.12</v>
      </c>
      <c r="Q24" s="190">
        <v>2089</v>
      </c>
      <c r="R24" s="191">
        <v>893018125.63999999</v>
      </c>
      <c r="S24" s="190">
        <v>1953</v>
      </c>
      <c r="T24" s="191">
        <v>939148661.83000004</v>
      </c>
      <c r="U24" s="190">
        <v>1370</v>
      </c>
      <c r="V24" s="191">
        <v>652133074.59000003</v>
      </c>
      <c r="W24" s="190">
        <v>686</v>
      </c>
      <c r="X24" s="191">
        <v>441978920.67000002</v>
      </c>
      <c r="Y24" s="190">
        <v>242</v>
      </c>
      <c r="Z24" s="191">
        <v>129772469.04000001</v>
      </c>
      <c r="AA24" s="190">
        <v>95</v>
      </c>
      <c r="AB24" s="191">
        <v>40666994.590000004</v>
      </c>
      <c r="AC24" s="190">
        <v>50</v>
      </c>
      <c r="AD24" s="191">
        <v>91371988.209999993</v>
      </c>
      <c r="AE24" s="190">
        <v>230</v>
      </c>
      <c r="AF24" s="191">
        <v>218780557.78999999</v>
      </c>
    </row>
    <row r="26" spans="1:4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4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4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4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4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4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U33"/>
  <sheetViews>
    <sheetView showGridLines="0" topLeftCell="AA4" workbookViewId="0">
      <selection activeCell="L6" sqref="L6:AG16"/>
    </sheetView>
  </sheetViews>
  <sheetFormatPr defaultColWidth="11.453125" defaultRowHeight="14.5"/>
  <cols>
    <col min="1" max="1" width="32.816406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</cols>
  <sheetData>
    <row r="1" spans="1:47">
      <c r="A1" s="15" t="s">
        <v>80</v>
      </c>
    </row>
    <row r="2" spans="1:47">
      <c r="A2" s="16" t="str">
        <f>+'LTV cover pool'!A2</f>
        <v>December 2020</v>
      </c>
    </row>
    <row r="3" spans="1:47">
      <c r="A3" s="15" t="s">
        <v>81</v>
      </c>
    </row>
    <row r="4" spans="1:47">
      <c r="A4" s="1"/>
      <c r="L4" s="24" t="s">
        <v>118</v>
      </c>
      <c r="M4" s="24" t="s">
        <v>118</v>
      </c>
      <c r="N4" s="24" t="s">
        <v>119</v>
      </c>
      <c r="O4" s="24" t="s">
        <v>119</v>
      </c>
      <c r="P4" s="24" t="s">
        <v>120</v>
      </c>
      <c r="Q4" s="24" t="s">
        <v>120</v>
      </c>
      <c r="R4" s="24" t="s">
        <v>121</v>
      </c>
      <c r="S4" s="24" t="s">
        <v>121</v>
      </c>
      <c r="T4" s="24" t="s">
        <v>122</v>
      </c>
      <c r="U4" s="24" t="s">
        <v>122</v>
      </c>
      <c r="V4" s="24" t="s">
        <v>123</v>
      </c>
      <c r="W4" s="24" t="s">
        <v>123</v>
      </c>
      <c r="X4" s="24" t="s">
        <v>124</v>
      </c>
      <c r="Y4" s="24" t="s">
        <v>124</v>
      </c>
      <c r="Z4" s="24" t="s">
        <v>125</v>
      </c>
      <c r="AA4" s="24" t="s">
        <v>125</v>
      </c>
      <c r="AB4" s="24" t="s">
        <v>126</v>
      </c>
      <c r="AC4" s="24" t="s">
        <v>126</v>
      </c>
      <c r="AD4" s="24" t="s">
        <v>127</v>
      </c>
      <c r="AE4" s="24" t="s">
        <v>127</v>
      </c>
      <c r="AF4" s="24" t="s">
        <v>128</v>
      </c>
      <c r="AG4" s="25" t="s">
        <v>128</v>
      </c>
    </row>
    <row r="5" spans="1:47" ht="42" customHeight="1">
      <c r="A5" s="20" t="s">
        <v>117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86</v>
      </c>
      <c r="L5" s="24" t="s">
        <v>89</v>
      </c>
      <c r="M5" s="24" t="s">
        <v>129</v>
      </c>
      <c r="N5" s="24" t="s">
        <v>89</v>
      </c>
      <c r="O5" s="24" t="s">
        <v>129</v>
      </c>
      <c r="P5" s="24" t="s">
        <v>89</v>
      </c>
      <c r="Q5" s="24" t="s">
        <v>129</v>
      </c>
      <c r="R5" s="24" t="s">
        <v>89</v>
      </c>
      <c r="S5" s="24" t="s">
        <v>129</v>
      </c>
      <c r="T5" s="24" t="s">
        <v>89</v>
      </c>
      <c r="U5" s="24" t="s">
        <v>129</v>
      </c>
      <c r="V5" s="24" t="s">
        <v>89</v>
      </c>
      <c r="W5" s="24" t="s">
        <v>129</v>
      </c>
      <c r="X5" s="24" t="s">
        <v>89</v>
      </c>
      <c r="Y5" s="24" t="s">
        <v>129</v>
      </c>
      <c r="Z5" s="24" t="s">
        <v>89</v>
      </c>
      <c r="AA5" s="24" t="s">
        <v>129</v>
      </c>
      <c r="AB5" s="24" t="s">
        <v>89</v>
      </c>
      <c r="AC5" s="24" t="s">
        <v>129</v>
      </c>
      <c r="AD5" s="24" t="s">
        <v>89</v>
      </c>
      <c r="AE5" s="24" t="s">
        <v>129</v>
      </c>
      <c r="AF5" s="24" t="s">
        <v>89</v>
      </c>
      <c r="AG5" s="37" t="s">
        <v>129</v>
      </c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1:47" s="5" customFormat="1">
      <c r="A6" s="35" t="s">
        <v>111</v>
      </c>
      <c r="B6" s="193">
        <v>6625</v>
      </c>
      <c r="C6" s="193">
        <v>8743</v>
      </c>
      <c r="D6" s="194">
        <v>1809242718.29</v>
      </c>
      <c r="E6" s="194">
        <v>77.510000000000005</v>
      </c>
      <c r="F6" s="194">
        <v>45.45</v>
      </c>
      <c r="G6" s="194">
        <v>146</v>
      </c>
      <c r="H6" s="194">
        <v>57</v>
      </c>
      <c r="I6" s="194">
        <v>1.32</v>
      </c>
      <c r="J6" s="194">
        <v>1.62</v>
      </c>
      <c r="K6" s="59"/>
      <c r="L6" s="197">
        <v>782</v>
      </c>
      <c r="M6" s="198">
        <v>40503917.950000003</v>
      </c>
      <c r="N6" s="197">
        <v>863</v>
      </c>
      <c r="O6" s="198">
        <v>147040583.02000001</v>
      </c>
      <c r="P6" s="197">
        <v>1048</v>
      </c>
      <c r="Q6" s="198">
        <v>243885077.91</v>
      </c>
      <c r="R6" s="197">
        <v>1125</v>
      </c>
      <c r="S6" s="198">
        <v>371107132.19</v>
      </c>
      <c r="T6" s="197">
        <v>1140</v>
      </c>
      <c r="U6" s="198">
        <v>406018634.08999997</v>
      </c>
      <c r="V6" s="197">
        <v>971</v>
      </c>
      <c r="W6" s="198">
        <v>328627918.06999999</v>
      </c>
      <c r="X6" s="197">
        <v>461</v>
      </c>
      <c r="Y6" s="198">
        <v>186399504.18000001</v>
      </c>
      <c r="Z6" s="197">
        <v>142</v>
      </c>
      <c r="AA6" s="198">
        <v>49249015.799999997</v>
      </c>
      <c r="AB6" s="197">
        <v>30</v>
      </c>
      <c r="AC6" s="198">
        <v>10343694.48</v>
      </c>
      <c r="AD6" s="197">
        <v>18</v>
      </c>
      <c r="AE6" s="198">
        <v>5068201.75</v>
      </c>
      <c r="AF6" s="197">
        <v>45</v>
      </c>
      <c r="AG6" s="198">
        <v>20999038.850000001</v>
      </c>
    </row>
    <row r="7" spans="1:47" s="5" customFormat="1">
      <c r="A7" s="35" t="s">
        <v>132</v>
      </c>
      <c r="B7" s="193">
        <v>10</v>
      </c>
      <c r="C7" s="193">
        <v>14</v>
      </c>
      <c r="D7" s="194">
        <v>683438.32</v>
      </c>
      <c r="E7" s="194">
        <v>59.21</v>
      </c>
      <c r="F7" s="194">
        <v>34.97</v>
      </c>
      <c r="G7" s="194">
        <v>141</v>
      </c>
      <c r="H7" s="194">
        <v>151</v>
      </c>
      <c r="I7" s="194">
        <v>0.91</v>
      </c>
      <c r="J7" s="194">
        <v>0.63</v>
      </c>
      <c r="K7" s="59"/>
      <c r="L7" s="197">
        <v>1</v>
      </c>
      <c r="M7" s="198">
        <v>7545.61</v>
      </c>
      <c r="N7" s="197">
        <v>2</v>
      </c>
      <c r="O7" s="198">
        <v>118800.25</v>
      </c>
      <c r="P7" s="197">
        <v>2</v>
      </c>
      <c r="Q7" s="198">
        <v>159866.19</v>
      </c>
      <c r="R7" s="197">
        <v>2</v>
      </c>
      <c r="S7" s="198">
        <v>171721.44</v>
      </c>
      <c r="T7" s="197">
        <v>2</v>
      </c>
      <c r="U7" s="198">
        <v>177886.5</v>
      </c>
      <c r="V7" s="197">
        <v>1</v>
      </c>
      <c r="W7" s="198">
        <v>47618.33</v>
      </c>
      <c r="X7" s="201"/>
      <c r="Y7" s="201"/>
      <c r="Z7" s="201"/>
      <c r="AA7" s="201"/>
      <c r="AB7" s="201"/>
      <c r="AC7" s="201"/>
      <c r="AD7" s="201"/>
      <c r="AE7" s="201"/>
      <c r="AF7" s="201"/>
      <c r="AG7" s="201"/>
    </row>
    <row r="8" spans="1:47" s="5" customFormat="1">
      <c r="A8" s="35" t="s">
        <v>112</v>
      </c>
      <c r="B8" s="193">
        <v>980</v>
      </c>
      <c r="C8" s="193">
        <v>1234</v>
      </c>
      <c r="D8" s="194">
        <v>219457351.61000001</v>
      </c>
      <c r="E8" s="194">
        <v>77.72</v>
      </c>
      <c r="F8" s="194">
        <v>45.91</v>
      </c>
      <c r="G8" s="194">
        <v>146</v>
      </c>
      <c r="H8" s="194">
        <v>49</v>
      </c>
      <c r="I8" s="194">
        <v>1.46</v>
      </c>
      <c r="J8" s="194">
        <v>1.68</v>
      </c>
      <c r="K8" s="59"/>
      <c r="L8" s="197">
        <v>75</v>
      </c>
      <c r="M8" s="198">
        <v>3647377.81</v>
      </c>
      <c r="N8" s="197">
        <v>102</v>
      </c>
      <c r="O8" s="198">
        <v>11353049.970000001</v>
      </c>
      <c r="P8" s="197">
        <v>156</v>
      </c>
      <c r="Q8" s="198">
        <v>19952539.300000001</v>
      </c>
      <c r="R8" s="197">
        <v>203</v>
      </c>
      <c r="S8" s="198">
        <v>44101642.280000001</v>
      </c>
      <c r="T8" s="197">
        <v>193</v>
      </c>
      <c r="U8" s="198">
        <v>68518262.400000006</v>
      </c>
      <c r="V8" s="197">
        <v>152</v>
      </c>
      <c r="W8" s="198">
        <v>42497620.93</v>
      </c>
      <c r="X8" s="197">
        <v>70</v>
      </c>
      <c r="Y8" s="198">
        <v>20189969.469999999</v>
      </c>
      <c r="Z8" s="197">
        <v>20</v>
      </c>
      <c r="AA8" s="198">
        <v>4228170.04</v>
      </c>
      <c r="AB8" s="197">
        <v>3</v>
      </c>
      <c r="AC8" s="198">
        <v>561856.77</v>
      </c>
      <c r="AD8" s="197">
        <v>1</v>
      </c>
      <c r="AE8" s="198">
        <v>2711977.03</v>
      </c>
      <c r="AF8" s="197">
        <v>5</v>
      </c>
      <c r="AG8" s="198">
        <v>1694885.61</v>
      </c>
    </row>
    <row r="9" spans="1:47" s="5" customFormat="1">
      <c r="A9" s="35" t="s">
        <v>103</v>
      </c>
      <c r="B9" s="193">
        <v>1062</v>
      </c>
      <c r="C9" s="193">
        <v>1362</v>
      </c>
      <c r="D9" s="194">
        <v>187479028.52000001</v>
      </c>
      <c r="E9" s="194">
        <v>76.150000000000006</v>
      </c>
      <c r="F9" s="194">
        <v>48.22</v>
      </c>
      <c r="G9" s="194">
        <v>127</v>
      </c>
      <c r="H9" s="194">
        <v>59</v>
      </c>
      <c r="I9" s="194">
        <v>1.41</v>
      </c>
      <c r="J9" s="194">
        <v>1.68</v>
      </c>
      <c r="K9" s="59"/>
      <c r="L9" s="197">
        <v>174</v>
      </c>
      <c r="M9" s="198">
        <v>4753352.33</v>
      </c>
      <c r="N9" s="197">
        <v>168</v>
      </c>
      <c r="O9" s="198">
        <v>12593633.640000001</v>
      </c>
      <c r="P9" s="197">
        <v>204</v>
      </c>
      <c r="Q9" s="198">
        <v>35528725.979999997</v>
      </c>
      <c r="R9" s="197">
        <v>161</v>
      </c>
      <c r="S9" s="198">
        <v>24646547.760000002</v>
      </c>
      <c r="T9" s="197">
        <v>153</v>
      </c>
      <c r="U9" s="198">
        <v>34343943.670000002</v>
      </c>
      <c r="V9" s="197">
        <v>121</v>
      </c>
      <c r="W9" s="198">
        <v>38492980.960000001</v>
      </c>
      <c r="X9" s="197">
        <v>54</v>
      </c>
      <c r="Y9" s="198">
        <v>22765877.899999999</v>
      </c>
      <c r="Z9" s="197">
        <v>12</v>
      </c>
      <c r="AA9" s="198">
        <v>5524756.0800000001</v>
      </c>
      <c r="AB9" s="197">
        <v>3</v>
      </c>
      <c r="AC9" s="198">
        <v>268348.94</v>
      </c>
      <c r="AD9" s="201"/>
      <c r="AE9" s="201"/>
      <c r="AF9" s="197">
        <v>12</v>
      </c>
      <c r="AG9" s="198">
        <v>8560861.2599999998</v>
      </c>
    </row>
    <row r="10" spans="1:47" s="5" customFormat="1">
      <c r="A10" s="35" t="s">
        <v>104</v>
      </c>
      <c r="B10" s="193">
        <v>9449</v>
      </c>
      <c r="C10" s="193">
        <v>11942</v>
      </c>
      <c r="D10" s="194">
        <v>3330949597.73</v>
      </c>
      <c r="E10" s="194">
        <v>76.180000000000007</v>
      </c>
      <c r="F10" s="194">
        <v>52.37</v>
      </c>
      <c r="G10" s="194">
        <v>135</v>
      </c>
      <c r="H10" s="194">
        <v>54</v>
      </c>
      <c r="I10" s="194">
        <v>1.45</v>
      </c>
      <c r="J10" s="194">
        <v>1.75</v>
      </c>
      <c r="K10" s="59"/>
      <c r="L10" s="197">
        <v>2212</v>
      </c>
      <c r="M10" s="198">
        <v>160220178.5</v>
      </c>
      <c r="N10" s="197">
        <v>1542</v>
      </c>
      <c r="O10" s="198">
        <v>431195645.60000002</v>
      </c>
      <c r="P10" s="197">
        <v>1480</v>
      </c>
      <c r="Q10" s="198">
        <v>474246948.47000003</v>
      </c>
      <c r="R10" s="197">
        <v>1295</v>
      </c>
      <c r="S10" s="198">
        <v>570571900.13</v>
      </c>
      <c r="T10" s="197">
        <v>1223</v>
      </c>
      <c r="U10" s="198">
        <v>606893719.38999999</v>
      </c>
      <c r="V10" s="197">
        <v>865</v>
      </c>
      <c r="W10" s="198">
        <v>411593488.32999998</v>
      </c>
      <c r="X10" s="197">
        <v>427</v>
      </c>
      <c r="Y10" s="198">
        <v>313605779.10000002</v>
      </c>
      <c r="Z10" s="197">
        <v>159</v>
      </c>
      <c r="AA10" s="198">
        <v>100339950.62</v>
      </c>
      <c r="AB10" s="197">
        <v>60</v>
      </c>
      <c r="AC10" s="198">
        <v>28312907.329999998</v>
      </c>
      <c r="AD10" s="197">
        <v>31</v>
      </c>
      <c r="AE10" s="198">
        <v>59093481.969999999</v>
      </c>
      <c r="AF10" s="197">
        <v>155</v>
      </c>
      <c r="AG10" s="198">
        <v>174875598.28999999</v>
      </c>
    </row>
    <row r="11" spans="1:47" s="5" customFormat="1">
      <c r="A11" s="35" t="s">
        <v>115</v>
      </c>
      <c r="B11" s="193">
        <v>5279</v>
      </c>
      <c r="C11" s="193">
        <v>9081</v>
      </c>
      <c r="D11" s="194">
        <v>548938191.39999998</v>
      </c>
      <c r="E11" s="194">
        <v>76.540000000000006</v>
      </c>
      <c r="F11" s="194">
        <v>46.01</v>
      </c>
      <c r="G11" s="194">
        <v>196</v>
      </c>
      <c r="H11" s="194">
        <v>82</v>
      </c>
      <c r="I11" s="194">
        <v>1.08</v>
      </c>
      <c r="J11" s="194">
        <v>1.23</v>
      </c>
      <c r="K11" s="59"/>
      <c r="L11" s="197">
        <v>763</v>
      </c>
      <c r="M11" s="198">
        <v>11318574.029999999</v>
      </c>
      <c r="N11" s="197">
        <v>696</v>
      </c>
      <c r="O11" s="198">
        <v>32299594.260000002</v>
      </c>
      <c r="P11" s="197">
        <v>913</v>
      </c>
      <c r="Q11" s="198">
        <v>66607158.340000004</v>
      </c>
      <c r="R11" s="197">
        <v>977</v>
      </c>
      <c r="S11" s="198">
        <v>103222988.09</v>
      </c>
      <c r="T11" s="197">
        <v>786</v>
      </c>
      <c r="U11" s="198">
        <v>111969287.09999999</v>
      </c>
      <c r="V11" s="197">
        <v>672</v>
      </c>
      <c r="W11" s="198">
        <v>121494067.52</v>
      </c>
      <c r="X11" s="197">
        <v>350</v>
      </c>
      <c r="Y11" s="198">
        <v>75939465.540000007</v>
      </c>
      <c r="Z11" s="197">
        <v>92</v>
      </c>
      <c r="AA11" s="198">
        <v>20890267.77</v>
      </c>
      <c r="AB11" s="197">
        <v>12</v>
      </c>
      <c r="AC11" s="198">
        <v>1930590.44</v>
      </c>
      <c r="AD11" s="197">
        <v>6</v>
      </c>
      <c r="AE11" s="198">
        <v>995767.63</v>
      </c>
      <c r="AF11" s="197">
        <v>12</v>
      </c>
      <c r="AG11" s="198">
        <v>2270430.6800000002</v>
      </c>
    </row>
    <row r="12" spans="1:47" s="5" customFormat="1">
      <c r="A12" s="35" t="s">
        <v>116</v>
      </c>
      <c r="B12" s="193">
        <v>18461</v>
      </c>
      <c r="C12" s="193">
        <v>30066</v>
      </c>
      <c r="D12" s="194">
        <v>2150698269.0500002</v>
      </c>
      <c r="E12" s="194">
        <v>80.650000000000006</v>
      </c>
      <c r="F12" s="194">
        <v>47.81</v>
      </c>
      <c r="G12" s="194">
        <v>197</v>
      </c>
      <c r="H12" s="194">
        <v>65</v>
      </c>
      <c r="I12" s="194">
        <v>1.1399999999999999</v>
      </c>
      <c r="J12" s="194">
        <v>1.4</v>
      </c>
      <c r="K12" s="59"/>
      <c r="L12" s="197">
        <v>1708</v>
      </c>
      <c r="M12" s="198">
        <v>32081213.850000001</v>
      </c>
      <c r="N12" s="197">
        <v>2016</v>
      </c>
      <c r="O12" s="198">
        <v>103865451.56999999</v>
      </c>
      <c r="P12" s="197">
        <v>2660</v>
      </c>
      <c r="Q12" s="198">
        <v>217943528.00999999</v>
      </c>
      <c r="R12" s="197">
        <v>3244</v>
      </c>
      <c r="S12" s="198">
        <v>401548600.35000002</v>
      </c>
      <c r="T12" s="197">
        <v>3591</v>
      </c>
      <c r="U12" s="198">
        <v>479394869.76999998</v>
      </c>
      <c r="V12" s="197">
        <v>3116</v>
      </c>
      <c r="W12" s="198">
        <v>498342401.41000003</v>
      </c>
      <c r="X12" s="197">
        <v>1575</v>
      </c>
      <c r="Y12" s="198">
        <v>285544718.00999999</v>
      </c>
      <c r="Z12" s="197">
        <v>406</v>
      </c>
      <c r="AA12" s="198">
        <v>91873223.920000002</v>
      </c>
      <c r="AB12" s="197">
        <v>68</v>
      </c>
      <c r="AC12" s="198">
        <v>13740971.99</v>
      </c>
      <c r="AD12" s="197">
        <v>26</v>
      </c>
      <c r="AE12" s="198">
        <v>6655317.9500000002</v>
      </c>
      <c r="AF12" s="197">
        <v>51</v>
      </c>
      <c r="AG12" s="198">
        <v>19707972.219999999</v>
      </c>
    </row>
    <row r="13" spans="1:47" s="5" customFormat="1">
      <c r="A13" s="35" t="s">
        <v>108</v>
      </c>
      <c r="B13" s="193">
        <v>1406</v>
      </c>
      <c r="C13" s="193">
        <v>2341</v>
      </c>
      <c r="D13" s="194">
        <v>105878800.02</v>
      </c>
      <c r="E13" s="194">
        <v>71.510000000000005</v>
      </c>
      <c r="F13" s="194">
        <v>53.91</v>
      </c>
      <c r="G13" s="194">
        <v>184</v>
      </c>
      <c r="H13" s="194">
        <v>97</v>
      </c>
      <c r="I13" s="194">
        <v>0.81</v>
      </c>
      <c r="J13" s="194">
        <v>1.01</v>
      </c>
      <c r="K13" s="59"/>
      <c r="L13" s="197">
        <v>474</v>
      </c>
      <c r="M13" s="198">
        <v>3930678.21</v>
      </c>
      <c r="N13" s="197">
        <v>179</v>
      </c>
      <c r="O13" s="198">
        <v>11521664.939999999</v>
      </c>
      <c r="P13" s="197">
        <v>173</v>
      </c>
      <c r="Q13" s="198">
        <v>16265141.16</v>
      </c>
      <c r="R13" s="197">
        <v>152</v>
      </c>
      <c r="S13" s="198">
        <v>13166270.32</v>
      </c>
      <c r="T13" s="197">
        <v>133</v>
      </c>
      <c r="U13" s="198">
        <v>17302042.940000001</v>
      </c>
      <c r="V13" s="197">
        <v>109</v>
      </c>
      <c r="W13" s="198">
        <v>15033131.220000001</v>
      </c>
      <c r="X13" s="197">
        <v>94</v>
      </c>
      <c r="Y13" s="198">
        <v>11602597.359999999</v>
      </c>
      <c r="Z13" s="197">
        <v>50</v>
      </c>
      <c r="AA13" s="198">
        <v>8345011.3799999999</v>
      </c>
      <c r="AB13" s="197">
        <v>18</v>
      </c>
      <c r="AC13" s="198">
        <v>3115124.37</v>
      </c>
      <c r="AD13" s="197">
        <v>7</v>
      </c>
      <c r="AE13" s="198">
        <v>1875070.11</v>
      </c>
      <c r="AF13" s="197">
        <v>17</v>
      </c>
      <c r="AG13" s="198">
        <v>3722068.01</v>
      </c>
    </row>
    <row r="14" spans="1:47" s="5" customFormat="1">
      <c r="A14" s="35" t="s">
        <v>113</v>
      </c>
      <c r="B14" s="193">
        <v>52035</v>
      </c>
      <c r="C14" s="193">
        <v>85178</v>
      </c>
      <c r="D14" s="194">
        <v>5646626725.6899996</v>
      </c>
      <c r="E14" s="194">
        <v>72.95</v>
      </c>
      <c r="F14" s="194">
        <v>49.42</v>
      </c>
      <c r="G14" s="194">
        <v>238</v>
      </c>
      <c r="H14" s="194">
        <v>102</v>
      </c>
      <c r="I14" s="194">
        <v>0.75</v>
      </c>
      <c r="J14" s="194">
        <v>0.78</v>
      </c>
      <c r="K14" s="59"/>
      <c r="L14" s="197">
        <v>9397</v>
      </c>
      <c r="M14" s="198">
        <v>149186006.72999999</v>
      </c>
      <c r="N14" s="197">
        <v>7333</v>
      </c>
      <c r="O14" s="198">
        <v>383087451.32999998</v>
      </c>
      <c r="P14" s="197">
        <v>7345</v>
      </c>
      <c r="Q14" s="198">
        <v>620423308.74000001</v>
      </c>
      <c r="R14" s="197">
        <v>7442</v>
      </c>
      <c r="S14" s="198">
        <v>865070031.39999998</v>
      </c>
      <c r="T14" s="197">
        <v>7017</v>
      </c>
      <c r="U14" s="198">
        <v>1046694043.84</v>
      </c>
      <c r="V14" s="197">
        <v>5871</v>
      </c>
      <c r="W14" s="198">
        <v>1002443171.87</v>
      </c>
      <c r="X14" s="197">
        <v>4155</v>
      </c>
      <c r="Y14" s="198">
        <v>777016161.30999994</v>
      </c>
      <c r="Z14" s="197">
        <v>2663</v>
      </c>
      <c r="AA14" s="198">
        <v>590674105.17999995</v>
      </c>
      <c r="AB14" s="197">
        <v>431</v>
      </c>
      <c r="AC14" s="198">
        <v>107587027.27</v>
      </c>
      <c r="AD14" s="197">
        <v>130</v>
      </c>
      <c r="AE14" s="198">
        <v>51683715.049999997</v>
      </c>
      <c r="AF14" s="197">
        <v>251</v>
      </c>
      <c r="AG14" s="198">
        <v>52761702.969999999</v>
      </c>
    </row>
    <row r="15" spans="1:47" s="5" customFormat="1">
      <c r="A15" s="35" t="s">
        <v>114</v>
      </c>
      <c r="B15" s="193">
        <v>118257</v>
      </c>
      <c r="C15" s="193">
        <v>192280</v>
      </c>
      <c r="D15" s="194">
        <v>12779459853.84</v>
      </c>
      <c r="E15" s="194">
        <v>77.930000000000007</v>
      </c>
      <c r="F15" s="194">
        <v>51.04</v>
      </c>
      <c r="G15" s="194">
        <v>245</v>
      </c>
      <c r="H15" s="194">
        <v>86</v>
      </c>
      <c r="I15" s="194">
        <v>0.76</v>
      </c>
      <c r="J15" s="194">
        <v>0.93</v>
      </c>
      <c r="K15" s="59"/>
      <c r="L15" s="197">
        <v>16609</v>
      </c>
      <c r="M15" s="198">
        <v>273968202.54000002</v>
      </c>
      <c r="N15" s="197">
        <v>14271</v>
      </c>
      <c r="O15" s="198">
        <v>725328900.08000004</v>
      </c>
      <c r="P15" s="197">
        <v>15025</v>
      </c>
      <c r="Q15" s="198">
        <v>1240725372.04</v>
      </c>
      <c r="R15" s="197">
        <v>15992</v>
      </c>
      <c r="S15" s="198">
        <v>1742749327.24</v>
      </c>
      <c r="T15" s="197">
        <v>15907</v>
      </c>
      <c r="U15" s="198">
        <v>2081951646.5899999</v>
      </c>
      <c r="V15" s="197">
        <v>14879</v>
      </c>
      <c r="W15" s="198">
        <v>2261708581.4400001</v>
      </c>
      <c r="X15" s="197">
        <v>13825</v>
      </c>
      <c r="Y15" s="198">
        <v>2215854385.7600002</v>
      </c>
      <c r="Z15" s="197">
        <v>10102</v>
      </c>
      <c r="AA15" s="198">
        <v>1852199306.4200001</v>
      </c>
      <c r="AB15" s="197">
        <v>1104</v>
      </c>
      <c r="AC15" s="198">
        <v>270795829.49000001</v>
      </c>
      <c r="AD15" s="197">
        <v>294</v>
      </c>
      <c r="AE15" s="198">
        <v>63820628.729999997</v>
      </c>
      <c r="AF15" s="197">
        <v>249</v>
      </c>
      <c r="AG15" s="198">
        <v>50357673.509999998</v>
      </c>
    </row>
    <row r="16" spans="1:47">
      <c r="A16" s="18" t="s">
        <v>87</v>
      </c>
      <c r="B16" s="195">
        <v>213564</v>
      </c>
      <c r="C16" s="195">
        <v>342241</v>
      </c>
      <c r="D16" s="196">
        <v>26779413974.470001</v>
      </c>
      <c r="E16" s="196">
        <v>76.78</v>
      </c>
      <c r="F16" s="196">
        <v>50.07</v>
      </c>
      <c r="G16" s="196">
        <v>217</v>
      </c>
      <c r="H16" s="196">
        <v>80.2</v>
      </c>
      <c r="I16" s="196">
        <v>0.93</v>
      </c>
      <c r="J16" s="196">
        <v>1.1000000000000001</v>
      </c>
      <c r="K16" s="60"/>
      <c r="L16" s="199">
        <v>32195</v>
      </c>
      <c r="M16" s="200">
        <v>679617047.55999994</v>
      </c>
      <c r="N16" s="199">
        <v>27172</v>
      </c>
      <c r="O16" s="200">
        <v>1858404774.6600001</v>
      </c>
      <c r="P16" s="199">
        <v>29006</v>
      </c>
      <c r="Q16" s="200">
        <v>2935737666.1399999</v>
      </c>
      <c r="R16" s="199">
        <v>30593</v>
      </c>
      <c r="S16" s="200">
        <v>4136356161.1999998</v>
      </c>
      <c r="T16" s="199">
        <v>30145</v>
      </c>
      <c r="U16" s="200">
        <v>4853264336.29</v>
      </c>
      <c r="V16" s="199">
        <v>26757</v>
      </c>
      <c r="W16" s="200">
        <v>4720280980.0799999</v>
      </c>
      <c r="X16" s="199">
        <v>21011</v>
      </c>
      <c r="Y16" s="200">
        <v>3908918458.6300001</v>
      </c>
      <c r="Z16" s="199">
        <v>13646</v>
      </c>
      <c r="AA16" s="200">
        <v>2723323807.21</v>
      </c>
      <c r="AB16" s="199">
        <v>1729</v>
      </c>
      <c r="AC16" s="200">
        <v>436656351.07999998</v>
      </c>
      <c r="AD16" s="199">
        <v>513</v>
      </c>
      <c r="AE16" s="200">
        <v>191904160.22</v>
      </c>
      <c r="AF16" s="199">
        <v>797</v>
      </c>
      <c r="AG16" s="200">
        <v>334950231.39999998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26">
      <c r="A17" s="1"/>
    </row>
    <row r="18" spans="1:26">
      <c r="A18" s="3"/>
    </row>
    <row r="2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showGridLines="0" topLeftCell="A4" workbookViewId="0">
      <selection activeCell="B8" sqref="B8:J19"/>
    </sheetView>
  </sheetViews>
  <sheetFormatPr defaultColWidth="11.453125" defaultRowHeight="14.5"/>
  <cols>
    <col min="1" max="1" width="27.26953125" style="7" customWidth="1"/>
    <col min="2" max="2" width="21.453125" style="4" customWidth="1"/>
    <col min="3" max="3" width="18.54296875" style="4" customWidth="1"/>
    <col min="4" max="4" width="21" style="4" bestFit="1" customWidth="1"/>
    <col min="5" max="5" width="8.7265625" style="4" bestFit="1" customWidth="1"/>
    <col min="6" max="6" width="30" style="4" customWidth="1"/>
    <col min="7" max="7" width="25.7265625" style="4" customWidth="1"/>
    <col min="8" max="8" width="17.1796875" style="4" customWidth="1"/>
    <col min="9" max="9" width="21.453125" style="4" customWidth="1"/>
  </cols>
  <sheetData>
    <row r="1" spans="1:10">
      <c r="A1" s="15" t="s">
        <v>80</v>
      </c>
    </row>
    <row r="2" spans="1:10">
      <c r="A2" s="16" t="str">
        <f>+'LTV cover pool'!A2</f>
        <v>December 2020</v>
      </c>
    </row>
    <row r="3" spans="1:10">
      <c r="A3" s="15" t="s">
        <v>81</v>
      </c>
    </row>
    <row r="4" spans="1:10">
      <c r="A4" s="9"/>
    </row>
    <row r="5" spans="1:10" ht="15" customHeight="1">
      <c r="A5" s="64" t="s">
        <v>171</v>
      </c>
      <c r="B5" s="40" t="s">
        <v>135</v>
      </c>
      <c r="C5" s="40" t="s">
        <v>137</v>
      </c>
      <c r="D5" s="64" t="s">
        <v>82</v>
      </c>
      <c r="E5" s="40" t="s">
        <v>133</v>
      </c>
      <c r="F5" s="64" t="s">
        <v>0</v>
      </c>
      <c r="G5" s="40" t="s">
        <v>134</v>
      </c>
      <c r="H5" s="40" t="s">
        <v>143</v>
      </c>
      <c r="I5" s="40" t="s">
        <v>144</v>
      </c>
      <c r="J5" s="43" t="s">
        <v>146</v>
      </c>
    </row>
    <row r="6" spans="1:10" ht="36" customHeight="1">
      <c r="A6" s="65"/>
      <c r="B6" s="41" t="s">
        <v>136</v>
      </c>
      <c r="C6" s="41" t="s">
        <v>138</v>
      </c>
      <c r="D6" s="65"/>
      <c r="E6" s="41" t="s">
        <v>139</v>
      </c>
      <c r="F6" s="65"/>
      <c r="G6" s="41" t="s">
        <v>142</v>
      </c>
      <c r="H6" s="41" t="s">
        <v>141</v>
      </c>
      <c r="I6" s="41" t="s">
        <v>145</v>
      </c>
      <c r="J6" s="44" t="s">
        <v>147</v>
      </c>
    </row>
    <row r="7" spans="1:10" hidden="1">
      <c r="A7" s="66"/>
      <c r="B7" s="42"/>
      <c r="C7" s="42"/>
      <c r="D7" s="66"/>
      <c r="E7" s="42" t="s">
        <v>140</v>
      </c>
      <c r="F7" s="66"/>
      <c r="G7" s="42" t="s">
        <v>141</v>
      </c>
      <c r="H7" s="42"/>
      <c r="I7" s="42"/>
      <c r="J7" s="45"/>
    </row>
    <row r="8" spans="1:10">
      <c r="A8" s="46" t="s">
        <v>118</v>
      </c>
      <c r="B8" s="73">
        <v>28387</v>
      </c>
      <c r="C8" s="73">
        <v>47279</v>
      </c>
      <c r="D8" s="74">
        <v>470762104.80000001</v>
      </c>
      <c r="E8" s="75">
        <v>33.659999999999997</v>
      </c>
      <c r="F8" s="75">
        <v>6.52</v>
      </c>
      <c r="G8" s="75">
        <v>89</v>
      </c>
      <c r="H8" s="75">
        <v>147</v>
      </c>
      <c r="I8" s="75">
        <v>0.92</v>
      </c>
      <c r="J8" s="75">
        <v>0.71</v>
      </c>
    </row>
    <row r="9" spans="1:10">
      <c r="A9" s="46" t="s">
        <v>119</v>
      </c>
      <c r="B9" s="73">
        <v>24764</v>
      </c>
      <c r="C9" s="73">
        <v>40706</v>
      </c>
      <c r="D9" s="74">
        <v>1262557106.29</v>
      </c>
      <c r="E9" s="75">
        <v>47.68</v>
      </c>
      <c r="F9" s="75">
        <v>16.11</v>
      </c>
      <c r="G9" s="75">
        <v>132</v>
      </c>
      <c r="H9" s="75">
        <v>146</v>
      </c>
      <c r="I9" s="75">
        <v>0.83</v>
      </c>
      <c r="J9" s="75">
        <v>0.66</v>
      </c>
    </row>
    <row r="10" spans="1:10">
      <c r="A10" s="46" t="s">
        <v>120</v>
      </c>
      <c r="B10" s="73">
        <v>26652</v>
      </c>
      <c r="C10" s="73">
        <v>43382</v>
      </c>
      <c r="D10" s="74">
        <v>2223782181.02</v>
      </c>
      <c r="E10" s="75">
        <v>59.36</v>
      </c>
      <c r="F10" s="75">
        <v>25.82</v>
      </c>
      <c r="G10" s="75">
        <v>169</v>
      </c>
      <c r="H10" s="75">
        <v>132</v>
      </c>
      <c r="I10" s="75">
        <v>0.82</v>
      </c>
      <c r="J10" s="75">
        <v>0.71</v>
      </c>
    </row>
    <row r="11" spans="1:10">
      <c r="A11" s="46" t="s">
        <v>121</v>
      </c>
      <c r="B11" s="73">
        <v>28504</v>
      </c>
      <c r="C11" s="73">
        <v>46041</v>
      </c>
      <c r="D11" s="74">
        <v>3243338035.5599999</v>
      </c>
      <c r="E11" s="75">
        <v>68.28</v>
      </c>
      <c r="F11" s="75">
        <v>35.72</v>
      </c>
      <c r="G11" s="75">
        <v>197</v>
      </c>
      <c r="H11" s="75">
        <v>118</v>
      </c>
      <c r="I11" s="75">
        <v>0.85</v>
      </c>
      <c r="J11" s="75">
        <v>0.81</v>
      </c>
    </row>
    <row r="12" spans="1:10">
      <c r="A12" s="46" t="s">
        <v>122</v>
      </c>
      <c r="B12" s="73">
        <v>28192</v>
      </c>
      <c r="C12" s="73">
        <v>45020</v>
      </c>
      <c r="D12" s="74">
        <v>3914115674.46</v>
      </c>
      <c r="E12" s="75">
        <v>76.62</v>
      </c>
      <c r="F12" s="75">
        <v>45.63</v>
      </c>
      <c r="G12" s="75">
        <v>227</v>
      </c>
      <c r="H12" s="75">
        <v>100</v>
      </c>
      <c r="I12" s="75">
        <v>0.86</v>
      </c>
      <c r="J12" s="75">
        <v>0.9</v>
      </c>
    </row>
    <row r="13" spans="1:10">
      <c r="A13" s="46" t="s">
        <v>123</v>
      </c>
      <c r="B13" s="73">
        <v>25387</v>
      </c>
      <c r="C13" s="73">
        <v>40521</v>
      </c>
      <c r="D13" s="74">
        <v>4068147905.4899998</v>
      </c>
      <c r="E13" s="75">
        <v>83.62</v>
      </c>
      <c r="F13" s="75">
        <v>55.45</v>
      </c>
      <c r="G13" s="75">
        <v>256</v>
      </c>
      <c r="H13" s="75">
        <v>79</v>
      </c>
      <c r="I13" s="75">
        <v>0.86</v>
      </c>
      <c r="J13" s="75">
        <v>1.01</v>
      </c>
    </row>
    <row r="14" spans="1:10">
      <c r="A14" s="46" t="s">
        <v>124</v>
      </c>
      <c r="B14" s="73">
        <v>20325</v>
      </c>
      <c r="C14" s="73">
        <v>32679</v>
      </c>
      <c r="D14" s="74">
        <v>3466939537.96</v>
      </c>
      <c r="E14" s="75">
        <v>90.32</v>
      </c>
      <c r="F14" s="75">
        <v>65.459999999999994</v>
      </c>
      <c r="G14" s="75">
        <v>283</v>
      </c>
      <c r="H14" s="75">
        <v>48</v>
      </c>
      <c r="I14" s="75">
        <v>0.83</v>
      </c>
      <c r="J14" s="75">
        <v>1.18</v>
      </c>
    </row>
    <row r="15" spans="1:10">
      <c r="A15" s="46" t="s">
        <v>125</v>
      </c>
      <c r="B15" s="73">
        <v>13404</v>
      </c>
      <c r="C15" s="73">
        <v>22021</v>
      </c>
      <c r="D15" s="74">
        <v>2593551338.1700001</v>
      </c>
      <c r="E15" s="75">
        <v>95.4</v>
      </c>
      <c r="F15" s="75">
        <v>74.88</v>
      </c>
      <c r="G15" s="75">
        <v>311</v>
      </c>
      <c r="H15" s="75">
        <v>27</v>
      </c>
      <c r="I15" s="75">
        <v>0.55000000000000004</v>
      </c>
      <c r="J15" s="75">
        <v>1.27</v>
      </c>
    </row>
    <row r="16" spans="1:10">
      <c r="A16" s="46" t="s">
        <v>126</v>
      </c>
      <c r="B16" s="73">
        <v>1634</v>
      </c>
      <c r="C16" s="73">
        <v>2763</v>
      </c>
      <c r="D16" s="74">
        <v>395989356.49000001</v>
      </c>
      <c r="E16" s="75">
        <v>93.64</v>
      </c>
      <c r="F16" s="75">
        <v>84.37</v>
      </c>
      <c r="G16" s="75">
        <v>308</v>
      </c>
      <c r="H16" s="75">
        <v>36</v>
      </c>
      <c r="I16" s="75">
        <v>0.63</v>
      </c>
      <c r="J16" s="75">
        <v>1.02</v>
      </c>
    </row>
    <row r="17" spans="1:10">
      <c r="A17" s="46" t="s">
        <v>127</v>
      </c>
      <c r="B17" s="73">
        <v>463</v>
      </c>
      <c r="C17" s="73">
        <v>772</v>
      </c>
      <c r="D17" s="74">
        <v>100532172.01000001</v>
      </c>
      <c r="E17" s="75">
        <v>94.42</v>
      </c>
      <c r="F17" s="75">
        <v>94.71</v>
      </c>
      <c r="G17" s="75">
        <v>304</v>
      </c>
      <c r="H17" s="75">
        <v>45</v>
      </c>
      <c r="I17" s="75">
        <v>0.59</v>
      </c>
      <c r="J17" s="75">
        <v>0.74</v>
      </c>
    </row>
    <row r="18" spans="1:10">
      <c r="A18" s="46" t="s">
        <v>128</v>
      </c>
      <c r="B18" s="73">
        <v>567</v>
      </c>
      <c r="C18" s="73">
        <v>923</v>
      </c>
      <c r="D18" s="74">
        <v>116169673.61</v>
      </c>
      <c r="E18" s="75">
        <v>80.209999999999994</v>
      </c>
      <c r="F18" s="75">
        <v>244.37</v>
      </c>
      <c r="G18" s="75">
        <v>221</v>
      </c>
      <c r="H18" s="75">
        <v>75</v>
      </c>
      <c r="I18" s="75">
        <v>0.96</v>
      </c>
      <c r="J18" s="75">
        <v>1.0900000000000001</v>
      </c>
    </row>
    <row r="19" spans="1:10">
      <c r="A19" s="47" t="s">
        <v>87</v>
      </c>
      <c r="B19" s="76">
        <v>198279</v>
      </c>
      <c r="C19" s="76">
        <v>322107</v>
      </c>
      <c r="D19" s="77">
        <v>21855885085.860001</v>
      </c>
      <c r="E19" s="78">
        <v>77.14</v>
      </c>
      <c r="F19" s="78">
        <v>50.02</v>
      </c>
      <c r="G19" s="78">
        <v>234</v>
      </c>
      <c r="H19" s="78">
        <v>87</v>
      </c>
      <c r="I19" s="78">
        <v>0.81</v>
      </c>
      <c r="J19" s="78">
        <v>0.96</v>
      </c>
    </row>
    <row r="20" spans="1:10">
      <c r="A20" s="1"/>
    </row>
    <row r="21" spans="1:10">
      <c r="A21" s="3"/>
    </row>
  </sheetData>
  <mergeCells count="3">
    <mergeCell ref="F5:F7"/>
    <mergeCell ref="A5:A7"/>
    <mergeCell ref="D5:D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U29"/>
  <sheetViews>
    <sheetView showGridLines="0" workbookViewId="0">
      <selection activeCell="K6" sqref="K6:AF16"/>
    </sheetView>
  </sheetViews>
  <sheetFormatPr defaultColWidth="11.453125" defaultRowHeight="14.5"/>
  <cols>
    <col min="1" max="1" width="32.816406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8" max="28" width="21.7265625" bestFit="1" customWidth="1"/>
    <col min="30" max="30" width="21.7265625" bestFit="1" customWidth="1"/>
    <col min="32" max="32" width="21.7265625" bestFit="1" customWidth="1"/>
  </cols>
  <sheetData>
    <row r="1" spans="1:47">
      <c r="A1" s="15" t="s">
        <v>80</v>
      </c>
    </row>
    <row r="2" spans="1:47">
      <c r="A2" s="16" t="str">
        <f>+'LTV cover pool'!A2</f>
        <v>December 2020</v>
      </c>
    </row>
    <row r="3" spans="1:47">
      <c r="A3" s="15" t="s">
        <v>81</v>
      </c>
    </row>
    <row r="4" spans="1:47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47" ht="42" customHeight="1">
      <c r="A5" s="20" t="s">
        <v>117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86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37" t="s">
        <v>129</v>
      </c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1:47" s="5" customFormat="1">
      <c r="A6" s="35" t="s">
        <v>111</v>
      </c>
      <c r="B6" s="202">
        <v>4166</v>
      </c>
      <c r="C6" s="202">
        <v>5647</v>
      </c>
      <c r="D6" s="203">
        <v>746345251.35000002</v>
      </c>
      <c r="E6" s="203">
        <v>80.92</v>
      </c>
      <c r="F6" s="203">
        <v>47.54</v>
      </c>
      <c r="G6" s="203">
        <v>179</v>
      </c>
      <c r="H6" s="203">
        <v>56</v>
      </c>
      <c r="I6" s="203">
        <v>1.17</v>
      </c>
      <c r="J6" s="203">
        <v>1.51</v>
      </c>
      <c r="K6" s="206">
        <v>429</v>
      </c>
      <c r="L6" s="207">
        <v>15118201.689999999</v>
      </c>
      <c r="M6" s="206">
        <v>473</v>
      </c>
      <c r="N6" s="207">
        <v>38073761.939999998</v>
      </c>
      <c r="O6" s="206">
        <v>636</v>
      </c>
      <c r="P6" s="207">
        <v>85988337.680000007</v>
      </c>
      <c r="Q6" s="206">
        <v>707</v>
      </c>
      <c r="R6" s="207">
        <v>146951407.75</v>
      </c>
      <c r="S6" s="206">
        <v>725</v>
      </c>
      <c r="T6" s="207">
        <v>170997887</v>
      </c>
      <c r="U6" s="206">
        <v>684</v>
      </c>
      <c r="V6" s="207">
        <v>154095345.44</v>
      </c>
      <c r="W6" s="206">
        <v>347</v>
      </c>
      <c r="X6" s="207">
        <v>94793503.920000002</v>
      </c>
      <c r="Y6" s="206">
        <v>113</v>
      </c>
      <c r="Z6" s="207">
        <v>27320154.66</v>
      </c>
      <c r="AA6" s="206">
        <v>19</v>
      </c>
      <c r="AB6" s="207">
        <v>2540888.37</v>
      </c>
      <c r="AC6" s="206">
        <v>10</v>
      </c>
      <c r="AD6" s="207">
        <v>2177755.2200000002</v>
      </c>
      <c r="AE6" s="206">
        <v>23</v>
      </c>
      <c r="AF6" s="207">
        <v>8288007.6799999997</v>
      </c>
      <c r="AG6" s="61">
        <v>7852737.4199999999</v>
      </c>
    </row>
    <row r="7" spans="1:47" s="5" customFormat="1">
      <c r="A7" s="35" t="s">
        <v>132</v>
      </c>
      <c r="B7" s="202">
        <v>10</v>
      </c>
      <c r="C7" s="202">
        <v>14</v>
      </c>
      <c r="D7" s="203">
        <v>683438.32</v>
      </c>
      <c r="E7" s="203">
        <v>59.21</v>
      </c>
      <c r="F7" s="203">
        <v>34.97</v>
      </c>
      <c r="G7" s="203">
        <v>141</v>
      </c>
      <c r="H7" s="203">
        <v>151</v>
      </c>
      <c r="I7" s="203">
        <v>0.91</v>
      </c>
      <c r="J7" s="203">
        <v>0.63</v>
      </c>
      <c r="K7" s="206">
        <v>1</v>
      </c>
      <c r="L7" s="207">
        <v>7545.61</v>
      </c>
      <c r="M7" s="206">
        <v>2</v>
      </c>
      <c r="N7" s="207">
        <v>118800.25</v>
      </c>
      <c r="O7" s="206">
        <v>2</v>
      </c>
      <c r="P7" s="207">
        <v>159866.19</v>
      </c>
      <c r="Q7" s="206">
        <v>2</v>
      </c>
      <c r="R7" s="207">
        <v>171721.44</v>
      </c>
      <c r="S7" s="206">
        <v>2</v>
      </c>
      <c r="T7" s="207">
        <v>177886.5</v>
      </c>
      <c r="U7" s="206">
        <v>1</v>
      </c>
      <c r="V7" s="207">
        <v>47618.33</v>
      </c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63"/>
    </row>
    <row r="8" spans="1:47" s="5" customFormat="1">
      <c r="A8" s="35" t="s">
        <v>112</v>
      </c>
      <c r="B8" s="202">
        <v>512</v>
      </c>
      <c r="C8" s="202">
        <v>638</v>
      </c>
      <c r="D8" s="203">
        <v>112332858.38</v>
      </c>
      <c r="E8" s="203">
        <v>78.930000000000007</v>
      </c>
      <c r="F8" s="203">
        <v>45.79</v>
      </c>
      <c r="G8" s="203">
        <v>160</v>
      </c>
      <c r="H8" s="203">
        <v>52</v>
      </c>
      <c r="I8" s="203">
        <v>1.48</v>
      </c>
      <c r="J8" s="203">
        <v>1.65</v>
      </c>
      <c r="K8" s="206">
        <v>25</v>
      </c>
      <c r="L8" s="207">
        <v>794119.55</v>
      </c>
      <c r="M8" s="206">
        <v>43</v>
      </c>
      <c r="N8" s="207">
        <v>4569841.8</v>
      </c>
      <c r="O8" s="206">
        <v>80</v>
      </c>
      <c r="P8" s="207">
        <v>9641679.9499999993</v>
      </c>
      <c r="Q8" s="206">
        <v>111</v>
      </c>
      <c r="R8" s="207">
        <v>25679397.18</v>
      </c>
      <c r="S8" s="206">
        <v>96</v>
      </c>
      <c r="T8" s="207">
        <v>32495769.879999999</v>
      </c>
      <c r="U8" s="206">
        <v>93</v>
      </c>
      <c r="V8" s="207">
        <v>20878514.829999998</v>
      </c>
      <c r="W8" s="206">
        <v>48</v>
      </c>
      <c r="X8" s="207">
        <v>14849789.59</v>
      </c>
      <c r="Y8" s="206">
        <v>13</v>
      </c>
      <c r="Z8" s="207">
        <v>2678528.11</v>
      </c>
      <c r="AA8" s="206">
        <v>2</v>
      </c>
      <c r="AB8" s="207">
        <v>445217.49</v>
      </c>
      <c r="AC8" s="210"/>
      <c r="AD8" s="210"/>
      <c r="AE8" s="206">
        <v>1</v>
      </c>
      <c r="AF8" s="207">
        <v>300000</v>
      </c>
      <c r="AG8" s="61">
        <v>300000</v>
      </c>
    </row>
    <row r="9" spans="1:47" s="5" customFormat="1">
      <c r="A9" s="35" t="s">
        <v>103</v>
      </c>
      <c r="B9" s="202">
        <v>158</v>
      </c>
      <c r="C9" s="202">
        <v>200</v>
      </c>
      <c r="D9" s="203">
        <v>32392745.27</v>
      </c>
      <c r="E9" s="203">
        <v>82.3</v>
      </c>
      <c r="F9" s="203">
        <v>57.05</v>
      </c>
      <c r="G9" s="203">
        <v>141</v>
      </c>
      <c r="H9" s="203">
        <v>42</v>
      </c>
      <c r="I9" s="203">
        <v>1.47</v>
      </c>
      <c r="J9" s="203">
        <v>1.77</v>
      </c>
      <c r="K9" s="206">
        <v>12</v>
      </c>
      <c r="L9" s="207">
        <v>329556.93</v>
      </c>
      <c r="M9" s="206">
        <v>14</v>
      </c>
      <c r="N9" s="207">
        <v>1300170.1000000001</v>
      </c>
      <c r="O9" s="206">
        <v>32</v>
      </c>
      <c r="P9" s="207">
        <v>3835140.33</v>
      </c>
      <c r="Q9" s="206">
        <v>24</v>
      </c>
      <c r="R9" s="207">
        <v>5191435.74</v>
      </c>
      <c r="S9" s="206">
        <v>27</v>
      </c>
      <c r="T9" s="207">
        <v>6187005.7300000004</v>
      </c>
      <c r="U9" s="206">
        <v>29</v>
      </c>
      <c r="V9" s="207">
        <v>9115068.5199999996</v>
      </c>
      <c r="W9" s="206">
        <v>12</v>
      </c>
      <c r="X9" s="207">
        <v>3381281.43</v>
      </c>
      <c r="Y9" s="206">
        <v>4</v>
      </c>
      <c r="Z9" s="207">
        <v>2178028.2599999998</v>
      </c>
      <c r="AA9" s="210"/>
      <c r="AB9" s="210"/>
      <c r="AC9" s="210"/>
      <c r="AD9" s="210"/>
      <c r="AE9" s="206">
        <v>4</v>
      </c>
      <c r="AF9" s="207">
        <v>875058.23</v>
      </c>
      <c r="AG9" s="61">
        <v>894554.96</v>
      </c>
    </row>
    <row r="10" spans="1:47" s="5" customFormat="1">
      <c r="A10" s="35" t="s">
        <v>104</v>
      </c>
      <c r="B10" s="202">
        <v>476</v>
      </c>
      <c r="C10" s="202">
        <v>557</v>
      </c>
      <c r="D10" s="203">
        <v>131406175.84</v>
      </c>
      <c r="E10" s="203">
        <v>79.84</v>
      </c>
      <c r="F10" s="203">
        <v>46.52</v>
      </c>
      <c r="G10" s="203">
        <v>148</v>
      </c>
      <c r="H10" s="203">
        <v>45</v>
      </c>
      <c r="I10" s="203">
        <v>1.38</v>
      </c>
      <c r="J10" s="203">
        <v>1.72</v>
      </c>
      <c r="K10" s="206">
        <v>70</v>
      </c>
      <c r="L10" s="207">
        <v>3606055.22</v>
      </c>
      <c r="M10" s="206">
        <v>74</v>
      </c>
      <c r="N10" s="207">
        <v>8091793.0800000001</v>
      </c>
      <c r="O10" s="206">
        <v>69</v>
      </c>
      <c r="P10" s="207">
        <v>16054976.42</v>
      </c>
      <c r="Q10" s="206">
        <v>80</v>
      </c>
      <c r="R10" s="207">
        <v>30985815.739999998</v>
      </c>
      <c r="S10" s="206">
        <v>76</v>
      </c>
      <c r="T10" s="207">
        <v>18026790.879999999</v>
      </c>
      <c r="U10" s="206">
        <v>60</v>
      </c>
      <c r="V10" s="207">
        <v>24448878.210000001</v>
      </c>
      <c r="W10" s="206">
        <v>28</v>
      </c>
      <c r="X10" s="207">
        <v>17857283.84</v>
      </c>
      <c r="Y10" s="206">
        <v>13</v>
      </c>
      <c r="Z10" s="207">
        <v>9044992.0299999993</v>
      </c>
      <c r="AA10" s="206">
        <v>4</v>
      </c>
      <c r="AB10" s="207">
        <v>1915608.58</v>
      </c>
      <c r="AC10" s="210"/>
      <c r="AD10" s="210"/>
      <c r="AE10" s="206">
        <v>2</v>
      </c>
      <c r="AF10" s="207">
        <v>1373981.84</v>
      </c>
      <c r="AG10" s="61">
        <v>1533015.83</v>
      </c>
    </row>
    <row r="11" spans="1:47" s="5" customFormat="1">
      <c r="A11" s="35" t="s">
        <v>115</v>
      </c>
      <c r="B11" s="202">
        <v>5240</v>
      </c>
      <c r="C11" s="202">
        <v>9023</v>
      </c>
      <c r="D11" s="203">
        <v>544816399.59000003</v>
      </c>
      <c r="E11" s="203">
        <v>76.709999999999994</v>
      </c>
      <c r="F11" s="203">
        <v>46.1</v>
      </c>
      <c r="G11" s="203">
        <v>196</v>
      </c>
      <c r="H11" s="203">
        <v>82</v>
      </c>
      <c r="I11" s="203">
        <v>1.07</v>
      </c>
      <c r="J11" s="203">
        <v>1.23</v>
      </c>
      <c r="K11" s="206">
        <v>744</v>
      </c>
      <c r="L11" s="207">
        <v>10488822.220000001</v>
      </c>
      <c r="M11" s="206">
        <v>688</v>
      </c>
      <c r="N11" s="207">
        <v>30671907.93</v>
      </c>
      <c r="O11" s="206">
        <v>908</v>
      </c>
      <c r="P11" s="207">
        <v>66141995.880000003</v>
      </c>
      <c r="Q11" s="206">
        <v>973</v>
      </c>
      <c r="R11" s="207">
        <v>102553522.33</v>
      </c>
      <c r="S11" s="206">
        <v>784</v>
      </c>
      <c r="T11" s="207">
        <v>111489385.81999999</v>
      </c>
      <c r="U11" s="206">
        <v>672</v>
      </c>
      <c r="V11" s="207">
        <v>121494067.52</v>
      </c>
      <c r="W11" s="206">
        <v>350</v>
      </c>
      <c r="X11" s="207">
        <v>75939465.540000007</v>
      </c>
      <c r="Y11" s="206">
        <v>92</v>
      </c>
      <c r="Z11" s="207">
        <v>20890267.77</v>
      </c>
      <c r="AA11" s="206">
        <v>12</v>
      </c>
      <c r="AB11" s="207">
        <v>1930590.44</v>
      </c>
      <c r="AC11" s="206">
        <v>6</v>
      </c>
      <c r="AD11" s="207">
        <v>995767.63</v>
      </c>
      <c r="AE11" s="206">
        <v>11</v>
      </c>
      <c r="AF11" s="207">
        <v>2220606.5099999998</v>
      </c>
      <c r="AG11" s="61">
        <v>2094277.06</v>
      </c>
    </row>
    <row r="12" spans="1:47" s="5" customFormat="1">
      <c r="A12" s="35" t="s">
        <v>116</v>
      </c>
      <c r="B12" s="202">
        <v>18296</v>
      </c>
      <c r="C12" s="202">
        <v>29827</v>
      </c>
      <c r="D12" s="203">
        <v>2068255342.99</v>
      </c>
      <c r="E12" s="203">
        <v>80.38</v>
      </c>
      <c r="F12" s="203">
        <v>47.9</v>
      </c>
      <c r="G12" s="203">
        <v>200</v>
      </c>
      <c r="H12" s="203">
        <v>65</v>
      </c>
      <c r="I12" s="203">
        <v>1.0900000000000001</v>
      </c>
      <c r="J12" s="203">
        <v>1.35</v>
      </c>
      <c r="K12" s="206">
        <v>1659</v>
      </c>
      <c r="L12" s="207">
        <v>31018748.579999998</v>
      </c>
      <c r="M12" s="206">
        <v>1999</v>
      </c>
      <c r="N12" s="207">
        <v>102099313.81999999</v>
      </c>
      <c r="O12" s="206">
        <v>2636</v>
      </c>
      <c r="P12" s="207">
        <v>211713081.18000001</v>
      </c>
      <c r="Q12" s="206">
        <v>3215</v>
      </c>
      <c r="R12" s="207">
        <v>351871075.64999998</v>
      </c>
      <c r="S12" s="206">
        <v>3574</v>
      </c>
      <c r="T12" s="207">
        <v>472858652.50999999</v>
      </c>
      <c r="U12" s="206">
        <v>3101</v>
      </c>
      <c r="V12" s="207">
        <v>489594985.39999998</v>
      </c>
      <c r="W12" s="206">
        <v>1569</v>
      </c>
      <c r="X12" s="207">
        <v>282257764.22000003</v>
      </c>
      <c r="Y12" s="206">
        <v>404</v>
      </c>
      <c r="Z12" s="207">
        <v>91472281.060000002</v>
      </c>
      <c r="AA12" s="206">
        <v>67</v>
      </c>
      <c r="AB12" s="207">
        <v>13349802.09</v>
      </c>
      <c r="AC12" s="206">
        <v>26</v>
      </c>
      <c r="AD12" s="207">
        <v>6655317.9500000002</v>
      </c>
      <c r="AE12" s="206">
        <v>46</v>
      </c>
      <c r="AF12" s="207">
        <v>15364320.529999999</v>
      </c>
      <c r="AG12" s="61">
        <v>15699945.310000001</v>
      </c>
    </row>
    <row r="13" spans="1:47" s="5" customFormat="1">
      <c r="A13" s="35" t="s">
        <v>108</v>
      </c>
      <c r="B13" s="202">
        <v>227</v>
      </c>
      <c r="C13" s="202">
        <v>374</v>
      </c>
      <c r="D13" s="203">
        <v>30885299.370000001</v>
      </c>
      <c r="E13" s="203">
        <v>81.84</v>
      </c>
      <c r="F13" s="203">
        <v>58.95</v>
      </c>
      <c r="G13" s="203">
        <v>221</v>
      </c>
      <c r="H13" s="203">
        <v>74</v>
      </c>
      <c r="I13" s="203">
        <v>0.75</v>
      </c>
      <c r="J13" s="203">
        <v>1.1599999999999999</v>
      </c>
      <c r="K13" s="206">
        <v>26</v>
      </c>
      <c r="L13" s="207">
        <v>596665.93000000005</v>
      </c>
      <c r="M13" s="206">
        <v>23</v>
      </c>
      <c r="N13" s="207">
        <v>2343189.9700000002</v>
      </c>
      <c r="O13" s="206">
        <v>33</v>
      </c>
      <c r="P13" s="207">
        <v>5094353.5</v>
      </c>
      <c r="Q13" s="206">
        <v>37</v>
      </c>
      <c r="R13" s="207">
        <v>3891427.39</v>
      </c>
      <c r="S13" s="206">
        <v>42</v>
      </c>
      <c r="T13" s="207">
        <v>7455535.2400000002</v>
      </c>
      <c r="U13" s="206">
        <v>33</v>
      </c>
      <c r="V13" s="207">
        <v>4786429.3099999996</v>
      </c>
      <c r="W13" s="206">
        <v>19</v>
      </c>
      <c r="X13" s="207">
        <v>2741980.38</v>
      </c>
      <c r="Y13" s="206">
        <v>9</v>
      </c>
      <c r="Z13" s="207">
        <v>2579754.0299999998</v>
      </c>
      <c r="AA13" s="206">
        <v>2</v>
      </c>
      <c r="AB13" s="207">
        <v>164573.88</v>
      </c>
      <c r="AC13" s="210"/>
      <c r="AD13" s="210"/>
      <c r="AE13" s="206">
        <v>3</v>
      </c>
      <c r="AF13" s="207">
        <v>1231389.74</v>
      </c>
      <c r="AG13" s="61">
        <v>1245680.22</v>
      </c>
    </row>
    <row r="14" spans="1:47" s="5" customFormat="1">
      <c r="A14" s="35" t="s">
        <v>113</v>
      </c>
      <c r="B14" s="202">
        <v>51519</v>
      </c>
      <c r="C14" s="202">
        <v>84450</v>
      </c>
      <c r="D14" s="203">
        <v>5470246872.6099997</v>
      </c>
      <c r="E14" s="203">
        <v>73.31</v>
      </c>
      <c r="F14" s="203">
        <v>49.23</v>
      </c>
      <c r="G14" s="203">
        <v>236</v>
      </c>
      <c r="H14" s="203">
        <v>104</v>
      </c>
      <c r="I14" s="203">
        <v>0.71</v>
      </c>
      <c r="J14" s="203">
        <v>0.74</v>
      </c>
      <c r="K14" s="206">
        <v>9142</v>
      </c>
      <c r="L14" s="207">
        <v>137418474.90000001</v>
      </c>
      <c r="M14" s="206">
        <v>7245</v>
      </c>
      <c r="N14" s="207">
        <v>357494232.00999999</v>
      </c>
      <c r="O14" s="206">
        <v>7297</v>
      </c>
      <c r="P14" s="207">
        <v>599204115.65999997</v>
      </c>
      <c r="Q14" s="206">
        <v>7404</v>
      </c>
      <c r="R14" s="207">
        <v>844614522.69000006</v>
      </c>
      <c r="S14" s="206">
        <v>6989</v>
      </c>
      <c r="T14" s="207">
        <v>1020388663.8099999</v>
      </c>
      <c r="U14" s="206">
        <v>5856</v>
      </c>
      <c r="V14" s="207">
        <v>988760598.49000001</v>
      </c>
      <c r="W14" s="206">
        <v>4141</v>
      </c>
      <c r="X14" s="207">
        <v>763134041.79999995</v>
      </c>
      <c r="Y14" s="206">
        <v>2658</v>
      </c>
      <c r="Z14" s="207">
        <v>585929134.16999996</v>
      </c>
      <c r="AA14" s="206">
        <v>427</v>
      </c>
      <c r="AB14" s="207">
        <v>106563313.68000001</v>
      </c>
      <c r="AC14" s="206">
        <v>128</v>
      </c>
      <c r="AD14" s="207">
        <v>26914472.75</v>
      </c>
      <c r="AE14" s="206">
        <v>232</v>
      </c>
      <c r="AF14" s="207">
        <v>39825302.649999999</v>
      </c>
      <c r="AG14" s="61">
        <v>44615236.869999997</v>
      </c>
    </row>
    <row r="15" spans="1:47" s="5" customFormat="1">
      <c r="A15" s="35" t="s">
        <v>114</v>
      </c>
      <c r="B15" s="202">
        <v>117675</v>
      </c>
      <c r="C15" s="202">
        <v>191377</v>
      </c>
      <c r="D15" s="203">
        <v>12718520702.139999</v>
      </c>
      <c r="E15" s="203">
        <v>78</v>
      </c>
      <c r="F15" s="203">
        <v>51.06</v>
      </c>
      <c r="G15" s="203">
        <v>246</v>
      </c>
      <c r="H15" s="203">
        <v>86</v>
      </c>
      <c r="I15" s="203">
        <v>0.75</v>
      </c>
      <c r="J15" s="203">
        <v>0.93</v>
      </c>
      <c r="K15" s="206">
        <v>16279</v>
      </c>
      <c r="L15" s="207">
        <v>271383914.17000002</v>
      </c>
      <c r="M15" s="206">
        <v>14203</v>
      </c>
      <c r="N15" s="207">
        <v>717794095.38999999</v>
      </c>
      <c r="O15" s="206">
        <v>14959</v>
      </c>
      <c r="P15" s="207">
        <v>1225948634.23</v>
      </c>
      <c r="Q15" s="206">
        <v>15951</v>
      </c>
      <c r="R15" s="207">
        <v>1731427709.6500001</v>
      </c>
      <c r="S15" s="206">
        <v>15877</v>
      </c>
      <c r="T15" s="207">
        <v>2074038097.0899999</v>
      </c>
      <c r="U15" s="206">
        <v>14858</v>
      </c>
      <c r="V15" s="207">
        <v>2254926399.4400001</v>
      </c>
      <c r="W15" s="206">
        <v>13811</v>
      </c>
      <c r="X15" s="207">
        <v>2211984427.2399998</v>
      </c>
      <c r="Y15" s="206">
        <v>10098</v>
      </c>
      <c r="Z15" s="207">
        <v>1851458198.0799999</v>
      </c>
      <c r="AA15" s="206">
        <v>1101</v>
      </c>
      <c r="AB15" s="207">
        <v>269079361.95999998</v>
      </c>
      <c r="AC15" s="206">
        <v>293</v>
      </c>
      <c r="AD15" s="207">
        <v>63788858.460000001</v>
      </c>
      <c r="AE15" s="206">
        <v>245</v>
      </c>
      <c r="AF15" s="207">
        <v>46691006.43</v>
      </c>
      <c r="AG15" s="61">
        <v>50813257.369999997</v>
      </c>
    </row>
    <row r="16" spans="1:47">
      <c r="A16" s="18" t="s">
        <v>87</v>
      </c>
      <c r="B16" s="204">
        <v>198279</v>
      </c>
      <c r="C16" s="204">
        <v>322107</v>
      </c>
      <c r="D16" s="205">
        <v>21855885085.860001</v>
      </c>
      <c r="E16" s="205">
        <v>77.14</v>
      </c>
      <c r="F16" s="205">
        <v>50.02</v>
      </c>
      <c r="G16" s="205">
        <v>234</v>
      </c>
      <c r="H16" s="205">
        <v>75.7</v>
      </c>
      <c r="I16" s="205">
        <v>0.81</v>
      </c>
      <c r="J16" s="205">
        <v>0.96</v>
      </c>
      <c r="K16" s="208">
        <v>28387</v>
      </c>
      <c r="L16" s="209">
        <v>470762104.80000001</v>
      </c>
      <c r="M16" s="208">
        <v>24764</v>
      </c>
      <c r="N16" s="209">
        <v>1262557106.29</v>
      </c>
      <c r="O16" s="208">
        <v>26652</v>
      </c>
      <c r="P16" s="209">
        <v>2223782181.02</v>
      </c>
      <c r="Q16" s="208">
        <v>28504</v>
      </c>
      <c r="R16" s="209">
        <v>3243338035.5599999</v>
      </c>
      <c r="S16" s="208">
        <v>28192</v>
      </c>
      <c r="T16" s="209">
        <v>3914115674.46</v>
      </c>
      <c r="U16" s="208">
        <v>25387</v>
      </c>
      <c r="V16" s="209">
        <v>4068147905.4899998</v>
      </c>
      <c r="W16" s="208">
        <v>20325</v>
      </c>
      <c r="X16" s="209">
        <v>3466939537.96</v>
      </c>
      <c r="Y16" s="208">
        <v>13404</v>
      </c>
      <c r="Z16" s="209">
        <v>2593551338.1700001</v>
      </c>
      <c r="AA16" s="208">
        <v>1634</v>
      </c>
      <c r="AB16" s="209">
        <v>395989356.49000001</v>
      </c>
      <c r="AC16" s="208">
        <v>463</v>
      </c>
      <c r="AD16" s="209">
        <v>100532172.01000001</v>
      </c>
      <c r="AE16" s="208">
        <v>567</v>
      </c>
      <c r="AF16" s="209">
        <v>116169673.61</v>
      </c>
      <c r="AG16" s="62">
        <v>125048705.04000001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26">
      <c r="A17" s="3"/>
    </row>
    <row r="19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>
      <c r="A21"/>
      <c r="B21"/>
      <c r="C21"/>
      <c r="D21" s="8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T26"/>
  <sheetViews>
    <sheetView showGridLines="0" workbookViewId="0">
      <selection activeCell="AI9" sqref="AI9"/>
    </sheetView>
  </sheetViews>
  <sheetFormatPr defaultColWidth="11.453125" defaultRowHeight="14.5"/>
  <cols>
    <col min="1" max="1" width="32.81640625" style="7" customWidth="1"/>
    <col min="2" max="3" width="21.453125" style="4" customWidth="1"/>
    <col min="4" max="4" width="19.26953125" style="4" bestFit="1" customWidth="1"/>
    <col min="5" max="5" width="17.1796875" style="4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38.26953125" customWidth="1"/>
    <col min="33" max="46" width="11.453125" style="27"/>
  </cols>
  <sheetData>
    <row r="1" spans="1:46">
      <c r="A1" s="15" t="s">
        <v>80</v>
      </c>
    </row>
    <row r="2" spans="1:46">
      <c r="A2" s="16" t="str">
        <f>+'LTV cover pool'!A2</f>
        <v>December 2020</v>
      </c>
    </row>
    <row r="3" spans="1:46">
      <c r="A3" s="15" t="s">
        <v>81</v>
      </c>
    </row>
    <row r="4" spans="1:46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46" ht="42" customHeight="1">
      <c r="A5" s="20" t="s">
        <v>117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95</v>
      </c>
      <c r="H5" s="20" t="s">
        <v>84</v>
      </c>
      <c r="I5" s="20" t="s">
        <v>85</v>
      </c>
      <c r="J5" s="20" t="s">
        <v>86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37" t="s">
        <v>129</v>
      </c>
    </row>
    <row r="6" spans="1:46" s="5" customFormat="1">
      <c r="A6" s="35" t="s">
        <v>111</v>
      </c>
      <c r="B6" s="211">
        <v>2459</v>
      </c>
      <c r="C6" s="211">
        <v>3096</v>
      </c>
      <c r="D6" s="212">
        <v>1062897466.9400001</v>
      </c>
      <c r="E6" s="212">
        <v>75.11</v>
      </c>
      <c r="F6" s="212">
        <v>43.98</v>
      </c>
      <c r="G6" s="212">
        <v>123</v>
      </c>
      <c r="H6" s="212">
        <v>58</v>
      </c>
      <c r="I6" s="212">
        <v>1.43</v>
      </c>
      <c r="J6" s="212">
        <v>1.71</v>
      </c>
      <c r="K6" s="215">
        <v>353</v>
      </c>
      <c r="L6" s="216">
        <v>25385716.260000002</v>
      </c>
      <c r="M6" s="215">
        <v>390</v>
      </c>
      <c r="N6" s="216">
        <v>108966821.08</v>
      </c>
      <c r="O6" s="215">
        <v>412</v>
      </c>
      <c r="P6" s="216">
        <v>157896740.22999999</v>
      </c>
      <c r="Q6" s="215">
        <v>418</v>
      </c>
      <c r="R6" s="216">
        <v>224155724.44</v>
      </c>
      <c r="S6" s="215">
        <v>415</v>
      </c>
      <c r="T6" s="216">
        <v>235020747.09</v>
      </c>
      <c r="U6" s="215">
        <v>287</v>
      </c>
      <c r="V6" s="216">
        <v>174532572.63</v>
      </c>
      <c r="W6" s="215">
        <v>114</v>
      </c>
      <c r="X6" s="216">
        <v>91606000.260000005</v>
      </c>
      <c r="Y6" s="215">
        <v>29</v>
      </c>
      <c r="Z6" s="216">
        <v>21928861.140000001</v>
      </c>
      <c r="AA6" s="215">
        <v>11</v>
      </c>
      <c r="AB6" s="216">
        <v>7802806.1100000003</v>
      </c>
      <c r="AC6" s="215">
        <v>8</v>
      </c>
      <c r="AD6" s="216">
        <v>2890446.53</v>
      </c>
      <c r="AE6" s="215">
        <v>22</v>
      </c>
      <c r="AF6" s="216">
        <v>12711031.17</v>
      </c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s="5" customFormat="1">
      <c r="A7" s="35" t="s">
        <v>112</v>
      </c>
      <c r="B7" s="211">
        <v>468</v>
      </c>
      <c r="C7" s="211">
        <v>596</v>
      </c>
      <c r="D7" s="212">
        <v>107124493.23</v>
      </c>
      <c r="E7" s="212">
        <v>76.459999999999994</v>
      </c>
      <c r="F7" s="212">
        <v>46.02</v>
      </c>
      <c r="G7" s="212">
        <v>131</v>
      </c>
      <c r="H7" s="212">
        <v>46</v>
      </c>
      <c r="I7" s="212">
        <v>1.45</v>
      </c>
      <c r="J7" s="212">
        <v>1.71</v>
      </c>
      <c r="K7" s="215">
        <v>50</v>
      </c>
      <c r="L7" s="216">
        <v>2853258.26</v>
      </c>
      <c r="M7" s="215">
        <v>59</v>
      </c>
      <c r="N7" s="216">
        <v>6783208.1699999999</v>
      </c>
      <c r="O7" s="215">
        <v>76</v>
      </c>
      <c r="P7" s="216">
        <v>10310859.35</v>
      </c>
      <c r="Q7" s="215">
        <v>92</v>
      </c>
      <c r="R7" s="216">
        <v>18422245.100000001</v>
      </c>
      <c r="S7" s="215">
        <v>97</v>
      </c>
      <c r="T7" s="216">
        <v>36022492.520000003</v>
      </c>
      <c r="U7" s="215">
        <v>59</v>
      </c>
      <c r="V7" s="216">
        <v>21619106.100000001</v>
      </c>
      <c r="W7" s="215">
        <v>22</v>
      </c>
      <c r="X7" s="216">
        <v>5340179.88</v>
      </c>
      <c r="Y7" s="215">
        <v>7</v>
      </c>
      <c r="Z7" s="216">
        <v>1549641.93</v>
      </c>
      <c r="AA7" s="215">
        <v>1</v>
      </c>
      <c r="AB7" s="216">
        <v>116639.28</v>
      </c>
      <c r="AC7" s="215">
        <v>1</v>
      </c>
      <c r="AD7" s="216">
        <v>2711977.03</v>
      </c>
      <c r="AE7" s="215">
        <v>4</v>
      </c>
      <c r="AF7" s="216">
        <v>1394885.61</v>
      </c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</row>
    <row r="8" spans="1:46" s="5" customFormat="1">
      <c r="A8" s="35" t="s">
        <v>103</v>
      </c>
      <c r="B8" s="211">
        <v>904</v>
      </c>
      <c r="C8" s="211">
        <v>1162</v>
      </c>
      <c r="D8" s="212">
        <v>155086283.25</v>
      </c>
      <c r="E8" s="212">
        <v>74.86</v>
      </c>
      <c r="F8" s="212">
        <v>46.37</v>
      </c>
      <c r="G8" s="212">
        <v>124</v>
      </c>
      <c r="H8" s="212">
        <v>63</v>
      </c>
      <c r="I8" s="212">
        <v>1.39</v>
      </c>
      <c r="J8" s="212">
        <v>1.66</v>
      </c>
      <c r="K8" s="215">
        <v>162</v>
      </c>
      <c r="L8" s="216">
        <v>4423795.4000000004</v>
      </c>
      <c r="M8" s="215">
        <v>154</v>
      </c>
      <c r="N8" s="216">
        <v>11293463.539999999</v>
      </c>
      <c r="O8" s="215">
        <v>172</v>
      </c>
      <c r="P8" s="216">
        <v>31693585.649999999</v>
      </c>
      <c r="Q8" s="215">
        <v>137</v>
      </c>
      <c r="R8" s="216">
        <v>19455112.02</v>
      </c>
      <c r="S8" s="215">
        <v>126</v>
      </c>
      <c r="T8" s="216">
        <v>28156937.940000001</v>
      </c>
      <c r="U8" s="215">
        <v>92</v>
      </c>
      <c r="V8" s="216">
        <v>29377912.440000001</v>
      </c>
      <c r="W8" s="215">
        <v>42</v>
      </c>
      <c r="X8" s="216">
        <v>19384596.469999999</v>
      </c>
      <c r="Y8" s="215">
        <v>8</v>
      </c>
      <c r="Z8" s="216">
        <v>3346727.82</v>
      </c>
      <c r="AA8" s="215">
        <v>3</v>
      </c>
      <c r="AB8" s="216">
        <v>268348.94</v>
      </c>
      <c r="AC8" s="219"/>
      <c r="AD8" s="219"/>
      <c r="AE8" s="215">
        <v>8</v>
      </c>
      <c r="AF8" s="216">
        <v>7685803.0300000003</v>
      </c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</row>
    <row r="9" spans="1:46" s="5" customFormat="1">
      <c r="A9" s="35" t="s">
        <v>104</v>
      </c>
      <c r="B9" s="211">
        <v>8973</v>
      </c>
      <c r="C9" s="211">
        <v>11385</v>
      </c>
      <c r="D9" s="212">
        <v>3199543421.8899999</v>
      </c>
      <c r="E9" s="212">
        <v>76.02</v>
      </c>
      <c r="F9" s="212">
        <v>52.61</v>
      </c>
      <c r="G9" s="212">
        <v>134</v>
      </c>
      <c r="H9" s="212">
        <v>55</v>
      </c>
      <c r="I9" s="212">
        <v>1.45</v>
      </c>
      <c r="J9" s="212">
        <v>1.75</v>
      </c>
      <c r="K9" s="215">
        <v>2142</v>
      </c>
      <c r="L9" s="216">
        <v>156614123.28</v>
      </c>
      <c r="M9" s="215">
        <v>1468</v>
      </c>
      <c r="N9" s="216">
        <v>423103852.51999998</v>
      </c>
      <c r="O9" s="215">
        <v>1411</v>
      </c>
      <c r="P9" s="216">
        <v>458191972.05000001</v>
      </c>
      <c r="Q9" s="215">
        <v>1215</v>
      </c>
      <c r="R9" s="216">
        <v>539586084.38999999</v>
      </c>
      <c r="S9" s="215">
        <v>1147</v>
      </c>
      <c r="T9" s="216">
        <v>588866928.50999999</v>
      </c>
      <c r="U9" s="215">
        <v>805</v>
      </c>
      <c r="V9" s="216">
        <v>387144610.12</v>
      </c>
      <c r="W9" s="215">
        <v>399</v>
      </c>
      <c r="X9" s="216">
        <v>295748495.25999999</v>
      </c>
      <c r="Y9" s="215">
        <v>146</v>
      </c>
      <c r="Z9" s="216">
        <v>91294958.590000004</v>
      </c>
      <c r="AA9" s="215">
        <v>56</v>
      </c>
      <c r="AB9" s="216">
        <v>26397298.75</v>
      </c>
      <c r="AC9" s="215">
        <v>31</v>
      </c>
      <c r="AD9" s="216">
        <v>59093481.969999999</v>
      </c>
      <c r="AE9" s="215">
        <v>153</v>
      </c>
      <c r="AF9" s="216">
        <v>173501616.44999999</v>
      </c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46" s="5" customFormat="1">
      <c r="A10" s="35" t="s">
        <v>115</v>
      </c>
      <c r="B10" s="211">
        <v>39</v>
      </c>
      <c r="C10" s="211">
        <v>58</v>
      </c>
      <c r="D10" s="212">
        <v>4121791.81</v>
      </c>
      <c r="E10" s="212">
        <v>54.98</v>
      </c>
      <c r="F10" s="212">
        <v>33.71</v>
      </c>
      <c r="G10" s="212">
        <v>175</v>
      </c>
      <c r="H10" s="212">
        <v>51</v>
      </c>
      <c r="I10" s="212">
        <v>1.63</v>
      </c>
      <c r="J10" s="212">
        <v>1.73</v>
      </c>
      <c r="K10" s="215">
        <v>19</v>
      </c>
      <c r="L10" s="216">
        <v>829751.81</v>
      </c>
      <c r="M10" s="215">
        <v>8</v>
      </c>
      <c r="N10" s="216">
        <v>1627686.33</v>
      </c>
      <c r="O10" s="215">
        <v>5</v>
      </c>
      <c r="P10" s="216">
        <v>465162.46</v>
      </c>
      <c r="Q10" s="215">
        <v>4</v>
      </c>
      <c r="R10" s="216">
        <v>669465.76</v>
      </c>
      <c r="S10" s="215">
        <v>2</v>
      </c>
      <c r="T10" s="216">
        <v>479901.28</v>
      </c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5">
        <v>1</v>
      </c>
      <c r="AF10" s="216">
        <v>49824.17</v>
      </c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46" s="5" customFormat="1">
      <c r="A11" s="35" t="s">
        <v>116</v>
      </c>
      <c r="B11" s="211">
        <v>165</v>
      </c>
      <c r="C11" s="211">
        <v>239</v>
      </c>
      <c r="D11" s="212">
        <v>82442926.060000002</v>
      </c>
      <c r="E11" s="212">
        <v>87.35</v>
      </c>
      <c r="F11" s="212">
        <v>45.41</v>
      </c>
      <c r="G11" s="212">
        <v>127</v>
      </c>
      <c r="H11" s="212">
        <v>53</v>
      </c>
      <c r="I11" s="212">
        <v>2.39</v>
      </c>
      <c r="J11" s="212">
        <v>2.5</v>
      </c>
      <c r="K11" s="215">
        <v>49</v>
      </c>
      <c r="L11" s="216">
        <v>1062465.27</v>
      </c>
      <c r="M11" s="215">
        <v>17</v>
      </c>
      <c r="N11" s="216">
        <v>1766137.75</v>
      </c>
      <c r="O11" s="215">
        <v>24</v>
      </c>
      <c r="P11" s="216">
        <v>6230446.8300000001</v>
      </c>
      <c r="Q11" s="215">
        <v>29</v>
      </c>
      <c r="R11" s="216">
        <v>49677524.700000003</v>
      </c>
      <c r="S11" s="215">
        <v>17</v>
      </c>
      <c r="T11" s="216">
        <v>6536217.2599999998</v>
      </c>
      <c r="U11" s="215">
        <v>15</v>
      </c>
      <c r="V11" s="216">
        <v>8747416.0099999998</v>
      </c>
      <c r="W11" s="215">
        <v>6</v>
      </c>
      <c r="X11" s="216">
        <v>3286953.79</v>
      </c>
      <c r="Y11" s="215">
        <v>2</v>
      </c>
      <c r="Z11" s="216">
        <v>400942.86</v>
      </c>
      <c r="AA11" s="215">
        <v>1</v>
      </c>
      <c r="AB11" s="216">
        <v>391169.9</v>
      </c>
      <c r="AC11" s="219"/>
      <c r="AD11" s="219"/>
      <c r="AE11" s="215">
        <v>5</v>
      </c>
      <c r="AF11" s="216">
        <v>4343651.6900000004</v>
      </c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46" s="5" customFormat="1">
      <c r="A12" s="35" t="s">
        <v>108</v>
      </c>
      <c r="B12" s="211">
        <v>1179</v>
      </c>
      <c r="C12" s="211">
        <v>1967</v>
      </c>
      <c r="D12" s="212">
        <v>74993500.650000006</v>
      </c>
      <c r="E12" s="212">
        <v>67.260000000000005</v>
      </c>
      <c r="F12" s="212">
        <v>51.83</v>
      </c>
      <c r="G12" s="212">
        <v>169</v>
      </c>
      <c r="H12" s="212">
        <v>107</v>
      </c>
      <c r="I12" s="212">
        <v>0.84</v>
      </c>
      <c r="J12" s="212">
        <v>0.96</v>
      </c>
      <c r="K12" s="215">
        <v>448</v>
      </c>
      <c r="L12" s="216">
        <v>3334012.28</v>
      </c>
      <c r="M12" s="215">
        <v>156</v>
      </c>
      <c r="N12" s="216">
        <v>9178474.9700000007</v>
      </c>
      <c r="O12" s="215">
        <v>140</v>
      </c>
      <c r="P12" s="216">
        <v>11170787.66</v>
      </c>
      <c r="Q12" s="215">
        <v>115</v>
      </c>
      <c r="R12" s="216">
        <v>9274842.9299999997</v>
      </c>
      <c r="S12" s="215">
        <v>91</v>
      </c>
      <c r="T12" s="216">
        <v>9846507.6999999993</v>
      </c>
      <c r="U12" s="215">
        <v>76</v>
      </c>
      <c r="V12" s="216">
        <v>10246701.91</v>
      </c>
      <c r="W12" s="215">
        <v>75</v>
      </c>
      <c r="X12" s="216">
        <v>8860616.9800000004</v>
      </c>
      <c r="Y12" s="215">
        <v>41</v>
      </c>
      <c r="Z12" s="216">
        <v>5765257.3499999996</v>
      </c>
      <c r="AA12" s="215">
        <v>16</v>
      </c>
      <c r="AB12" s="216">
        <v>2950550.49</v>
      </c>
      <c r="AC12" s="215">
        <v>7</v>
      </c>
      <c r="AD12" s="216">
        <v>1875070.11</v>
      </c>
      <c r="AE12" s="215">
        <v>14</v>
      </c>
      <c r="AF12" s="216">
        <v>2490678.27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1:46" s="5" customFormat="1">
      <c r="A13" s="35" t="s">
        <v>113</v>
      </c>
      <c r="B13" s="211">
        <v>516</v>
      </c>
      <c r="C13" s="211">
        <v>728</v>
      </c>
      <c r="D13" s="212">
        <v>176379853.08000001</v>
      </c>
      <c r="E13" s="212">
        <v>61.94</v>
      </c>
      <c r="F13" s="212">
        <v>55.24</v>
      </c>
      <c r="G13" s="212">
        <v>305</v>
      </c>
      <c r="H13" s="212">
        <v>35</v>
      </c>
      <c r="I13" s="212">
        <v>1.76</v>
      </c>
      <c r="J13" s="212">
        <v>1.92</v>
      </c>
      <c r="K13" s="215">
        <v>255</v>
      </c>
      <c r="L13" s="216">
        <v>11767531.83</v>
      </c>
      <c r="M13" s="215">
        <v>88</v>
      </c>
      <c r="N13" s="216">
        <v>25593219.32</v>
      </c>
      <c r="O13" s="215">
        <v>48</v>
      </c>
      <c r="P13" s="216">
        <v>21219193.079999998</v>
      </c>
      <c r="Q13" s="215">
        <v>38</v>
      </c>
      <c r="R13" s="216">
        <v>20455508.710000001</v>
      </c>
      <c r="S13" s="215">
        <v>28</v>
      </c>
      <c r="T13" s="216">
        <v>26305380.030000001</v>
      </c>
      <c r="U13" s="215">
        <v>15</v>
      </c>
      <c r="V13" s="216">
        <v>13682573.380000001</v>
      </c>
      <c r="W13" s="215">
        <v>14</v>
      </c>
      <c r="X13" s="216">
        <v>13882119.51</v>
      </c>
      <c r="Y13" s="215">
        <v>5</v>
      </c>
      <c r="Z13" s="216">
        <v>4744971.01</v>
      </c>
      <c r="AA13" s="215">
        <v>4</v>
      </c>
      <c r="AB13" s="216">
        <v>1023713.59</v>
      </c>
      <c r="AC13" s="215">
        <v>2</v>
      </c>
      <c r="AD13" s="216">
        <v>24769242.300000001</v>
      </c>
      <c r="AE13" s="215">
        <v>19</v>
      </c>
      <c r="AF13" s="216">
        <v>12936400.32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s="5" customFormat="1">
      <c r="A14" s="35" t="s">
        <v>114</v>
      </c>
      <c r="B14" s="211">
        <v>582</v>
      </c>
      <c r="C14" s="211">
        <v>903</v>
      </c>
      <c r="D14" s="212">
        <v>60939151.700000003</v>
      </c>
      <c r="E14" s="212">
        <v>63.57</v>
      </c>
      <c r="F14" s="212">
        <v>46.23</v>
      </c>
      <c r="G14" s="212">
        <v>137</v>
      </c>
      <c r="H14" s="212">
        <v>105</v>
      </c>
      <c r="I14" s="212">
        <v>1.2</v>
      </c>
      <c r="J14" s="212">
        <v>1.27</v>
      </c>
      <c r="K14" s="215">
        <v>330</v>
      </c>
      <c r="L14" s="216">
        <v>2584288.37</v>
      </c>
      <c r="M14" s="215">
        <v>68</v>
      </c>
      <c r="N14" s="216">
        <v>7534804.6900000004</v>
      </c>
      <c r="O14" s="215">
        <v>66</v>
      </c>
      <c r="P14" s="216">
        <v>14776737.810000001</v>
      </c>
      <c r="Q14" s="215">
        <v>41</v>
      </c>
      <c r="R14" s="216">
        <v>11321617.59</v>
      </c>
      <c r="S14" s="215">
        <v>30</v>
      </c>
      <c r="T14" s="216">
        <v>7913549.5</v>
      </c>
      <c r="U14" s="215">
        <v>21</v>
      </c>
      <c r="V14" s="216">
        <v>6782182</v>
      </c>
      <c r="W14" s="215">
        <v>14</v>
      </c>
      <c r="X14" s="216">
        <v>3869958.52</v>
      </c>
      <c r="Y14" s="215">
        <v>4</v>
      </c>
      <c r="Z14" s="216">
        <v>741108.34</v>
      </c>
      <c r="AA14" s="215">
        <v>3</v>
      </c>
      <c r="AB14" s="216">
        <v>1716467.53</v>
      </c>
      <c r="AC14" s="215">
        <v>1</v>
      </c>
      <c r="AD14" s="216">
        <v>31770.27</v>
      </c>
      <c r="AE14" s="215">
        <v>4</v>
      </c>
      <c r="AF14" s="216">
        <v>3666667.08</v>
      </c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s="6" customFormat="1">
      <c r="A15" s="18" t="s">
        <v>87</v>
      </c>
      <c r="B15" s="213">
        <v>15285</v>
      </c>
      <c r="C15" s="213">
        <v>20134</v>
      </c>
      <c r="D15" s="214">
        <v>4923528888.6099997</v>
      </c>
      <c r="E15" s="214">
        <v>75.180000000000007</v>
      </c>
      <c r="F15" s="214">
        <v>50.27</v>
      </c>
      <c r="G15" s="214">
        <v>138</v>
      </c>
      <c r="H15" s="214">
        <v>63.67</v>
      </c>
      <c r="I15" s="214">
        <v>1.46</v>
      </c>
      <c r="J15" s="214">
        <v>1.74</v>
      </c>
      <c r="K15" s="217">
        <v>3808</v>
      </c>
      <c r="L15" s="218">
        <v>208854942.75999999</v>
      </c>
      <c r="M15" s="217">
        <v>2408</v>
      </c>
      <c r="N15" s="218">
        <v>595847668.37</v>
      </c>
      <c r="O15" s="217">
        <v>2354</v>
      </c>
      <c r="P15" s="218">
        <v>711955485.12</v>
      </c>
      <c r="Q15" s="217">
        <v>2089</v>
      </c>
      <c r="R15" s="218">
        <v>893018125.63999999</v>
      </c>
      <c r="S15" s="217">
        <v>1953</v>
      </c>
      <c r="T15" s="218">
        <v>939148661.83000004</v>
      </c>
      <c r="U15" s="217">
        <v>1370</v>
      </c>
      <c r="V15" s="218">
        <v>652133074.59000003</v>
      </c>
      <c r="W15" s="217">
        <v>686</v>
      </c>
      <c r="X15" s="218">
        <v>441978920.67000002</v>
      </c>
      <c r="Y15" s="217">
        <v>242</v>
      </c>
      <c r="Z15" s="218">
        <v>129772469.04000001</v>
      </c>
      <c r="AA15" s="217">
        <v>95</v>
      </c>
      <c r="AB15" s="218">
        <v>40666994.590000004</v>
      </c>
      <c r="AC15" s="217">
        <v>50</v>
      </c>
      <c r="AD15" s="218">
        <v>91371988.209999993</v>
      </c>
      <c r="AE15" s="217">
        <v>230</v>
      </c>
      <c r="AF15" s="218">
        <v>218780557.78999999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>
      <c r="A16" s="1"/>
    </row>
    <row r="17" spans="1:26">
      <c r="A17" s="3"/>
    </row>
    <row r="2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Z13"/>
  <sheetViews>
    <sheetView showGridLines="0" tabSelected="1" workbookViewId="0">
      <selection activeCell="B6" sqref="B6:AF11"/>
    </sheetView>
  </sheetViews>
  <sheetFormatPr defaultColWidth="11.453125" defaultRowHeight="14.5"/>
  <cols>
    <col min="1" max="1" width="28.54296875" style="7" customWidth="1"/>
    <col min="2" max="3" width="21.453125" style="4" customWidth="1"/>
    <col min="4" max="4" width="19.26953125" style="4" bestFit="1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32" width="40" style="4" customWidth="1"/>
    <col min="33" max="52" width="11.453125" style="27"/>
  </cols>
  <sheetData>
    <row r="1" spans="1:52">
      <c r="A1" s="15" t="s">
        <v>80</v>
      </c>
    </row>
    <row r="2" spans="1:52">
      <c r="A2" s="16" t="str">
        <f>+'LTV cover pool'!A2</f>
        <v>December 2020</v>
      </c>
    </row>
    <row r="3" spans="1:52">
      <c r="A3" s="15" t="s">
        <v>81</v>
      </c>
    </row>
    <row r="4" spans="1:52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4" t="s">
        <v>128</v>
      </c>
    </row>
    <row r="5" spans="1:52" ht="42" customHeight="1">
      <c r="A5" s="20" t="s">
        <v>110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95</v>
      </c>
      <c r="H5" s="20" t="s">
        <v>84</v>
      </c>
      <c r="I5" s="20" t="s">
        <v>85</v>
      </c>
      <c r="J5" s="20" t="s">
        <v>86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52" s="5" customFormat="1">
      <c r="A6" s="17" t="s">
        <v>75</v>
      </c>
      <c r="B6" s="220">
        <v>201</v>
      </c>
      <c r="C6" s="221">
        <v>304</v>
      </c>
      <c r="D6" s="222">
        <v>17173535.460000001</v>
      </c>
      <c r="E6" s="223">
        <v>70.52</v>
      </c>
      <c r="F6" s="223">
        <v>45.08</v>
      </c>
      <c r="G6" s="221">
        <v>198</v>
      </c>
      <c r="H6" s="221">
        <v>122</v>
      </c>
      <c r="I6" s="223">
        <v>1.53</v>
      </c>
      <c r="J6" s="223">
        <v>1.33</v>
      </c>
      <c r="K6" s="220">
        <v>42</v>
      </c>
      <c r="L6" s="222">
        <v>362530.81</v>
      </c>
      <c r="M6" s="220">
        <v>25</v>
      </c>
      <c r="N6" s="222">
        <v>1375998.95</v>
      </c>
      <c r="O6" s="220">
        <v>29</v>
      </c>
      <c r="P6" s="222">
        <v>2416369.91</v>
      </c>
      <c r="Q6" s="220">
        <v>25</v>
      </c>
      <c r="R6" s="222">
        <v>2030962.93</v>
      </c>
      <c r="S6" s="220">
        <v>36</v>
      </c>
      <c r="T6" s="222">
        <v>4191915.63</v>
      </c>
      <c r="U6" s="220">
        <v>26</v>
      </c>
      <c r="V6" s="222">
        <v>4356866.18</v>
      </c>
      <c r="W6" s="220">
        <v>11</v>
      </c>
      <c r="X6" s="222">
        <v>1333625.31</v>
      </c>
      <c r="Y6" s="220">
        <v>5</v>
      </c>
      <c r="Z6" s="222">
        <v>816718.98</v>
      </c>
      <c r="AA6" s="220">
        <v>1</v>
      </c>
      <c r="AB6" s="222">
        <v>118293.62</v>
      </c>
      <c r="AC6" s="224"/>
      <c r="AD6" s="224"/>
      <c r="AE6" s="220">
        <v>1</v>
      </c>
      <c r="AF6" s="222">
        <v>170253.14</v>
      </c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s="5" customFormat="1">
      <c r="A7" s="17" t="s">
        <v>76</v>
      </c>
      <c r="B7" s="220">
        <v>158</v>
      </c>
      <c r="C7" s="221">
        <v>248</v>
      </c>
      <c r="D7" s="222">
        <v>15336569.640000001</v>
      </c>
      <c r="E7" s="223">
        <v>71.11</v>
      </c>
      <c r="F7" s="223">
        <v>46.31</v>
      </c>
      <c r="G7" s="221">
        <v>202</v>
      </c>
      <c r="H7" s="221">
        <v>129</v>
      </c>
      <c r="I7" s="223">
        <v>1.37</v>
      </c>
      <c r="J7" s="223">
        <v>1.2</v>
      </c>
      <c r="K7" s="220">
        <v>32</v>
      </c>
      <c r="L7" s="222">
        <v>797371.41</v>
      </c>
      <c r="M7" s="220">
        <v>19</v>
      </c>
      <c r="N7" s="222">
        <v>727826.84</v>
      </c>
      <c r="O7" s="220">
        <v>15</v>
      </c>
      <c r="P7" s="222">
        <v>1942864.47</v>
      </c>
      <c r="Q7" s="220">
        <v>16</v>
      </c>
      <c r="R7" s="222">
        <v>1796265.85</v>
      </c>
      <c r="S7" s="220">
        <v>30</v>
      </c>
      <c r="T7" s="222">
        <v>3061495.26</v>
      </c>
      <c r="U7" s="220">
        <v>22</v>
      </c>
      <c r="V7" s="222">
        <v>3478902.89</v>
      </c>
      <c r="W7" s="220">
        <v>16</v>
      </c>
      <c r="X7" s="222">
        <v>2642465.1</v>
      </c>
      <c r="Y7" s="220">
        <v>5</v>
      </c>
      <c r="Z7" s="222">
        <v>593397.15</v>
      </c>
      <c r="AA7" s="220">
        <v>2</v>
      </c>
      <c r="AB7" s="222">
        <v>213002.01</v>
      </c>
      <c r="AC7" s="224"/>
      <c r="AD7" s="224"/>
      <c r="AE7" s="220">
        <v>1</v>
      </c>
      <c r="AF7" s="222">
        <v>82978.66</v>
      </c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s="5" customFormat="1">
      <c r="A8" s="17" t="s">
        <v>77</v>
      </c>
      <c r="B8" s="220">
        <v>96</v>
      </c>
      <c r="C8" s="221">
        <v>168</v>
      </c>
      <c r="D8" s="222">
        <v>11367763.51</v>
      </c>
      <c r="E8" s="223">
        <v>74.459999999999994</v>
      </c>
      <c r="F8" s="223">
        <v>44.49</v>
      </c>
      <c r="G8" s="221">
        <v>202</v>
      </c>
      <c r="H8" s="221">
        <v>135</v>
      </c>
      <c r="I8" s="223">
        <v>1.29</v>
      </c>
      <c r="J8" s="223">
        <v>1.17</v>
      </c>
      <c r="K8" s="220">
        <v>8</v>
      </c>
      <c r="L8" s="222">
        <v>439505.85</v>
      </c>
      <c r="M8" s="220">
        <v>10</v>
      </c>
      <c r="N8" s="222">
        <v>775201.85</v>
      </c>
      <c r="O8" s="220">
        <v>16</v>
      </c>
      <c r="P8" s="222">
        <v>1260964.93</v>
      </c>
      <c r="Q8" s="220">
        <v>19</v>
      </c>
      <c r="R8" s="222">
        <v>1517462.42</v>
      </c>
      <c r="S8" s="220">
        <v>18</v>
      </c>
      <c r="T8" s="222">
        <v>3546231.34</v>
      </c>
      <c r="U8" s="220">
        <v>14</v>
      </c>
      <c r="V8" s="222">
        <v>2144786.61</v>
      </c>
      <c r="W8" s="220">
        <v>6</v>
      </c>
      <c r="X8" s="222">
        <v>740136.19</v>
      </c>
      <c r="Y8" s="220">
        <v>3</v>
      </c>
      <c r="Z8" s="222">
        <v>505113.63</v>
      </c>
      <c r="AA8" s="220">
        <v>1</v>
      </c>
      <c r="AB8" s="222">
        <v>186948.43</v>
      </c>
      <c r="AC8" s="220">
        <v>1</v>
      </c>
      <c r="AD8" s="222">
        <v>251412.26</v>
      </c>
      <c r="AE8" s="224"/>
      <c r="AF8" s="224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s="5" customFormat="1">
      <c r="A9" s="17" t="s">
        <v>78</v>
      </c>
      <c r="B9" s="220">
        <v>607</v>
      </c>
      <c r="C9" s="221">
        <v>949</v>
      </c>
      <c r="D9" s="222">
        <v>58470409.649999999</v>
      </c>
      <c r="E9" s="223">
        <v>69.790000000000006</v>
      </c>
      <c r="F9" s="223">
        <v>41.64</v>
      </c>
      <c r="G9" s="221">
        <v>185</v>
      </c>
      <c r="H9" s="221">
        <v>131</v>
      </c>
      <c r="I9" s="223">
        <v>1.49</v>
      </c>
      <c r="J9" s="223">
        <v>1.33</v>
      </c>
      <c r="K9" s="220">
        <v>102</v>
      </c>
      <c r="L9" s="222">
        <v>2407684.0299999998</v>
      </c>
      <c r="M9" s="220">
        <v>85</v>
      </c>
      <c r="N9" s="222">
        <v>5756054.2000000002</v>
      </c>
      <c r="O9" s="220">
        <v>100</v>
      </c>
      <c r="P9" s="222">
        <v>8655950.1199999992</v>
      </c>
      <c r="Q9" s="220">
        <v>103</v>
      </c>
      <c r="R9" s="222">
        <v>12237804.32</v>
      </c>
      <c r="S9" s="220">
        <v>75</v>
      </c>
      <c r="T9" s="222">
        <v>9259216.4100000001</v>
      </c>
      <c r="U9" s="220">
        <v>70</v>
      </c>
      <c r="V9" s="222">
        <v>10221111.25</v>
      </c>
      <c r="W9" s="220">
        <v>43</v>
      </c>
      <c r="X9" s="222">
        <v>6628731.7199999997</v>
      </c>
      <c r="Y9" s="220">
        <v>24</v>
      </c>
      <c r="Z9" s="222">
        <v>2678285.79</v>
      </c>
      <c r="AA9" s="220">
        <v>3</v>
      </c>
      <c r="AB9" s="222">
        <v>413156.7</v>
      </c>
      <c r="AC9" s="220">
        <v>2</v>
      </c>
      <c r="AD9" s="222">
        <v>212415.11</v>
      </c>
      <c r="AE9" s="224"/>
      <c r="AF9" s="224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s="5" customFormat="1">
      <c r="A10" s="17" t="s">
        <v>57</v>
      </c>
      <c r="B10" s="220">
        <v>3855</v>
      </c>
      <c r="C10" s="221">
        <v>5762</v>
      </c>
      <c r="D10" s="222">
        <v>268467777.81</v>
      </c>
      <c r="E10" s="223">
        <v>65.180000000000007</v>
      </c>
      <c r="F10" s="223">
        <v>45.55</v>
      </c>
      <c r="G10" s="221">
        <v>172</v>
      </c>
      <c r="H10" s="221">
        <v>147</v>
      </c>
      <c r="I10" s="223">
        <v>1.48</v>
      </c>
      <c r="J10" s="223">
        <v>1.25</v>
      </c>
      <c r="K10" s="220">
        <v>1490</v>
      </c>
      <c r="L10" s="222">
        <v>14638267.66</v>
      </c>
      <c r="M10" s="220">
        <v>470</v>
      </c>
      <c r="N10" s="222">
        <v>28199579.239999998</v>
      </c>
      <c r="O10" s="220">
        <v>457</v>
      </c>
      <c r="P10" s="222">
        <v>35538143.579999998</v>
      </c>
      <c r="Q10" s="220">
        <v>465</v>
      </c>
      <c r="R10" s="222">
        <v>50187565.310000002</v>
      </c>
      <c r="S10" s="220">
        <v>425</v>
      </c>
      <c r="T10" s="222">
        <v>54533187.960000001</v>
      </c>
      <c r="U10" s="220">
        <v>305</v>
      </c>
      <c r="V10" s="222">
        <v>45461070.869999997</v>
      </c>
      <c r="W10" s="220">
        <v>121</v>
      </c>
      <c r="X10" s="222">
        <v>20326613.289999999</v>
      </c>
      <c r="Y10" s="220">
        <v>49</v>
      </c>
      <c r="Z10" s="222">
        <v>8359850.9699999997</v>
      </c>
      <c r="AA10" s="220">
        <v>34</v>
      </c>
      <c r="AB10" s="222">
        <v>5140217.78</v>
      </c>
      <c r="AC10" s="220">
        <v>13</v>
      </c>
      <c r="AD10" s="222">
        <v>2392227.2000000002</v>
      </c>
      <c r="AE10" s="220">
        <v>26</v>
      </c>
      <c r="AF10" s="222">
        <v>3691053.95</v>
      </c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s="6" customFormat="1">
      <c r="A11" s="18" t="s">
        <v>87</v>
      </c>
      <c r="B11" s="225">
        <v>4917</v>
      </c>
      <c r="C11" s="226">
        <v>7431</v>
      </c>
      <c r="D11" s="227">
        <v>370816056.06999999</v>
      </c>
      <c r="E11" s="228">
        <v>66.680000000000007</v>
      </c>
      <c r="F11" s="228">
        <v>44.91</v>
      </c>
      <c r="G11" s="226">
        <v>177</v>
      </c>
      <c r="H11" s="226">
        <v>142</v>
      </c>
      <c r="I11" s="228">
        <v>1.48</v>
      </c>
      <c r="J11" s="228">
        <v>1.26</v>
      </c>
      <c r="K11" s="229">
        <v>1674</v>
      </c>
      <c r="L11" s="230">
        <v>18645359.760000002</v>
      </c>
      <c r="M11" s="229">
        <v>609</v>
      </c>
      <c r="N11" s="230">
        <v>36834661.079999998</v>
      </c>
      <c r="O11" s="229">
        <v>617</v>
      </c>
      <c r="P11" s="230">
        <v>49814293.009999998</v>
      </c>
      <c r="Q11" s="229">
        <v>628</v>
      </c>
      <c r="R11" s="230">
        <v>67770060.829999998</v>
      </c>
      <c r="S11" s="229">
        <v>584</v>
      </c>
      <c r="T11" s="230">
        <v>74592046.599999994</v>
      </c>
      <c r="U11" s="229">
        <v>437</v>
      </c>
      <c r="V11" s="230">
        <v>65662737.799999997</v>
      </c>
      <c r="W11" s="229">
        <v>197</v>
      </c>
      <c r="X11" s="230">
        <v>31671571.609999999</v>
      </c>
      <c r="Y11" s="229">
        <v>86</v>
      </c>
      <c r="Z11" s="230">
        <v>12953366.52</v>
      </c>
      <c r="AA11" s="229">
        <v>41</v>
      </c>
      <c r="AB11" s="230">
        <v>6071618.54</v>
      </c>
      <c r="AC11" s="229">
        <v>16</v>
      </c>
      <c r="AD11" s="230">
        <v>2856054.57</v>
      </c>
      <c r="AE11" s="229">
        <v>28</v>
      </c>
      <c r="AF11" s="230">
        <v>3944285.75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2">
      <c r="A12" s="1"/>
    </row>
    <row r="13" spans="1:52">
      <c r="A1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showGridLines="0" topLeftCell="A4" workbookViewId="0">
      <selection activeCell="B8" sqref="B8:J19"/>
    </sheetView>
  </sheetViews>
  <sheetFormatPr defaultColWidth="11.453125" defaultRowHeight="14.5"/>
  <cols>
    <col min="1" max="1" width="18.54296875" style="7" customWidth="1"/>
    <col min="2" max="3" width="21.453125" style="4" customWidth="1"/>
    <col min="4" max="4" width="20.7265625" style="4" bestFit="1" customWidth="1"/>
    <col min="5" max="5" width="22.7265625" style="4" bestFit="1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</cols>
  <sheetData>
    <row r="1" spans="1:10">
      <c r="A1" s="15" t="s">
        <v>80</v>
      </c>
    </row>
    <row r="2" spans="1:10">
      <c r="A2" s="15" t="str">
        <f>+'LTV cover pool'!A2</f>
        <v>December 2020</v>
      </c>
    </row>
    <row r="3" spans="1:10">
      <c r="A3" s="16" t="s">
        <v>81</v>
      </c>
    </row>
    <row r="4" spans="1:10">
      <c r="A4" s="15"/>
    </row>
    <row r="5" spans="1:10" ht="15" customHeight="1">
      <c r="A5" s="64"/>
      <c r="B5" s="40" t="s">
        <v>135</v>
      </c>
      <c r="C5" s="40" t="s">
        <v>137</v>
      </c>
      <c r="D5" s="64" t="s">
        <v>82</v>
      </c>
      <c r="E5" s="40" t="s">
        <v>133</v>
      </c>
      <c r="F5" s="64" t="s">
        <v>0</v>
      </c>
      <c r="G5" s="40" t="s">
        <v>134</v>
      </c>
      <c r="H5" s="40" t="s">
        <v>143</v>
      </c>
      <c r="I5" s="40" t="s">
        <v>144</v>
      </c>
      <c r="J5" s="43" t="s">
        <v>146</v>
      </c>
    </row>
    <row r="6" spans="1:10">
      <c r="A6" s="65"/>
      <c r="B6" s="41" t="s">
        <v>136</v>
      </c>
      <c r="C6" s="41" t="s">
        <v>138</v>
      </c>
      <c r="D6" s="65"/>
      <c r="E6" s="41" t="s">
        <v>139</v>
      </c>
      <c r="F6" s="65"/>
      <c r="G6" s="41" t="s">
        <v>142</v>
      </c>
      <c r="H6" s="41" t="s">
        <v>141</v>
      </c>
      <c r="I6" s="41" t="s">
        <v>145</v>
      </c>
      <c r="J6" s="44" t="s">
        <v>147</v>
      </c>
    </row>
    <row r="7" spans="1:10">
      <c r="A7" s="66"/>
      <c r="B7" s="42"/>
      <c r="C7" s="42"/>
      <c r="D7" s="66"/>
      <c r="E7" s="42" t="s">
        <v>140</v>
      </c>
      <c r="F7" s="66"/>
      <c r="G7" s="42" t="s">
        <v>141</v>
      </c>
      <c r="H7" s="42"/>
      <c r="I7" s="42"/>
      <c r="J7" s="45"/>
    </row>
    <row r="8" spans="1:10">
      <c r="A8" s="46" t="s">
        <v>118</v>
      </c>
      <c r="B8" s="79">
        <v>3808</v>
      </c>
      <c r="C8" s="79">
        <v>5248</v>
      </c>
      <c r="D8" s="80">
        <v>208854942.75999999</v>
      </c>
      <c r="E8" s="81">
        <v>45.2</v>
      </c>
      <c r="F8" s="81">
        <v>6.48</v>
      </c>
      <c r="G8" s="81">
        <v>87</v>
      </c>
      <c r="H8" s="81">
        <v>87</v>
      </c>
      <c r="I8" s="81">
        <v>1.43</v>
      </c>
      <c r="J8" s="81">
        <v>1.74</v>
      </c>
    </row>
    <row r="9" spans="1:10">
      <c r="A9" s="46" t="s">
        <v>119</v>
      </c>
      <c r="B9" s="79">
        <v>2408</v>
      </c>
      <c r="C9" s="79">
        <v>3224</v>
      </c>
      <c r="D9" s="80">
        <v>595847668.37</v>
      </c>
      <c r="E9" s="81">
        <v>57.93</v>
      </c>
      <c r="F9" s="81">
        <v>15.84</v>
      </c>
      <c r="G9" s="81">
        <v>100</v>
      </c>
      <c r="H9" s="81">
        <v>78</v>
      </c>
      <c r="I9" s="81">
        <v>1.4</v>
      </c>
      <c r="J9" s="81">
        <v>1.59</v>
      </c>
    </row>
    <row r="10" spans="1:10">
      <c r="A10" s="46" t="s">
        <v>120</v>
      </c>
      <c r="B10" s="79">
        <v>2354</v>
      </c>
      <c r="C10" s="79">
        <v>3154</v>
      </c>
      <c r="D10" s="80">
        <v>711955485.12</v>
      </c>
      <c r="E10" s="81">
        <v>67.239999999999995</v>
      </c>
      <c r="F10" s="81">
        <v>25.84</v>
      </c>
      <c r="G10" s="81">
        <v>113</v>
      </c>
      <c r="H10" s="81">
        <v>71</v>
      </c>
      <c r="I10" s="81">
        <v>1.58</v>
      </c>
      <c r="J10" s="81">
        <v>1.74</v>
      </c>
    </row>
    <row r="11" spans="1:10">
      <c r="A11" s="46" t="s">
        <v>121</v>
      </c>
      <c r="B11" s="79">
        <v>2089</v>
      </c>
      <c r="C11" s="79">
        <v>2643</v>
      </c>
      <c r="D11" s="80">
        <v>893018125.63999999</v>
      </c>
      <c r="E11" s="81">
        <v>75.52</v>
      </c>
      <c r="F11" s="81">
        <v>35.770000000000003</v>
      </c>
      <c r="G11" s="81">
        <v>129</v>
      </c>
      <c r="H11" s="81">
        <v>58</v>
      </c>
      <c r="I11" s="81">
        <v>1.47</v>
      </c>
      <c r="J11" s="81">
        <v>1.83</v>
      </c>
    </row>
    <row r="12" spans="1:10">
      <c r="A12" s="46" t="s">
        <v>122</v>
      </c>
      <c r="B12" s="79">
        <v>1953</v>
      </c>
      <c r="C12" s="79">
        <v>2424</v>
      </c>
      <c r="D12" s="80">
        <v>939148661.83000004</v>
      </c>
      <c r="E12" s="81">
        <v>81.56</v>
      </c>
      <c r="F12" s="81">
        <v>45.45</v>
      </c>
      <c r="G12" s="81">
        <v>142</v>
      </c>
      <c r="H12" s="81">
        <v>46</v>
      </c>
      <c r="I12" s="81">
        <v>1.52</v>
      </c>
      <c r="J12" s="81">
        <v>1.8</v>
      </c>
    </row>
    <row r="13" spans="1:10">
      <c r="A13" s="46" t="s">
        <v>123</v>
      </c>
      <c r="B13" s="79">
        <v>1370</v>
      </c>
      <c r="C13" s="79">
        <v>1767</v>
      </c>
      <c r="D13" s="80">
        <v>652133074.59000003</v>
      </c>
      <c r="E13" s="81">
        <v>84.89</v>
      </c>
      <c r="F13" s="81">
        <v>55.35</v>
      </c>
      <c r="G13" s="81">
        <v>159</v>
      </c>
      <c r="H13" s="81">
        <v>40</v>
      </c>
      <c r="I13" s="81">
        <v>1.38</v>
      </c>
      <c r="J13" s="81">
        <v>1.71</v>
      </c>
    </row>
    <row r="14" spans="1:10">
      <c r="A14" s="46" t="s">
        <v>124</v>
      </c>
      <c r="B14" s="79">
        <v>686</v>
      </c>
      <c r="C14" s="79">
        <v>873</v>
      </c>
      <c r="D14" s="80">
        <v>441978920.67000002</v>
      </c>
      <c r="E14" s="81">
        <v>90.42</v>
      </c>
      <c r="F14" s="81">
        <v>65.03</v>
      </c>
      <c r="G14" s="81">
        <v>151</v>
      </c>
      <c r="H14" s="81">
        <v>47</v>
      </c>
      <c r="I14" s="81">
        <v>1.32</v>
      </c>
      <c r="J14" s="81">
        <v>1.65</v>
      </c>
    </row>
    <row r="15" spans="1:10">
      <c r="A15" s="46" t="s">
        <v>125</v>
      </c>
      <c r="B15" s="79">
        <v>242</v>
      </c>
      <c r="C15" s="79">
        <v>333</v>
      </c>
      <c r="D15" s="80">
        <v>129772469.04000001</v>
      </c>
      <c r="E15" s="81">
        <v>87.09</v>
      </c>
      <c r="F15" s="81">
        <v>74.67</v>
      </c>
      <c r="G15" s="81">
        <v>174</v>
      </c>
      <c r="H15" s="81">
        <v>50</v>
      </c>
      <c r="I15" s="81">
        <v>1.2</v>
      </c>
      <c r="J15" s="81">
        <v>1.6</v>
      </c>
    </row>
    <row r="16" spans="1:10">
      <c r="A16" s="46" t="s">
        <v>126</v>
      </c>
      <c r="B16" s="79">
        <v>95</v>
      </c>
      <c r="C16" s="79">
        <v>121</v>
      </c>
      <c r="D16" s="80">
        <v>40666994.590000004</v>
      </c>
      <c r="E16" s="81">
        <v>83.98</v>
      </c>
      <c r="F16" s="81">
        <v>84.19</v>
      </c>
      <c r="G16" s="81">
        <v>191</v>
      </c>
      <c r="H16" s="81">
        <v>53</v>
      </c>
      <c r="I16" s="81">
        <v>1.5</v>
      </c>
      <c r="J16" s="81">
        <v>1.54</v>
      </c>
    </row>
    <row r="17" spans="1:10">
      <c r="A17" s="46" t="s">
        <v>127</v>
      </c>
      <c r="B17" s="79">
        <v>50</v>
      </c>
      <c r="C17" s="79">
        <v>61</v>
      </c>
      <c r="D17" s="80">
        <v>91371988.209999993</v>
      </c>
      <c r="E17" s="81">
        <v>85.5</v>
      </c>
      <c r="F17" s="81">
        <v>96.03</v>
      </c>
      <c r="G17" s="81">
        <v>242</v>
      </c>
      <c r="H17" s="81">
        <v>31</v>
      </c>
      <c r="I17" s="81">
        <v>1.72</v>
      </c>
      <c r="J17" s="81">
        <v>1.86</v>
      </c>
    </row>
    <row r="18" spans="1:10">
      <c r="A18" s="46" t="s">
        <v>128</v>
      </c>
      <c r="B18" s="79">
        <v>230</v>
      </c>
      <c r="C18" s="79">
        <v>286</v>
      </c>
      <c r="D18" s="80">
        <v>218780557.78999999</v>
      </c>
      <c r="E18" s="81">
        <v>75.08</v>
      </c>
      <c r="F18" s="81">
        <v>260.44</v>
      </c>
      <c r="G18" s="81">
        <v>229</v>
      </c>
      <c r="H18" s="81">
        <v>36</v>
      </c>
      <c r="I18" s="81">
        <v>1.46</v>
      </c>
      <c r="J18" s="81">
        <v>1.83</v>
      </c>
    </row>
    <row r="19" spans="1:10">
      <c r="A19" s="47" t="s">
        <v>87</v>
      </c>
      <c r="B19" s="82">
        <v>15285</v>
      </c>
      <c r="C19" s="82">
        <v>20134</v>
      </c>
      <c r="D19" s="83">
        <v>4923528888.6099997</v>
      </c>
      <c r="E19" s="84">
        <v>75.180000000000007</v>
      </c>
      <c r="F19" s="84">
        <v>50.27</v>
      </c>
      <c r="G19" s="84">
        <v>138</v>
      </c>
      <c r="H19" s="84">
        <v>56</v>
      </c>
      <c r="I19" s="84">
        <v>1.46</v>
      </c>
      <c r="J19" s="84">
        <v>1.74</v>
      </c>
    </row>
    <row r="21" spans="1:10">
      <c r="A21" s="3"/>
    </row>
  </sheetData>
  <mergeCells count="3">
    <mergeCell ref="D5:D7"/>
    <mergeCell ref="F5:F7"/>
    <mergeCell ref="A5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6"/>
  <sheetViews>
    <sheetView showGridLines="0" topLeftCell="A22" workbookViewId="0">
      <selection activeCell="AG13" sqref="AG13"/>
    </sheetView>
  </sheetViews>
  <sheetFormatPr defaultColWidth="11.453125" defaultRowHeight="14.5"/>
  <cols>
    <col min="1" max="1" width="34.269531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27.7265625" customWidth="1"/>
  </cols>
  <sheetData>
    <row r="1" spans="1:32">
      <c r="A1" s="15" t="s">
        <v>80</v>
      </c>
    </row>
    <row r="2" spans="1:32">
      <c r="A2" s="16" t="str">
        <f>+'LTV cover pool'!A2</f>
        <v>December 2020</v>
      </c>
    </row>
    <row r="3" spans="1:32">
      <c r="A3" s="15" t="s">
        <v>81</v>
      </c>
    </row>
    <row r="4" spans="1:32">
      <c r="A4" s="9"/>
    </row>
    <row r="5" spans="1:32" ht="42.75" customHeight="1">
      <c r="A5" s="20" t="s">
        <v>88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83</v>
      </c>
      <c r="H5" s="20" t="s">
        <v>84</v>
      </c>
      <c r="I5" s="20" t="s">
        <v>92</v>
      </c>
      <c r="J5" s="20" t="s">
        <v>93</v>
      </c>
      <c r="K5" s="24" t="s">
        <v>148</v>
      </c>
      <c r="L5" s="24" t="s">
        <v>149</v>
      </c>
      <c r="M5" s="24" t="s">
        <v>150</v>
      </c>
      <c r="N5" s="24" t="s">
        <v>151</v>
      </c>
      <c r="O5" s="24" t="s">
        <v>152</v>
      </c>
      <c r="P5" s="24" t="s">
        <v>153</v>
      </c>
      <c r="Q5" s="24" t="s">
        <v>154</v>
      </c>
      <c r="R5" s="24" t="s">
        <v>155</v>
      </c>
      <c r="S5" s="24" t="s">
        <v>156</v>
      </c>
      <c r="T5" s="24" t="s">
        <v>157</v>
      </c>
      <c r="U5" s="24" t="s">
        <v>158</v>
      </c>
      <c r="V5" s="24" t="s">
        <v>159</v>
      </c>
      <c r="W5" s="24" t="s">
        <v>160</v>
      </c>
      <c r="X5" s="24" t="s">
        <v>161</v>
      </c>
      <c r="Y5" s="24" t="s">
        <v>162</v>
      </c>
      <c r="Z5" s="24" t="s">
        <v>163</v>
      </c>
      <c r="AA5" s="24" t="s">
        <v>164</v>
      </c>
      <c r="AB5" s="24" t="s">
        <v>165</v>
      </c>
      <c r="AC5" s="24" t="s">
        <v>167</v>
      </c>
      <c r="AD5" s="24" t="s">
        <v>168</v>
      </c>
      <c r="AE5" s="24" t="s">
        <v>166</v>
      </c>
      <c r="AF5" s="24" t="s">
        <v>169</v>
      </c>
    </row>
    <row r="6" spans="1:32" s="5" customFormat="1">
      <c r="A6" s="21" t="s">
        <v>1</v>
      </c>
      <c r="B6" s="85">
        <v>37342</v>
      </c>
      <c r="C6" s="85">
        <v>60554</v>
      </c>
      <c r="D6" s="86">
        <v>414870753.89999998</v>
      </c>
      <c r="E6" s="86">
        <v>32.54</v>
      </c>
      <c r="F6" s="86">
        <v>15.62</v>
      </c>
      <c r="G6" s="86">
        <v>75</v>
      </c>
      <c r="H6" s="86">
        <v>160</v>
      </c>
      <c r="I6" s="86">
        <v>1.04</v>
      </c>
      <c r="J6" s="86">
        <v>0.82</v>
      </c>
      <c r="K6" s="89">
        <v>25836</v>
      </c>
      <c r="L6" s="90">
        <v>220351224.16</v>
      </c>
      <c r="M6" s="89">
        <v>7085</v>
      </c>
      <c r="N6" s="90">
        <v>118473929.66</v>
      </c>
      <c r="O6" s="89">
        <v>2246</v>
      </c>
      <c r="P6" s="90">
        <v>39667557.450000003</v>
      </c>
      <c r="Q6" s="89">
        <v>1006</v>
      </c>
      <c r="R6" s="90">
        <v>17183351.050000001</v>
      </c>
      <c r="S6" s="89">
        <v>570</v>
      </c>
      <c r="T6" s="90">
        <v>9677556.6699999999</v>
      </c>
      <c r="U6" s="89">
        <v>275</v>
      </c>
      <c r="V6" s="90">
        <v>4627057.42</v>
      </c>
      <c r="W6" s="89">
        <v>127</v>
      </c>
      <c r="X6" s="90">
        <v>2044132</v>
      </c>
      <c r="Y6" s="89">
        <v>45</v>
      </c>
      <c r="Z6" s="90">
        <v>766448.1</v>
      </c>
      <c r="AA6" s="89">
        <v>29</v>
      </c>
      <c r="AB6" s="90">
        <v>467443.03</v>
      </c>
      <c r="AC6" s="89">
        <v>13</v>
      </c>
      <c r="AD6" s="90">
        <v>157947.22</v>
      </c>
      <c r="AE6" s="89">
        <v>110</v>
      </c>
      <c r="AF6" s="90">
        <v>1454107.14</v>
      </c>
    </row>
    <row r="7" spans="1:32" s="5" customFormat="1">
      <c r="A7" s="21" t="s">
        <v>2</v>
      </c>
      <c r="B7" s="85">
        <v>32176</v>
      </c>
      <c r="C7" s="85">
        <v>50721</v>
      </c>
      <c r="D7" s="86">
        <v>1207072914.6700001</v>
      </c>
      <c r="E7" s="86">
        <v>52.48</v>
      </c>
      <c r="F7" s="86">
        <v>28.04</v>
      </c>
      <c r="G7" s="86">
        <v>135</v>
      </c>
      <c r="H7" s="86">
        <v>131</v>
      </c>
      <c r="I7" s="86">
        <v>0.96</v>
      </c>
      <c r="J7" s="86">
        <v>0.94</v>
      </c>
      <c r="K7" s="89">
        <v>4312</v>
      </c>
      <c r="L7" s="90">
        <v>148499564.55000001</v>
      </c>
      <c r="M7" s="89">
        <v>9885</v>
      </c>
      <c r="N7" s="90">
        <v>360773544.66000003</v>
      </c>
      <c r="O7" s="89">
        <v>7574</v>
      </c>
      <c r="P7" s="90">
        <v>287965962.66000003</v>
      </c>
      <c r="Q7" s="89">
        <v>4697</v>
      </c>
      <c r="R7" s="90">
        <v>182879676.25</v>
      </c>
      <c r="S7" s="89">
        <v>2717</v>
      </c>
      <c r="T7" s="90">
        <v>106981095.48999999</v>
      </c>
      <c r="U7" s="89">
        <v>1629</v>
      </c>
      <c r="V7" s="90">
        <v>65400588.090000004</v>
      </c>
      <c r="W7" s="89">
        <v>868</v>
      </c>
      <c r="X7" s="90">
        <v>35122987.829999998</v>
      </c>
      <c r="Y7" s="89">
        <v>355</v>
      </c>
      <c r="Z7" s="90">
        <v>14387646.68</v>
      </c>
      <c r="AA7" s="89">
        <v>51</v>
      </c>
      <c r="AB7" s="90">
        <v>1864206.25</v>
      </c>
      <c r="AC7" s="89">
        <v>18</v>
      </c>
      <c r="AD7" s="90">
        <v>617000.5</v>
      </c>
      <c r="AE7" s="89">
        <v>70</v>
      </c>
      <c r="AF7" s="90">
        <v>2580641.71</v>
      </c>
    </row>
    <row r="8" spans="1:32" s="5" customFormat="1">
      <c r="A8" s="21" t="s">
        <v>3</v>
      </c>
      <c r="B8" s="85">
        <v>30891</v>
      </c>
      <c r="C8" s="85">
        <v>48131</v>
      </c>
      <c r="D8" s="86">
        <v>1925680162.5699999</v>
      </c>
      <c r="E8" s="86">
        <v>65.17</v>
      </c>
      <c r="F8" s="86">
        <v>37.92</v>
      </c>
      <c r="G8" s="86">
        <v>183</v>
      </c>
      <c r="H8" s="86">
        <v>111</v>
      </c>
      <c r="I8" s="86">
        <v>0.91</v>
      </c>
      <c r="J8" s="86">
        <v>0.98</v>
      </c>
      <c r="K8" s="89">
        <v>954</v>
      </c>
      <c r="L8" s="90">
        <v>56999900.490000002</v>
      </c>
      <c r="M8" s="89">
        <v>4935</v>
      </c>
      <c r="N8" s="90">
        <v>301465365.43000001</v>
      </c>
      <c r="O8" s="89">
        <v>6941</v>
      </c>
      <c r="P8" s="90">
        <v>428399809.99000001</v>
      </c>
      <c r="Q8" s="89">
        <v>6258</v>
      </c>
      <c r="R8" s="90">
        <v>390684126.14999998</v>
      </c>
      <c r="S8" s="89">
        <v>4873</v>
      </c>
      <c r="T8" s="90">
        <v>307252029.10000002</v>
      </c>
      <c r="U8" s="89">
        <v>3389</v>
      </c>
      <c r="V8" s="90">
        <v>214865863.62</v>
      </c>
      <c r="W8" s="89">
        <v>2371</v>
      </c>
      <c r="X8" s="90">
        <v>150874251.56</v>
      </c>
      <c r="Y8" s="89">
        <v>998</v>
      </c>
      <c r="Z8" s="90">
        <v>64182374.560000002</v>
      </c>
      <c r="AA8" s="89">
        <v>90</v>
      </c>
      <c r="AB8" s="90">
        <v>5774178.3499999996</v>
      </c>
      <c r="AC8" s="89">
        <v>20</v>
      </c>
      <c r="AD8" s="90">
        <v>1306202.75</v>
      </c>
      <c r="AE8" s="89">
        <v>62</v>
      </c>
      <c r="AF8" s="90">
        <v>3876060.57</v>
      </c>
    </row>
    <row r="9" spans="1:32" s="5" customFormat="1">
      <c r="A9" s="21" t="s">
        <v>4</v>
      </c>
      <c r="B9" s="85">
        <v>27371</v>
      </c>
      <c r="C9" s="85">
        <v>42952</v>
      </c>
      <c r="D9" s="86">
        <v>2385343144.0500002</v>
      </c>
      <c r="E9" s="86">
        <v>71.14</v>
      </c>
      <c r="F9" s="86">
        <v>43.91</v>
      </c>
      <c r="G9" s="86">
        <v>214</v>
      </c>
      <c r="H9" s="86">
        <v>103</v>
      </c>
      <c r="I9" s="86">
        <v>0.84</v>
      </c>
      <c r="J9" s="86">
        <v>0.96</v>
      </c>
      <c r="K9" s="89">
        <v>373</v>
      </c>
      <c r="L9" s="90">
        <v>31879018.140000001</v>
      </c>
      <c r="M9" s="89">
        <v>2244</v>
      </c>
      <c r="N9" s="90">
        <v>192494535.91</v>
      </c>
      <c r="O9" s="89">
        <v>4631</v>
      </c>
      <c r="P9" s="90">
        <v>400929752.25</v>
      </c>
      <c r="Q9" s="89">
        <v>5557</v>
      </c>
      <c r="R9" s="90">
        <v>483752631.35000002</v>
      </c>
      <c r="S9" s="89">
        <v>5193</v>
      </c>
      <c r="T9" s="90">
        <v>453164914.52999997</v>
      </c>
      <c r="U9" s="89">
        <v>4178</v>
      </c>
      <c r="V9" s="90">
        <v>365562060.97000003</v>
      </c>
      <c r="W9" s="89">
        <v>3247</v>
      </c>
      <c r="X9" s="90">
        <v>284772489.07999998</v>
      </c>
      <c r="Y9" s="89">
        <v>1723</v>
      </c>
      <c r="Z9" s="90">
        <v>153029846.13999999</v>
      </c>
      <c r="AA9" s="89">
        <v>126</v>
      </c>
      <c r="AB9" s="90">
        <v>11002468.01</v>
      </c>
      <c r="AC9" s="89">
        <v>42</v>
      </c>
      <c r="AD9" s="90">
        <v>3759198.13</v>
      </c>
      <c r="AE9" s="89">
        <v>57</v>
      </c>
      <c r="AF9" s="90">
        <v>4996229.54</v>
      </c>
    </row>
    <row r="10" spans="1:32" s="5" customFormat="1">
      <c r="A10" s="21" t="s">
        <v>5</v>
      </c>
      <c r="B10" s="85">
        <v>21473</v>
      </c>
      <c r="C10" s="85">
        <v>34508</v>
      </c>
      <c r="D10" s="86">
        <v>2405334276.79</v>
      </c>
      <c r="E10" s="86">
        <v>74.98</v>
      </c>
      <c r="F10" s="86">
        <v>48.14</v>
      </c>
      <c r="G10" s="86">
        <v>233</v>
      </c>
      <c r="H10" s="86">
        <v>99</v>
      </c>
      <c r="I10" s="86">
        <v>0.81</v>
      </c>
      <c r="J10" s="86">
        <v>0.93</v>
      </c>
      <c r="K10" s="89">
        <v>192</v>
      </c>
      <c r="L10" s="90">
        <v>21083819.879999999</v>
      </c>
      <c r="M10" s="89">
        <v>1026</v>
      </c>
      <c r="N10" s="90">
        <v>113951588.59999999</v>
      </c>
      <c r="O10" s="89">
        <v>2653</v>
      </c>
      <c r="P10" s="90">
        <v>295132491.95999998</v>
      </c>
      <c r="Q10" s="89">
        <v>3998</v>
      </c>
      <c r="R10" s="90">
        <v>447859281.63999999</v>
      </c>
      <c r="S10" s="89">
        <v>4341</v>
      </c>
      <c r="T10" s="90">
        <v>487015028.91000003</v>
      </c>
      <c r="U10" s="89">
        <v>3830</v>
      </c>
      <c r="V10" s="90">
        <v>430261956.02999997</v>
      </c>
      <c r="W10" s="89">
        <v>3170</v>
      </c>
      <c r="X10" s="90">
        <v>355254034.63999999</v>
      </c>
      <c r="Y10" s="89">
        <v>2022</v>
      </c>
      <c r="Z10" s="90">
        <v>227525055.22</v>
      </c>
      <c r="AA10" s="89">
        <v>151</v>
      </c>
      <c r="AB10" s="90">
        <v>17029080.710000001</v>
      </c>
      <c r="AC10" s="89">
        <v>46</v>
      </c>
      <c r="AD10" s="90">
        <v>5251021.4800000004</v>
      </c>
      <c r="AE10" s="89">
        <v>44</v>
      </c>
      <c r="AF10" s="90">
        <v>4970917.72</v>
      </c>
    </row>
    <row r="11" spans="1:32" s="5" customFormat="1">
      <c r="A11" s="21" t="s">
        <v>6</v>
      </c>
      <c r="B11" s="85">
        <v>16183</v>
      </c>
      <c r="C11" s="85">
        <v>26443</v>
      </c>
      <c r="D11" s="86">
        <v>2215082065.79</v>
      </c>
      <c r="E11" s="86">
        <v>77.34</v>
      </c>
      <c r="F11" s="86">
        <v>50.51</v>
      </c>
      <c r="G11" s="86">
        <v>244</v>
      </c>
      <c r="H11" s="86">
        <v>93</v>
      </c>
      <c r="I11" s="86">
        <v>0.78</v>
      </c>
      <c r="J11" s="86">
        <v>0.92</v>
      </c>
      <c r="K11" s="89">
        <v>110</v>
      </c>
      <c r="L11" s="90">
        <v>15067987.91</v>
      </c>
      <c r="M11" s="89">
        <v>577</v>
      </c>
      <c r="N11" s="90">
        <v>78689161.079999998</v>
      </c>
      <c r="O11" s="89">
        <v>1553</v>
      </c>
      <c r="P11" s="90">
        <v>211932349.03999999</v>
      </c>
      <c r="Q11" s="89">
        <v>2693</v>
      </c>
      <c r="R11" s="90">
        <v>368505629.22000003</v>
      </c>
      <c r="S11" s="89">
        <v>3356</v>
      </c>
      <c r="T11" s="90">
        <v>458574786.85000002</v>
      </c>
      <c r="U11" s="89">
        <v>3177</v>
      </c>
      <c r="V11" s="90">
        <v>436166455.93000001</v>
      </c>
      <c r="W11" s="89">
        <v>2648</v>
      </c>
      <c r="X11" s="90">
        <v>362586995.56</v>
      </c>
      <c r="Y11" s="89">
        <v>1790</v>
      </c>
      <c r="Z11" s="90">
        <v>245117391.24000001</v>
      </c>
      <c r="AA11" s="89">
        <v>164</v>
      </c>
      <c r="AB11" s="90">
        <v>22495253.539999999</v>
      </c>
      <c r="AC11" s="89">
        <v>63</v>
      </c>
      <c r="AD11" s="90">
        <v>8799578.5099999998</v>
      </c>
      <c r="AE11" s="89">
        <v>52</v>
      </c>
      <c r="AF11" s="90">
        <v>7146476.9100000001</v>
      </c>
    </row>
    <row r="12" spans="1:32" s="5" customFormat="1">
      <c r="A12" s="21" t="s">
        <v>7</v>
      </c>
      <c r="B12" s="85">
        <v>11390</v>
      </c>
      <c r="C12" s="85">
        <v>18943</v>
      </c>
      <c r="D12" s="86">
        <v>1842842277.1600001</v>
      </c>
      <c r="E12" s="86">
        <v>78.569999999999993</v>
      </c>
      <c r="F12" s="86">
        <v>51.26</v>
      </c>
      <c r="G12" s="86">
        <v>248</v>
      </c>
      <c r="H12" s="86">
        <v>90</v>
      </c>
      <c r="I12" s="86">
        <v>0.77</v>
      </c>
      <c r="J12" s="86">
        <v>0.92</v>
      </c>
      <c r="K12" s="89">
        <v>84</v>
      </c>
      <c r="L12" s="90">
        <v>13537844.15</v>
      </c>
      <c r="M12" s="89">
        <v>360</v>
      </c>
      <c r="N12" s="90">
        <v>58156268.549999997</v>
      </c>
      <c r="O12" s="89">
        <v>891</v>
      </c>
      <c r="P12" s="90">
        <v>144292097.31999999</v>
      </c>
      <c r="Q12" s="89">
        <v>1853</v>
      </c>
      <c r="R12" s="90">
        <v>300192209.93000001</v>
      </c>
      <c r="S12" s="89">
        <v>2381</v>
      </c>
      <c r="T12" s="90">
        <v>384909173.48000002</v>
      </c>
      <c r="U12" s="89">
        <v>2348</v>
      </c>
      <c r="V12" s="90">
        <v>380143461.29000002</v>
      </c>
      <c r="W12" s="89">
        <v>1906</v>
      </c>
      <c r="X12" s="90">
        <v>308051794.11000001</v>
      </c>
      <c r="Y12" s="89">
        <v>1320</v>
      </c>
      <c r="Z12" s="90">
        <v>213656944.74000001</v>
      </c>
      <c r="AA12" s="89">
        <v>163</v>
      </c>
      <c r="AB12" s="90">
        <v>26354026.48</v>
      </c>
      <c r="AC12" s="89">
        <v>45</v>
      </c>
      <c r="AD12" s="90">
        <v>7205634.9500000002</v>
      </c>
      <c r="AE12" s="89">
        <v>39</v>
      </c>
      <c r="AF12" s="90">
        <v>6342822.1600000001</v>
      </c>
    </row>
    <row r="13" spans="1:32" s="5" customFormat="1">
      <c r="A13" s="21" t="s">
        <v>8</v>
      </c>
      <c r="B13" s="85">
        <v>8317</v>
      </c>
      <c r="C13" s="85">
        <v>14003</v>
      </c>
      <c r="D13" s="86">
        <v>1554038721.4100001</v>
      </c>
      <c r="E13" s="86">
        <v>80.45</v>
      </c>
      <c r="F13" s="86">
        <v>53.06</v>
      </c>
      <c r="G13" s="86">
        <v>253</v>
      </c>
      <c r="H13" s="86">
        <v>83</v>
      </c>
      <c r="I13" s="86">
        <v>0.76</v>
      </c>
      <c r="J13" s="86">
        <v>0.93</v>
      </c>
      <c r="K13" s="89">
        <v>49</v>
      </c>
      <c r="L13" s="90">
        <v>9090372.8900000006</v>
      </c>
      <c r="M13" s="89">
        <v>210</v>
      </c>
      <c r="N13" s="90">
        <v>39462986.82</v>
      </c>
      <c r="O13" s="89">
        <v>625</v>
      </c>
      <c r="P13" s="90">
        <v>116598165.13</v>
      </c>
      <c r="Q13" s="89">
        <v>1114</v>
      </c>
      <c r="R13" s="90">
        <v>207765724.41999999</v>
      </c>
      <c r="S13" s="89">
        <v>1653</v>
      </c>
      <c r="T13" s="90">
        <v>309080860.23000002</v>
      </c>
      <c r="U13" s="89">
        <v>1874</v>
      </c>
      <c r="V13" s="90">
        <v>350491206.49000001</v>
      </c>
      <c r="W13" s="89">
        <v>1454</v>
      </c>
      <c r="X13" s="90">
        <v>271298785.69</v>
      </c>
      <c r="Y13" s="89">
        <v>1128</v>
      </c>
      <c r="Z13" s="90">
        <v>210886273.00999999</v>
      </c>
      <c r="AA13" s="89">
        <v>144</v>
      </c>
      <c r="AB13" s="90">
        <v>26988748.969999999</v>
      </c>
      <c r="AC13" s="89">
        <v>39</v>
      </c>
      <c r="AD13" s="90">
        <v>7334480.4699999997</v>
      </c>
      <c r="AE13" s="89">
        <v>27</v>
      </c>
      <c r="AF13" s="90">
        <v>5041117.29</v>
      </c>
    </row>
    <row r="14" spans="1:32" s="5" customFormat="1">
      <c r="A14" s="21" t="s">
        <v>9</v>
      </c>
      <c r="B14" s="85">
        <v>5646</v>
      </c>
      <c r="C14" s="85">
        <v>9599</v>
      </c>
      <c r="D14" s="86">
        <v>1196301978.6300001</v>
      </c>
      <c r="E14" s="86">
        <v>80.81</v>
      </c>
      <c r="F14" s="86">
        <v>53.75</v>
      </c>
      <c r="G14" s="86">
        <v>251</v>
      </c>
      <c r="H14" s="86">
        <v>82</v>
      </c>
      <c r="I14" s="86">
        <v>0.8</v>
      </c>
      <c r="J14" s="86">
        <v>0.94</v>
      </c>
      <c r="K14" s="89">
        <v>37</v>
      </c>
      <c r="L14" s="90">
        <v>7790442.5300000003</v>
      </c>
      <c r="M14" s="89">
        <v>149</v>
      </c>
      <c r="N14" s="90">
        <v>31558199.190000001</v>
      </c>
      <c r="O14" s="89">
        <v>371</v>
      </c>
      <c r="P14" s="90">
        <v>78526203.760000005</v>
      </c>
      <c r="Q14" s="89">
        <v>684</v>
      </c>
      <c r="R14" s="90">
        <v>144743965.5</v>
      </c>
      <c r="S14" s="89">
        <v>1126</v>
      </c>
      <c r="T14" s="90">
        <v>238553749.61000001</v>
      </c>
      <c r="U14" s="89">
        <v>1290</v>
      </c>
      <c r="V14" s="90">
        <v>273666851.70999998</v>
      </c>
      <c r="W14" s="89">
        <v>1040</v>
      </c>
      <c r="X14" s="90">
        <v>220261107.83000001</v>
      </c>
      <c r="Y14" s="89">
        <v>781</v>
      </c>
      <c r="Z14" s="90">
        <v>165658540.5</v>
      </c>
      <c r="AA14" s="89">
        <v>116</v>
      </c>
      <c r="AB14" s="90">
        <v>24535502.559999999</v>
      </c>
      <c r="AC14" s="89">
        <v>34</v>
      </c>
      <c r="AD14" s="90">
        <v>7239890.6299999999</v>
      </c>
      <c r="AE14" s="89">
        <v>18</v>
      </c>
      <c r="AF14" s="90">
        <v>3767524.81</v>
      </c>
    </row>
    <row r="15" spans="1:32" s="5" customFormat="1">
      <c r="A15" s="21" t="s">
        <v>10</v>
      </c>
      <c r="B15" s="85">
        <v>4437</v>
      </c>
      <c r="C15" s="85">
        <v>7546</v>
      </c>
      <c r="D15" s="86">
        <v>1050456453.66</v>
      </c>
      <c r="E15" s="86">
        <v>82.15</v>
      </c>
      <c r="F15" s="86">
        <v>55.57</v>
      </c>
      <c r="G15" s="86">
        <v>254</v>
      </c>
      <c r="H15" s="86">
        <v>75</v>
      </c>
      <c r="I15" s="86">
        <v>0.78</v>
      </c>
      <c r="J15" s="86">
        <v>0.98</v>
      </c>
      <c r="K15" s="89">
        <v>34</v>
      </c>
      <c r="L15" s="90">
        <v>7999812.9699999997</v>
      </c>
      <c r="M15" s="89">
        <v>106</v>
      </c>
      <c r="N15" s="90">
        <v>25201440.890000001</v>
      </c>
      <c r="O15" s="89">
        <v>282</v>
      </c>
      <c r="P15" s="90">
        <v>66886738.390000001</v>
      </c>
      <c r="Q15" s="89">
        <v>522</v>
      </c>
      <c r="R15" s="90">
        <v>123524932.04000001</v>
      </c>
      <c r="S15" s="89">
        <v>783</v>
      </c>
      <c r="T15" s="90">
        <v>185180771.56</v>
      </c>
      <c r="U15" s="89">
        <v>988</v>
      </c>
      <c r="V15" s="90">
        <v>233691453.31999999</v>
      </c>
      <c r="W15" s="89">
        <v>823</v>
      </c>
      <c r="X15" s="90">
        <v>195102828.34999999</v>
      </c>
      <c r="Y15" s="89">
        <v>704</v>
      </c>
      <c r="Z15" s="90">
        <v>166729710.59</v>
      </c>
      <c r="AA15" s="89">
        <v>128</v>
      </c>
      <c r="AB15" s="90">
        <v>30238484.789999999</v>
      </c>
      <c r="AC15" s="89">
        <v>32</v>
      </c>
      <c r="AD15" s="90">
        <v>7580939.5499999998</v>
      </c>
      <c r="AE15" s="89">
        <v>35</v>
      </c>
      <c r="AF15" s="90">
        <v>8319341.21</v>
      </c>
    </row>
    <row r="16" spans="1:32" s="5" customFormat="1">
      <c r="A16" s="21" t="s">
        <v>11</v>
      </c>
      <c r="B16" s="85">
        <v>3091</v>
      </c>
      <c r="C16" s="85">
        <v>5233</v>
      </c>
      <c r="D16" s="86">
        <v>809027058.95000005</v>
      </c>
      <c r="E16" s="86">
        <v>82.55</v>
      </c>
      <c r="F16" s="86">
        <v>55.34</v>
      </c>
      <c r="G16" s="86">
        <v>252</v>
      </c>
      <c r="H16" s="86">
        <v>76</v>
      </c>
      <c r="I16" s="86">
        <v>0.8</v>
      </c>
      <c r="J16" s="86">
        <v>0.98</v>
      </c>
      <c r="K16" s="89">
        <v>20</v>
      </c>
      <c r="L16" s="90">
        <v>5195255.9000000004</v>
      </c>
      <c r="M16" s="89">
        <v>80</v>
      </c>
      <c r="N16" s="90">
        <v>20890540.010000002</v>
      </c>
      <c r="O16" s="89">
        <v>178</v>
      </c>
      <c r="P16" s="90">
        <v>46399848.289999999</v>
      </c>
      <c r="Q16" s="89">
        <v>364</v>
      </c>
      <c r="R16" s="90">
        <v>95112915.019999996</v>
      </c>
      <c r="S16" s="89">
        <v>518</v>
      </c>
      <c r="T16" s="90">
        <v>135701989.72999999</v>
      </c>
      <c r="U16" s="89">
        <v>714</v>
      </c>
      <c r="V16" s="90">
        <v>186620316.68000001</v>
      </c>
      <c r="W16" s="89">
        <v>633</v>
      </c>
      <c r="X16" s="90">
        <v>165796898.52000001</v>
      </c>
      <c r="Y16" s="89">
        <v>470</v>
      </c>
      <c r="Z16" s="90">
        <v>123377412.63</v>
      </c>
      <c r="AA16" s="89">
        <v>71</v>
      </c>
      <c r="AB16" s="90">
        <v>18680697.75</v>
      </c>
      <c r="AC16" s="89">
        <v>25</v>
      </c>
      <c r="AD16" s="90">
        <v>6539332.8700000001</v>
      </c>
      <c r="AE16" s="89">
        <v>18</v>
      </c>
      <c r="AF16" s="90">
        <v>4711851.55</v>
      </c>
    </row>
    <row r="17" spans="1:32" s="5" customFormat="1">
      <c r="A17" s="21" t="s">
        <v>12</v>
      </c>
      <c r="B17" s="85">
        <v>2395</v>
      </c>
      <c r="C17" s="85">
        <v>4034</v>
      </c>
      <c r="D17" s="86">
        <v>687455614.58000004</v>
      </c>
      <c r="E17" s="86">
        <v>84.12</v>
      </c>
      <c r="F17" s="86">
        <v>56.2</v>
      </c>
      <c r="G17" s="86">
        <v>254</v>
      </c>
      <c r="H17" s="86">
        <v>67</v>
      </c>
      <c r="I17" s="86">
        <v>0.79</v>
      </c>
      <c r="J17" s="86">
        <v>1.03</v>
      </c>
      <c r="K17" s="89">
        <v>18</v>
      </c>
      <c r="L17" s="90">
        <v>5172812.8099999996</v>
      </c>
      <c r="M17" s="89">
        <v>50</v>
      </c>
      <c r="N17" s="90">
        <v>14475982.949999999</v>
      </c>
      <c r="O17" s="89">
        <v>151</v>
      </c>
      <c r="P17" s="90">
        <v>43253420.109999999</v>
      </c>
      <c r="Q17" s="89">
        <v>286</v>
      </c>
      <c r="R17" s="90">
        <v>81986877.189999998</v>
      </c>
      <c r="S17" s="89">
        <v>395</v>
      </c>
      <c r="T17" s="90">
        <v>113567092.73999999</v>
      </c>
      <c r="U17" s="89">
        <v>529</v>
      </c>
      <c r="V17" s="90">
        <v>151702096.28999999</v>
      </c>
      <c r="W17" s="89">
        <v>402</v>
      </c>
      <c r="X17" s="90">
        <v>115517263.11</v>
      </c>
      <c r="Y17" s="89">
        <v>432</v>
      </c>
      <c r="Z17" s="90">
        <v>123969860.27</v>
      </c>
      <c r="AA17" s="89">
        <v>82</v>
      </c>
      <c r="AB17" s="90">
        <v>23535552.23</v>
      </c>
      <c r="AC17" s="89">
        <v>30</v>
      </c>
      <c r="AD17" s="90">
        <v>8553370.1300000008</v>
      </c>
      <c r="AE17" s="89">
        <v>20</v>
      </c>
      <c r="AF17" s="90">
        <v>5721286.75</v>
      </c>
    </row>
    <row r="18" spans="1:32" s="5" customFormat="1">
      <c r="A18" s="21" t="s">
        <v>13</v>
      </c>
      <c r="B18" s="85">
        <v>1880</v>
      </c>
      <c r="C18" s="85">
        <v>3169</v>
      </c>
      <c r="D18" s="86">
        <v>585875006.40999997</v>
      </c>
      <c r="E18" s="86">
        <v>82.77</v>
      </c>
      <c r="F18" s="86">
        <v>55.1</v>
      </c>
      <c r="G18" s="86">
        <v>251</v>
      </c>
      <c r="H18" s="86">
        <v>70</v>
      </c>
      <c r="I18" s="86">
        <v>0.85</v>
      </c>
      <c r="J18" s="86">
        <v>1.04</v>
      </c>
      <c r="K18" s="89">
        <v>29</v>
      </c>
      <c r="L18" s="90">
        <v>8954902.1199999992</v>
      </c>
      <c r="M18" s="89">
        <v>45</v>
      </c>
      <c r="N18" s="90">
        <v>13917290.279999999</v>
      </c>
      <c r="O18" s="89">
        <v>121</v>
      </c>
      <c r="P18" s="90">
        <v>37554302.07</v>
      </c>
      <c r="Q18" s="89">
        <v>187</v>
      </c>
      <c r="R18" s="90">
        <v>58341385.359999999</v>
      </c>
      <c r="S18" s="89">
        <v>342</v>
      </c>
      <c r="T18" s="90">
        <v>106526660</v>
      </c>
      <c r="U18" s="89">
        <v>402</v>
      </c>
      <c r="V18" s="90">
        <v>125182298.23</v>
      </c>
      <c r="W18" s="89">
        <v>352</v>
      </c>
      <c r="X18" s="90">
        <v>109891310.01000001</v>
      </c>
      <c r="Y18" s="89">
        <v>324</v>
      </c>
      <c r="Z18" s="90">
        <v>101201306.08</v>
      </c>
      <c r="AA18" s="89">
        <v>47</v>
      </c>
      <c r="AB18" s="90">
        <v>14665919.970000001</v>
      </c>
      <c r="AC18" s="89">
        <v>14</v>
      </c>
      <c r="AD18" s="90">
        <v>4351149.84</v>
      </c>
      <c r="AE18" s="89">
        <v>17</v>
      </c>
      <c r="AF18" s="90">
        <v>5288482.45</v>
      </c>
    </row>
    <row r="19" spans="1:32" s="5" customFormat="1">
      <c r="A19" s="21" t="s">
        <v>14</v>
      </c>
      <c r="B19" s="85">
        <v>1443</v>
      </c>
      <c r="C19" s="85">
        <v>2389</v>
      </c>
      <c r="D19" s="86">
        <v>486710290.10000002</v>
      </c>
      <c r="E19" s="86">
        <v>85.57</v>
      </c>
      <c r="F19" s="86">
        <v>57.16</v>
      </c>
      <c r="G19" s="86">
        <v>251</v>
      </c>
      <c r="H19" s="86">
        <v>62</v>
      </c>
      <c r="I19" s="86">
        <v>0.87</v>
      </c>
      <c r="J19" s="86">
        <v>1.0900000000000001</v>
      </c>
      <c r="K19" s="89">
        <v>8</v>
      </c>
      <c r="L19" s="90">
        <v>2684000.7599999998</v>
      </c>
      <c r="M19" s="89">
        <v>34</v>
      </c>
      <c r="N19" s="90">
        <v>11535547.5</v>
      </c>
      <c r="O19" s="89">
        <v>76</v>
      </c>
      <c r="P19" s="90">
        <v>25644875.879999999</v>
      </c>
      <c r="Q19" s="89">
        <v>168</v>
      </c>
      <c r="R19" s="90">
        <v>56662053.549999997</v>
      </c>
      <c r="S19" s="89">
        <v>257</v>
      </c>
      <c r="T19" s="90">
        <v>86672960.629999995</v>
      </c>
      <c r="U19" s="89">
        <v>281</v>
      </c>
      <c r="V19" s="90">
        <v>94669008.939999998</v>
      </c>
      <c r="W19" s="89">
        <v>288</v>
      </c>
      <c r="X19" s="90">
        <v>97070360.019999996</v>
      </c>
      <c r="Y19" s="89">
        <v>243</v>
      </c>
      <c r="Z19" s="90">
        <v>82031368.530000001</v>
      </c>
      <c r="AA19" s="89">
        <v>60</v>
      </c>
      <c r="AB19" s="90">
        <v>20280918.510000002</v>
      </c>
      <c r="AC19" s="89">
        <v>15</v>
      </c>
      <c r="AD19" s="90">
        <v>5103179.4000000004</v>
      </c>
      <c r="AE19" s="89">
        <v>13</v>
      </c>
      <c r="AF19" s="90">
        <v>4356016.38</v>
      </c>
    </row>
    <row r="20" spans="1:32" s="5" customFormat="1">
      <c r="A20" s="21" t="s">
        <v>15</v>
      </c>
      <c r="B20" s="85">
        <v>1111</v>
      </c>
      <c r="C20" s="85">
        <v>1835</v>
      </c>
      <c r="D20" s="86">
        <v>401843227.13</v>
      </c>
      <c r="E20" s="86">
        <v>84.37</v>
      </c>
      <c r="F20" s="86">
        <v>56.26</v>
      </c>
      <c r="G20" s="86">
        <v>248</v>
      </c>
      <c r="H20" s="86">
        <v>60</v>
      </c>
      <c r="I20" s="86">
        <v>0.82</v>
      </c>
      <c r="J20" s="86">
        <v>1.0900000000000001</v>
      </c>
      <c r="K20" s="89">
        <v>10</v>
      </c>
      <c r="L20" s="90">
        <v>3617811.39</v>
      </c>
      <c r="M20" s="89">
        <v>24</v>
      </c>
      <c r="N20" s="90">
        <v>8652826.3300000001</v>
      </c>
      <c r="O20" s="89">
        <v>77</v>
      </c>
      <c r="P20" s="90">
        <v>27821103.129999999</v>
      </c>
      <c r="Q20" s="89">
        <v>121</v>
      </c>
      <c r="R20" s="90">
        <v>43813719.909999996</v>
      </c>
      <c r="S20" s="89">
        <v>198</v>
      </c>
      <c r="T20" s="90">
        <v>71603810.239999995</v>
      </c>
      <c r="U20" s="89">
        <v>234</v>
      </c>
      <c r="V20" s="90">
        <v>84598924.530000001</v>
      </c>
      <c r="W20" s="89">
        <v>232</v>
      </c>
      <c r="X20" s="90">
        <v>83858173.299999997</v>
      </c>
      <c r="Y20" s="89">
        <v>169</v>
      </c>
      <c r="Z20" s="90">
        <v>61198256.020000003</v>
      </c>
      <c r="AA20" s="89">
        <v>32</v>
      </c>
      <c r="AB20" s="90">
        <v>11560886.82</v>
      </c>
      <c r="AC20" s="89">
        <v>8</v>
      </c>
      <c r="AD20" s="90">
        <v>2913015.38</v>
      </c>
      <c r="AE20" s="89">
        <v>6</v>
      </c>
      <c r="AF20" s="90">
        <v>2204700.08</v>
      </c>
    </row>
    <row r="21" spans="1:32" s="5" customFormat="1">
      <c r="A21" s="21" t="s">
        <v>16</v>
      </c>
      <c r="B21" s="85">
        <v>1009</v>
      </c>
      <c r="C21" s="85">
        <v>1615</v>
      </c>
      <c r="D21" s="86">
        <v>390730967.73000002</v>
      </c>
      <c r="E21" s="86">
        <v>85.74</v>
      </c>
      <c r="F21" s="86">
        <v>56.6</v>
      </c>
      <c r="G21" s="86">
        <v>248</v>
      </c>
      <c r="H21" s="86">
        <v>59</v>
      </c>
      <c r="I21" s="86">
        <v>0.86</v>
      </c>
      <c r="J21" s="86">
        <v>1.1599999999999999</v>
      </c>
      <c r="K21" s="89">
        <v>8</v>
      </c>
      <c r="L21" s="90">
        <v>3114277.44</v>
      </c>
      <c r="M21" s="89">
        <v>22</v>
      </c>
      <c r="N21" s="90">
        <v>8472934.8000000007</v>
      </c>
      <c r="O21" s="89">
        <v>67</v>
      </c>
      <c r="P21" s="90">
        <v>25937059.57</v>
      </c>
      <c r="Q21" s="89">
        <v>118</v>
      </c>
      <c r="R21" s="90">
        <v>45713160.700000003</v>
      </c>
      <c r="S21" s="89">
        <v>171</v>
      </c>
      <c r="T21" s="90">
        <v>66280898.380000003</v>
      </c>
      <c r="U21" s="89">
        <v>215</v>
      </c>
      <c r="V21" s="90">
        <v>83363682.420000002</v>
      </c>
      <c r="W21" s="89">
        <v>196</v>
      </c>
      <c r="X21" s="90">
        <v>75817009.870000005</v>
      </c>
      <c r="Y21" s="89">
        <v>164</v>
      </c>
      <c r="Z21" s="90">
        <v>63471583.530000001</v>
      </c>
      <c r="AA21" s="89">
        <v>34</v>
      </c>
      <c r="AB21" s="90">
        <v>13142072.140000001</v>
      </c>
      <c r="AC21" s="89">
        <v>4</v>
      </c>
      <c r="AD21" s="90">
        <v>1531679.88</v>
      </c>
      <c r="AE21" s="89">
        <v>10</v>
      </c>
      <c r="AF21" s="90">
        <v>3886609</v>
      </c>
    </row>
    <row r="22" spans="1:32" s="5" customFormat="1">
      <c r="A22" s="21" t="s">
        <v>17</v>
      </c>
      <c r="B22" s="85">
        <v>752</v>
      </c>
      <c r="C22" s="85">
        <v>1194</v>
      </c>
      <c r="D22" s="86">
        <v>309532094.38</v>
      </c>
      <c r="E22" s="86">
        <v>85.1</v>
      </c>
      <c r="F22" s="86">
        <v>56.06</v>
      </c>
      <c r="G22" s="86">
        <v>247</v>
      </c>
      <c r="H22" s="86">
        <v>55</v>
      </c>
      <c r="I22" s="86">
        <v>0.93</v>
      </c>
      <c r="J22" s="86">
        <v>1.19</v>
      </c>
      <c r="K22" s="89">
        <v>14</v>
      </c>
      <c r="L22" s="90">
        <v>5701048.6200000001</v>
      </c>
      <c r="M22" s="89">
        <v>23</v>
      </c>
      <c r="N22" s="90">
        <v>9476419.0800000001</v>
      </c>
      <c r="O22" s="89">
        <v>49</v>
      </c>
      <c r="P22" s="90">
        <v>20107485.100000001</v>
      </c>
      <c r="Q22" s="89">
        <v>71</v>
      </c>
      <c r="R22" s="90">
        <v>29167188.91</v>
      </c>
      <c r="S22" s="89">
        <v>147</v>
      </c>
      <c r="T22" s="90">
        <v>60536988.689999998</v>
      </c>
      <c r="U22" s="89">
        <v>140</v>
      </c>
      <c r="V22" s="90">
        <v>57669648.840000004</v>
      </c>
      <c r="W22" s="89">
        <v>136</v>
      </c>
      <c r="X22" s="90">
        <v>55971091.899999999</v>
      </c>
      <c r="Y22" s="89">
        <v>139</v>
      </c>
      <c r="Z22" s="90">
        <v>57290399.090000004</v>
      </c>
      <c r="AA22" s="89">
        <v>22</v>
      </c>
      <c r="AB22" s="90">
        <v>9068858.2699999996</v>
      </c>
      <c r="AC22" s="89">
        <v>4</v>
      </c>
      <c r="AD22" s="90">
        <v>1665299.55</v>
      </c>
      <c r="AE22" s="89">
        <v>7</v>
      </c>
      <c r="AF22" s="90">
        <v>2877666.33</v>
      </c>
    </row>
    <row r="23" spans="1:32" s="5" customFormat="1">
      <c r="A23" s="21" t="s">
        <v>18</v>
      </c>
      <c r="B23" s="85">
        <v>638</v>
      </c>
      <c r="C23" s="85">
        <v>1013</v>
      </c>
      <c r="D23" s="86">
        <v>279000017.35000002</v>
      </c>
      <c r="E23" s="86">
        <v>83.78</v>
      </c>
      <c r="F23" s="86">
        <v>55.61</v>
      </c>
      <c r="G23" s="86">
        <v>249</v>
      </c>
      <c r="H23" s="86">
        <v>59</v>
      </c>
      <c r="I23" s="86">
        <v>0.89</v>
      </c>
      <c r="J23" s="86">
        <v>1.1399999999999999</v>
      </c>
      <c r="K23" s="89">
        <v>7</v>
      </c>
      <c r="L23" s="90">
        <v>3102107.21</v>
      </c>
      <c r="M23" s="89">
        <v>22</v>
      </c>
      <c r="N23" s="90">
        <v>9642041.1600000001</v>
      </c>
      <c r="O23" s="89">
        <v>26</v>
      </c>
      <c r="P23" s="90">
        <v>11387849.34</v>
      </c>
      <c r="Q23" s="89">
        <v>86</v>
      </c>
      <c r="R23" s="90">
        <v>37599248.479999997</v>
      </c>
      <c r="S23" s="89">
        <v>99</v>
      </c>
      <c r="T23" s="90">
        <v>43263044.710000001</v>
      </c>
      <c r="U23" s="89">
        <v>123</v>
      </c>
      <c r="V23" s="90">
        <v>53841363.609999999</v>
      </c>
      <c r="W23" s="89">
        <v>130</v>
      </c>
      <c r="X23" s="90">
        <v>56901108.909999996</v>
      </c>
      <c r="Y23" s="89">
        <v>112</v>
      </c>
      <c r="Z23" s="90">
        <v>48841233.549999997</v>
      </c>
      <c r="AA23" s="89">
        <v>26</v>
      </c>
      <c r="AB23" s="90">
        <v>11352954.529999999</v>
      </c>
      <c r="AC23" s="89">
        <v>4</v>
      </c>
      <c r="AD23" s="90">
        <v>1756791.05</v>
      </c>
      <c r="AE23" s="89">
        <v>3</v>
      </c>
      <c r="AF23" s="90">
        <v>1312274.8</v>
      </c>
    </row>
    <row r="24" spans="1:32" s="5" customFormat="1">
      <c r="A24" s="21" t="s">
        <v>19</v>
      </c>
      <c r="B24" s="85">
        <v>553</v>
      </c>
      <c r="C24" s="85">
        <v>866</v>
      </c>
      <c r="D24" s="86">
        <v>255345435</v>
      </c>
      <c r="E24" s="86">
        <v>83.97</v>
      </c>
      <c r="F24" s="86">
        <v>55.55</v>
      </c>
      <c r="G24" s="86">
        <v>237</v>
      </c>
      <c r="H24" s="86">
        <v>58</v>
      </c>
      <c r="I24" s="86">
        <v>0.93</v>
      </c>
      <c r="J24" s="86">
        <v>1.1499999999999999</v>
      </c>
      <c r="K24" s="89">
        <v>5</v>
      </c>
      <c r="L24" s="90">
        <v>2322489.5</v>
      </c>
      <c r="M24" s="89">
        <v>25</v>
      </c>
      <c r="N24" s="90">
        <v>11513828.75</v>
      </c>
      <c r="O24" s="89">
        <v>34</v>
      </c>
      <c r="P24" s="90">
        <v>15740667.73</v>
      </c>
      <c r="Q24" s="89">
        <v>59</v>
      </c>
      <c r="R24" s="90">
        <v>27235130.43</v>
      </c>
      <c r="S24" s="89">
        <v>92</v>
      </c>
      <c r="T24" s="90">
        <v>42474937.409999996</v>
      </c>
      <c r="U24" s="89">
        <v>114</v>
      </c>
      <c r="V24" s="90">
        <v>52585866.490000002</v>
      </c>
      <c r="W24" s="89">
        <v>113</v>
      </c>
      <c r="X24" s="90">
        <v>52224077.619999997</v>
      </c>
      <c r="Y24" s="89">
        <v>82</v>
      </c>
      <c r="Z24" s="90">
        <v>37901690.950000003</v>
      </c>
      <c r="AA24" s="89">
        <v>22</v>
      </c>
      <c r="AB24" s="90">
        <v>10120921.439999999</v>
      </c>
      <c r="AC24" s="89">
        <v>3</v>
      </c>
      <c r="AD24" s="90">
        <v>1391829.37</v>
      </c>
      <c r="AE24" s="89">
        <v>4</v>
      </c>
      <c r="AF24" s="90">
        <v>1833995.31</v>
      </c>
    </row>
    <row r="25" spans="1:32" s="5" customFormat="1">
      <c r="A25" s="21" t="s">
        <v>20</v>
      </c>
      <c r="B25" s="85">
        <v>500</v>
      </c>
      <c r="C25" s="85">
        <v>774</v>
      </c>
      <c r="D25" s="86">
        <v>243696493.00999999</v>
      </c>
      <c r="E25" s="86">
        <v>84.15</v>
      </c>
      <c r="F25" s="86">
        <v>56.84</v>
      </c>
      <c r="G25" s="86">
        <v>243</v>
      </c>
      <c r="H25" s="86">
        <v>56</v>
      </c>
      <c r="I25" s="86">
        <v>0.93</v>
      </c>
      <c r="J25" s="86">
        <v>1.17</v>
      </c>
      <c r="K25" s="89">
        <v>3</v>
      </c>
      <c r="L25" s="90">
        <v>1452026.62</v>
      </c>
      <c r="M25" s="89">
        <v>19</v>
      </c>
      <c r="N25" s="90">
        <v>9280930.5600000005</v>
      </c>
      <c r="O25" s="89">
        <v>35</v>
      </c>
      <c r="P25" s="90">
        <v>17037034.460000001</v>
      </c>
      <c r="Q25" s="89">
        <v>65</v>
      </c>
      <c r="R25" s="90">
        <v>31752476.02</v>
      </c>
      <c r="S25" s="89">
        <v>79</v>
      </c>
      <c r="T25" s="90">
        <v>38453527.210000001</v>
      </c>
      <c r="U25" s="89">
        <v>92</v>
      </c>
      <c r="V25" s="90">
        <v>44737645.509999998</v>
      </c>
      <c r="W25" s="89">
        <v>104</v>
      </c>
      <c r="X25" s="90">
        <v>50754730.380000003</v>
      </c>
      <c r="Y25" s="89">
        <v>79</v>
      </c>
      <c r="Z25" s="90">
        <v>38490688.380000003</v>
      </c>
      <c r="AA25" s="89">
        <v>17</v>
      </c>
      <c r="AB25" s="90">
        <v>8311016.25</v>
      </c>
      <c r="AC25" s="89">
        <v>3</v>
      </c>
      <c r="AD25" s="90">
        <v>1469658.88</v>
      </c>
      <c r="AE25" s="89">
        <v>4</v>
      </c>
      <c r="AF25" s="90">
        <v>1956758.74</v>
      </c>
    </row>
    <row r="26" spans="1:32" s="5" customFormat="1">
      <c r="A26" s="21" t="s">
        <v>21</v>
      </c>
      <c r="B26" s="85">
        <v>3354</v>
      </c>
      <c r="C26" s="85">
        <v>4781</v>
      </c>
      <c r="D26" s="86">
        <v>2256364852.1599998</v>
      </c>
      <c r="E26" s="86">
        <v>82.95</v>
      </c>
      <c r="F26" s="86">
        <v>58.51</v>
      </c>
      <c r="G26" s="86">
        <v>214</v>
      </c>
      <c r="H26" s="86">
        <v>52</v>
      </c>
      <c r="I26" s="86">
        <v>1.05</v>
      </c>
      <c r="J26" s="86">
        <v>1.34</v>
      </c>
      <c r="K26" s="89">
        <v>57</v>
      </c>
      <c r="L26" s="90">
        <v>39466117.979999997</v>
      </c>
      <c r="M26" s="89">
        <v>151</v>
      </c>
      <c r="N26" s="90">
        <v>103483610.12</v>
      </c>
      <c r="O26" s="89">
        <v>255</v>
      </c>
      <c r="P26" s="90">
        <v>176166575.78999999</v>
      </c>
      <c r="Q26" s="89">
        <v>427</v>
      </c>
      <c r="R26" s="90">
        <v>284159529.76999998</v>
      </c>
      <c r="S26" s="89">
        <v>537</v>
      </c>
      <c r="T26" s="90">
        <v>364264882.14999998</v>
      </c>
      <c r="U26" s="89">
        <v>648</v>
      </c>
      <c r="V26" s="90">
        <v>436724544.63</v>
      </c>
      <c r="W26" s="89">
        <v>587</v>
      </c>
      <c r="X26" s="90">
        <v>390985620.54000002</v>
      </c>
      <c r="Y26" s="89">
        <v>429</v>
      </c>
      <c r="Z26" s="90">
        <v>281093104.05000001</v>
      </c>
      <c r="AA26" s="89">
        <v>123</v>
      </c>
      <c r="AB26" s="90">
        <v>82068483.599999994</v>
      </c>
      <c r="AC26" s="89">
        <v>33</v>
      </c>
      <c r="AD26" s="90">
        <v>22860515.350000001</v>
      </c>
      <c r="AE26" s="89">
        <v>107</v>
      </c>
      <c r="AF26" s="90">
        <v>75091868.180000007</v>
      </c>
    </row>
    <row r="27" spans="1:32" s="5" customFormat="1">
      <c r="A27" s="21" t="s">
        <v>22</v>
      </c>
      <c r="B27" s="85">
        <v>739</v>
      </c>
      <c r="C27" s="85">
        <v>980</v>
      </c>
      <c r="D27" s="86">
        <v>889539786.64999998</v>
      </c>
      <c r="E27" s="86">
        <v>82.27</v>
      </c>
      <c r="F27" s="86">
        <v>56.56</v>
      </c>
      <c r="G27" s="86">
        <v>183</v>
      </c>
      <c r="H27" s="86">
        <v>50</v>
      </c>
      <c r="I27" s="86">
        <v>1.21</v>
      </c>
      <c r="J27" s="86">
        <v>1.51</v>
      </c>
      <c r="K27" s="89">
        <v>19</v>
      </c>
      <c r="L27" s="90">
        <v>21556414.329999998</v>
      </c>
      <c r="M27" s="89">
        <v>35</v>
      </c>
      <c r="N27" s="90">
        <v>43997984.270000003</v>
      </c>
      <c r="O27" s="89">
        <v>73</v>
      </c>
      <c r="P27" s="90">
        <v>86372137.810000002</v>
      </c>
      <c r="Q27" s="89">
        <v>120</v>
      </c>
      <c r="R27" s="90">
        <v>143429932.62</v>
      </c>
      <c r="S27" s="89">
        <v>133</v>
      </c>
      <c r="T27" s="90">
        <v>161276859.25999999</v>
      </c>
      <c r="U27" s="89">
        <v>140</v>
      </c>
      <c r="V27" s="90">
        <v>170166349.88</v>
      </c>
      <c r="W27" s="89">
        <v>91</v>
      </c>
      <c r="X27" s="90">
        <v>110079672.64</v>
      </c>
      <c r="Y27" s="89">
        <v>74</v>
      </c>
      <c r="Z27" s="90">
        <v>88902093.019999996</v>
      </c>
      <c r="AA27" s="89">
        <v>21</v>
      </c>
      <c r="AB27" s="90">
        <v>24698186.289999999</v>
      </c>
      <c r="AC27" s="89">
        <v>5</v>
      </c>
      <c r="AD27" s="90">
        <v>5849542.0999999996</v>
      </c>
      <c r="AE27" s="89">
        <v>28</v>
      </c>
      <c r="AF27" s="90">
        <v>33210614.43</v>
      </c>
    </row>
    <row r="28" spans="1:32" s="5" customFormat="1">
      <c r="A28" s="21" t="s">
        <v>23</v>
      </c>
      <c r="B28" s="85">
        <v>312</v>
      </c>
      <c r="C28" s="85">
        <v>359</v>
      </c>
      <c r="D28" s="86">
        <v>534234832.27999997</v>
      </c>
      <c r="E28" s="86">
        <v>83.52</v>
      </c>
      <c r="F28" s="86">
        <v>64.290000000000006</v>
      </c>
      <c r="G28" s="86">
        <v>181</v>
      </c>
      <c r="H28" s="86">
        <v>44</v>
      </c>
      <c r="I28" s="86">
        <v>1.27</v>
      </c>
      <c r="J28" s="86">
        <v>1.58</v>
      </c>
      <c r="K28" s="89">
        <v>4</v>
      </c>
      <c r="L28" s="90">
        <v>6392891.1100000003</v>
      </c>
      <c r="M28" s="89">
        <v>12</v>
      </c>
      <c r="N28" s="90">
        <v>20284399.73</v>
      </c>
      <c r="O28" s="89">
        <v>38</v>
      </c>
      <c r="P28" s="90">
        <v>66588880.950000003</v>
      </c>
      <c r="Q28" s="89">
        <v>45</v>
      </c>
      <c r="R28" s="90">
        <v>75274091.280000001</v>
      </c>
      <c r="S28" s="89">
        <v>61</v>
      </c>
      <c r="T28" s="90">
        <v>103798698.86</v>
      </c>
      <c r="U28" s="89">
        <v>61</v>
      </c>
      <c r="V28" s="90">
        <v>105013775.23</v>
      </c>
      <c r="W28" s="89">
        <v>31</v>
      </c>
      <c r="X28" s="90">
        <v>52433863.240000002</v>
      </c>
      <c r="Y28" s="89">
        <v>35</v>
      </c>
      <c r="Z28" s="90">
        <v>61487900.140000001</v>
      </c>
      <c r="AA28" s="89">
        <v>5</v>
      </c>
      <c r="AB28" s="90">
        <v>9043803.2699999996</v>
      </c>
      <c r="AC28" s="89">
        <v>1</v>
      </c>
      <c r="AD28" s="90">
        <v>1661240</v>
      </c>
      <c r="AE28" s="89">
        <v>19</v>
      </c>
      <c r="AF28" s="90">
        <v>32255288.469999999</v>
      </c>
    </row>
    <row r="29" spans="1:32" s="5" customFormat="1">
      <c r="A29" s="21" t="s">
        <v>24</v>
      </c>
      <c r="B29" s="85">
        <v>274</v>
      </c>
      <c r="C29" s="85">
        <v>292</v>
      </c>
      <c r="D29" s="86">
        <v>657554244.96000004</v>
      </c>
      <c r="E29" s="86">
        <v>80.540000000000006</v>
      </c>
      <c r="F29" s="86">
        <v>49.68</v>
      </c>
      <c r="G29" s="86">
        <v>162</v>
      </c>
      <c r="H29" s="86">
        <v>43</v>
      </c>
      <c r="I29" s="86">
        <v>1.34</v>
      </c>
      <c r="J29" s="86">
        <v>1.67</v>
      </c>
      <c r="K29" s="89">
        <v>8</v>
      </c>
      <c r="L29" s="90">
        <v>19095038.719999999</v>
      </c>
      <c r="M29" s="89">
        <v>27</v>
      </c>
      <c r="N29" s="90">
        <v>67518290.890000001</v>
      </c>
      <c r="O29" s="89">
        <v>26</v>
      </c>
      <c r="P29" s="90">
        <v>60322253.640000001</v>
      </c>
      <c r="Q29" s="89">
        <v>46</v>
      </c>
      <c r="R29" s="90">
        <v>110612684.45999999</v>
      </c>
      <c r="S29" s="89">
        <v>58</v>
      </c>
      <c r="T29" s="90">
        <v>136098309.91</v>
      </c>
      <c r="U29" s="89">
        <v>45</v>
      </c>
      <c r="V29" s="90">
        <v>110315202.59</v>
      </c>
      <c r="W29" s="89">
        <v>29</v>
      </c>
      <c r="X29" s="90">
        <v>68206873.459999993</v>
      </c>
      <c r="Y29" s="89">
        <v>19</v>
      </c>
      <c r="Z29" s="90">
        <v>46927274.049999997</v>
      </c>
      <c r="AA29" s="89">
        <v>4</v>
      </c>
      <c r="AB29" s="90">
        <v>10141809.369999999</v>
      </c>
      <c r="AC29" s="89">
        <v>2</v>
      </c>
      <c r="AD29" s="90">
        <v>4741436.6399999997</v>
      </c>
      <c r="AE29" s="89">
        <v>10</v>
      </c>
      <c r="AF29" s="90">
        <v>23575071.23</v>
      </c>
    </row>
    <row r="30" spans="1:32" s="5" customFormat="1">
      <c r="A30" s="21" t="s">
        <v>25</v>
      </c>
      <c r="B30" s="85">
        <v>287</v>
      </c>
      <c r="C30" s="85">
        <v>307</v>
      </c>
      <c r="D30" s="86">
        <v>1795481305.1500001</v>
      </c>
      <c r="E30" s="86">
        <v>82.38</v>
      </c>
      <c r="F30" s="86">
        <v>54.03</v>
      </c>
      <c r="G30" s="86">
        <v>150</v>
      </c>
      <c r="H30" s="86">
        <v>46</v>
      </c>
      <c r="I30" s="86">
        <v>1.46</v>
      </c>
      <c r="J30" s="86">
        <v>1.78</v>
      </c>
      <c r="K30" s="89">
        <v>4</v>
      </c>
      <c r="L30" s="90">
        <v>19489865.379999999</v>
      </c>
      <c r="M30" s="89">
        <v>26</v>
      </c>
      <c r="N30" s="90">
        <v>185035127.44</v>
      </c>
      <c r="O30" s="89">
        <v>33</v>
      </c>
      <c r="P30" s="90">
        <v>205073044.31999999</v>
      </c>
      <c r="Q30" s="89">
        <v>48</v>
      </c>
      <c r="R30" s="90">
        <v>348404239.94999999</v>
      </c>
      <c r="S30" s="89">
        <v>65</v>
      </c>
      <c r="T30" s="90">
        <v>382353709.94</v>
      </c>
      <c r="U30" s="89">
        <v>41</v>
      </c>
      <c r="V30" s="90">
        <v>208213301.34</v>
      </c>
      <c r="W30" s="89">
        <v>33</v>
      </c>
      <c r="X30" s="90">
        <v>238040998.46000001</v>
      </c>
      <c r="Y30" s="89">
        <v>9</v>
      </c>
      <c r="Z30" s="90">
        <v>45199406.140000001</v>
      </c>
      <c r="AA30" s="89">
        <v>1</v>
      </c>
      <c r="AB30" s="90">
        <v>3234877.95</v>
      </c>
      <c r="AC30" s="89">
        <v>10</v>
      </c>
      <c r="AD30" s="90">
        <v>72264225.590000004</v>
      </c>
      <c r="AE30" s="89">
        <v>17</v>
      </c>
      <c r="AF30" s="90">
        <v>88172508.640000001</v>
      </c>
    </row>
    <row r="31" spans="1:32">
      <c r="A31" s="22"/>
      <c r="B31" s="87">
        <v>213564</v>
      </c>
      <c r="C31" s="87">
        <v>342241</v>
      </c>
      <c r="D31" s="88">
        <v>26779413974.470001</v>
      </c>
      <c r="E31" s="88">
        <v>76.78</v>
      </c>
      <c r="F31" s="88">
        <v>50.07</v>
      </c>
      <c r="G31" s="88">
        <v>217</v>
      </c>
      <c r="H31" s="88">
        <v>75.36</v>
      </c>
      <c r="I31" s="88">
        <v>0.93</v>
      </c>
      <c r="J31" s="88">
        <v>1.1000000000000001</v>
      </c>
      <c r="K31" s="91">
        <v>32195</v>
      </c>
      <c r="L31" s="92">
        <v>679617047.55999994</v>
      </c>
      <c r="M31" s="91">
        <v>27172</v>
      </c>
      <c r="N31" s="92">
        <v>1858404774.6600001</v>
      </c>
      <c r="O31" s="91">
        <v>29006</v>
      </c>
      <c r="P31" s="92">
        <v>2935737666.1399999</v>
      </c>
      <c r="Q31" s="91">
        <v>30593</v>
      </c>
      <c r="R31" s="92">
        <v>4136356161.1999998</v>
      </c>
      <c r="S31" s="91">
        <v>30145</v>
      </c>
      <c r="T31" s="92">
        <v>4853264336.29</v>
      </c>
      <c r="U31" s="91">
        <v>26757</v>
      </c>
      <c r="V31" s="92">
        <v>4720280980.0799999</v>
      </c>
      <c r="W31" s="91">
        <v>21011</v>
      </c>
      <c r="X31" s="92">
        <v>3908918458.6300001</v>
      </c>
      <c r="Y31" s="91">
        <v>13646</v>
      </c>
      <c r="Z31" s="92">
        <v>2723323807.21</v>
      </c>
      <c r="AA31" s="91">
        <v>1729</v>
      </c>
      <c r="AB31" s="92">
        <v>436656351.07999998</v>
      </c>
      <c r="AC31" s="91">
        <v>513</v>
      </c>
      <c r="AD31" s="92">
        <v>191904160.22</v>
      </c>
      <c r="AE31" s="91">
        <v>797</v>
      </c>
      <c r="AF31" s="92">
        <v>334950231.39999998</v>
      </c>
    </row>
    <row r="32" spans="1:32">
      <c r="A32" s="1"/>
    </row>
    <row r="33" spans="1:15">
      <c r="A33" s="3"/>
    </row>
    <row r="34" spans="1:15">
      <c r="A34" s="3"/>
    </row>
    <row r="36" spans="1:15">
      <c r="O36" s="4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2"/>
  <sheetViews>
    <sheetView showGridLines="0" topLeftCell="A22" workbookViewId="0">
      <selection activeCell="K6" sqref="K6:AF31"/>
    </sheetView>
  </sheetViews>
  <sheetFormatPr defaultColWidth="11.453125" defaultRowHeight="14.5"/>
  <cols>
    <col min="1" max="1" width="34.26953125" style="7" customWidth="1"/>
    <col min="2" max="2" width="21.453125" style="4" customWidth="1"/>
    <col min="3" max="3" width="18" style="4" bestFit="1" customWidth="1"/>
    <col min="4" max="4" width="19.26953125" style="4" bestFit="1" customWidth="1"/>
    <col min="5" max="5" width="21.453125" style="4" bestFit="1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</cols>
  <sheetData>
    <row r="1" spans="1:32">
      <c r="A1" s="15" t="s">
        <v>80</v>
      </c>
    </row>
    <row r="2" spans="1:32">
      <c r="A2" s="16" t="str">
        <f>+'LTV cover pool'!A2</f>
        <v>December 2020</v>
      </c>
    </row>
    <row r="3" spans="1:32">
      <c r="A3" s="15" t="s">
        <v>81</v>
      </c>
    </row>
    <row r="4" spans="1:32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2" ht="42">
      <c r="A5" s="20" t="s">
        <v>88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83</v>
      </c>
      <c r="H5" s="20" t="s">
        <v>84</v>
      </c>
      <c r="I5" s="20" t="s">
        <v>92</v>
      </c>
      <c r="J5" s="20" t="s">
        <v>93</v>
      </c>
      <c r="K5" s="24" t="s">
        <v>148</v>
      </c>
      <c r="L5" s="24" t="s">
        <v>149</v>
      </c>
      <c r="M5" s="24" t="s">
        <v>150</v>
      </c>
      <c r="N5" s="24" t="s">
        <v>151</v>
      </c>
      <c r="O5" s="24" t="s">
        <v>152</v>
      </c>
      <c r="P5" s="24" t="s">
        <v>153</v>
      </c>
      <c r="Q5" s="24" t="s">
        <v>154</v>
      </c>
      <c r="R5" s="24" t="s">
        <v>155</v>
      </c>
      <c r="S5" s="24" t="s">
        <v>156</v>
      </c>
      <c r="T5" s="24" t="s">
        <v>157</v>
      </c>
      <c r="U5" s="24" t="s">
        <v>158</v>
      </c>
      <c r="V5" s="24" t="s">
        <v>159</v>
      </c>
      <c r="W5" s="24" t="s">
        <v>160</v>
      </c>
      <c r="X5" s="24" t="s">
        <v>161</v>
      </c>
      <c r="Y5" s="24" t="s">
        <v>162</v>
      </c>
      <c r="Z5" s="24" t="s">
        <v>163</v>
      </c>
      <c r="AA5" s="24" t="s">
        <v>164</v>
      </c>
      <c r="AB5" s="24" t="s">
        <v>165</v>
      </c>
      <c r="AC5" s="24" t="s">
        <v>167</v>
      </c>
      <c r="AD5" s="24" t="s">
        <v>168</v>
      </c>
      <c r="AE5" s="24" t="s">
        <v>166</v>
      </c>
      <c r="AF5" s="24" t="s">
        <v>169</v>
      </c>
    </row>
    <row r="6" spans="1:32">
      <c r="A6" s="38" t="s">
        <v>1</v>
      </c>
      <c r="B6" s="102">
        <v>33920</v>
      </c>
      <c r="C6" s="102">
        <v>55654</v>
      </c>
      <c r="D6" s="103">
        <v>390598749.33999997</v>
      </c>
      <c r="E6" s="103">
        <v>32.83</v>
      </c>
      <c r="F6" s="103">
        <v>15.5</v>
      </c>
      <c r="G6" s="103">
        <v>76</v>
      </c>
      <c r="H6" s="103">
        <v>161</v>
      </c>
      <c r="I6" s="103">
        <v>1.01</v>
      </c>
      <c r="J6" s="103">
        <v>0.79</v>
      </c>
      <c r="K6" s="106">
        <v>23141</v>
      </c>
      <c r="L6" s="107">
        <v>207067855.56</v>
      </c>
      <c r="M6" s="106">
        <v>6709</v>
      </c>
      <c r="N6" s="107">
        <v>112586474.7</v>
      </c>
      <c r="O6" s="106">
        <v>2098</v>
      </c>
      <c r="P6" s="107">
        <v>37355250.590000004</v>
      </c>
      <c r="Q6" s="106">
        <v>929</v>
      </c>
      <c r="R6" s="107">
        <v>16080219.529999999</v>
      </c>
      <c r="S6" s="106">
        <v>514</v>
      </c>
      <c r="T6" s="107">
        <v>8927255.5500000007</v>
      </c>
      <c r="U6" s="106">
        <v>249</v>
      </c>
      <c r="V6" s="107">
        <v>4206133.42</v>
      </c>
      <c r="W6" s="106">
        <v>109</v>
      </c>
      <c r="X6" s="107">
        <v>1826762.06</v>
      </c>
      <c r="Y6" s="106">
        <v>39</v>
      </c>
      <c r="Z6" s="107">
        <v>699383.62</v>
      </c>
      <c r="AA6" s="106">
        <v>27</v>
      </c>
      <c r="AB6" s="107">
        <v>425942.69</v>
      </c>
      <c r="AC6" s="106">
        <v>12</v>
      </c>
      <c r="AD6" s="107">
        <v>141281.60999999999</v>
      </c>
      <c r="AE6" s="106">
        <v>93</v>
      </c>
      <c r="AF6" s="107">
        <v>1282190.01</v>
      </c>
    </row>
    <row r="7" spans="1:32">
      <c r="A7" s="38" t="s">
        <v>2</v>
      </c>
      <c r="B7" s="102">
        <v>30193</v>
      </c>
      <c r="C7" s="102">
        <v>47977</v>
      </c>
      <c r="D7" s="103">
        <v>1132960177.04</v>
      </c>
      <c r="E7" s="103">
        <v>52.8</v>
      </c>
      <c r="F7" s="103">
        <v>28.09</v>
      </c>
      <c r="G7" s="103">
        <v>138</v>
      </c>
      <c r="H7" s="103">
        <v>132</v>
      </c>
      <c r="I7" s="103">
        <v>0.92</v>
      </c>
      <c r="J7" s="103">
        <v>0.9</v>
      </c>
      <c r="K7" s="106">
        <v>3882</v>
      </c>
      <c r="L7" s="107">
        <v>133020960.81999999</v>
      </c>
      <c r="M7" s="106">
        <v>9334</v>
      </c>
      <c r="N7" s="107">
        <v>340271980.06999999</v>
      </c>
      <c r="O7" s="106">
        <v>7174</v>
      </c>
      <c r="P7" s="107">
        <v>272931246.19999999</v>
      </c>
      <c r="Q7" s="106">
        <v>4433</v>
      </c>
      <c r="R7" s="107">
        <v>172843957.77000001</v>
      </c>
      <c r="S7" s="106">
        <v>2543</v>
      </c>
      <c r="T7" s="107">
        <v>100389904.28</v>
      </c>
      <c r="U7" s="106">
        <v>1530</v>
      </c>
      <c r="V7" s="107">
        <v>61465802.640000001</v>
      </c>
      <c r="W7" s="106">
        <v>832</v>
      </c>
      <c r="X7" s="107">
        <v>33705645.020000003</v>
      </c>
      <c r="Y7" s="106">
        <v>341</v>
      </c>
      <c r="Z7" s="107">
        <v>13838130.560000001</v>
      </c>
      <c r="AA7" s="106">
        <v>49</v>
      </c>
      <c r="AB7" s="107">
        <v>1791697.28</v>
      </c>
      <c r="AC7" s="106">
        <v>14</v>
      </c>
      <c r="AD7" s="107">
        <v>480057.19</v>
      </c>
      <c r="AE7" s="106">
        <v>61</v>
      </c>
      <c r="AF7" s="107">
        <v>2220795.21</v>
      </c>
    </row>
    <row r="8" spans="1:32">
      <c r="A8" s="38" t="s">
        <v>3</v>
      </c>
      <c r="B8" s="102">
        <v>29177</v>
      </c>
      <c r="C8" s="102">
        <v>45746</v>
      </c>
      <c r="D8" s="103">
        <v>1819601693.25</v>
      </c>
      <c r="E8" s="103">
        <v>65.709999999999994</v>
      </c>
      <c r="F8" s="103">
        <v>38.21</v>
      </c>
      <c r="G8" s="103">
        <v>188</v>
      </c>
      <c r="H8" s="103">
        <v>112</v>
      </c>
      <c r="I8" s="103">
        <v>0.88</v>
      </c>
      <c r="J8" s="103">
        <v>0.94</v>
      </c>
      <c r="K8" s="106">
        <v>762</v>
      </c>
      <c r="L8" s="107">
        <v>45227083.909999996</v>
      </c>
      <c r="M8" s="106">
        <v>4566</v>
      </c>
      <c r="N8" s="107">
        <v>278672653.76999998</v>
      </c>
      <c r="O8" s="106">
        <v>6554</v>
      </c>
      <c r="P8" s="107">
        <v>404479597.67000002</v>
      </c>
      <c r="Q8" s="106">
        <v>5959</v>
      </c>
      <c r="R8" s="107">
        <v>372264255.91000003</v>
      </c>
      <c r="S8" s="106">
        <v>4632</v>
      </c>
      <c r="T8" s="107">
        <v>292389679.25</v>
      </c>
      <c r="U8" s="106">
        <v>3247</v>
      </c>
      <c r="V8" s="107">
        <v>205945066.52000001</v>
      </c>
      <c r="W8" s="106">
        <v>2320</v>
      </c>
      <c r="X8" s="107">
        <v>147618064.31</v>
      </c>
      <c r="Y8" s="106">
        <v>984</v>
      </c>
      <c r="Z8" s="107">
        <v>63290724.299999997</v>
      </c>
      <c r="AA8" s="106">
        <v>80</v>
      </c>
      <c r="AB8" s="107">
        <v>5153735.2</v>
      </c>
      <c r="AC8" s="106">
        <v>19</v>
      </c>
      <c r="AD8" s="107">
        <v>1231844.43</v>
      </c>
      <c r="AE8" s="106">
        <v>54</v>
      </c>
      <c r="AF8" s="107">
        <v>3328987.98</v>
      </c>
    </row>
    <row r="9" spans="1:32">
      <c r="A9" s="38" t="s">
        <v>4</v>
      </c>
      <c r="B9" s="102">
        <v>26109</v>
      </c>
      <c r="C9" s="102">
        <v>41261</v>
      </c>
      <c r="D9" s="103">
        <v>2275919566.4699998</v>
      </c>
      <c r="E9" s="103">
        <v>71.650000000000006</v>
      </c>
      <c r="F9" s="103">
        <v>44.39</v>
      </c>
      <c r="G9" s="103">
        <v>219</v>
      </c>
      <c r="H9" s="103">
        <v>104</v>
      </c>
      <c r="I9" s="103">
        <v>0.81</v>
      </c>
      <c r="J9" s="103">
        <v>0.93</v>
      </c>
      <c r="K9" s="106">
        <v>266</v>
      </c>
      <c r="L9" s="107">
        <v>22663017.940000001</v>
      </c>
      <c r="M9" s="106">
        <v>2012</v>
      </c>
      <c r="N9" s="107">
        <v>172445833.59</v>
      </c>
      <c r="O9" s="106">
        <v>4374</v>
      </c>
      <c r="P9" s="107">
        <v>378670620.31999999</v>
      </c>
      <c r="Q9" s="106">
        <v>5339</v>
      </c>
      <c r="R9" s="107">
        <v>464980295.88999999</v>
      </c>
      <c r="S9" s="106">
        <v>4961</v>
      </c>
      <c r="T9" s="107">
        <v>432940203.69999999</v>
      </c>
      <c r="U9" s="106">
        <v>4049</v>
      </c>
      <c r="V9" s="107">
        <v>354304677.92000002</v>
      </c>
      <c r="W9" s="106">
        <v>3190</v>
      </c>
      <c r="X9" s="107">
        <v>279776264.04000002</v>
      </c>
      <c r="Y9" s="106">
        <v>1704</v>
      </c>
      <c r="Z9" s="107">
        <v>151328567.13999999</v>
      </c>
      <c r="AA9" s="106">
        <v>119</v>
      </c>
      <c r="AB9" s="107">
        <v>10378187.52</v>
      </c>
      <c r="AC9" s="106">
        <v>42</v>
      </c>
      <c r="AD9" s="107">
        <v>3759198.13</v>
      </c>
      <c r="AE9" s="106">
        <v>53</v>
      </c>
      <c r="AF9" s="107">
        <v>4672700.28</v>
      </c>
    </row>
    <row r="10" spans="1:32">
      <c r="A10" s="38" t="s">
        <v>5</v>
      </c>
      <c r="B10" s="102">
        <v>20514</v>
      </c>
      <c r="C10" s="102">
        <v>33229</v>
      </c>
      <c r="D10" s="103">
        <v>2297748383.8899999</v>
      </c>
      <c r="E10" s="103">
        <v>75.430000000000007</v>
      </c>
      <c r="F10" s="103">
        <v>48.55</v>
      </c>
      <c r="G10" s="103">
        <v>238</v>
      </c>
      <c r="H10" s="103">
        <v>99</v>
      </c>
      <c r="I10" s="103">
        <v>0.78</v>
      </c>
      <c r="J10" s="103">
        <v>0.89</v>
      </c>
      <c r="K10" s="106">
        <v>126</v>
      </c>
      <c r="L10" s="107">
        <v>13877358.5</v>
      </c>
      <c r="M10" s="106">
        <v>898</v>
      </c>
      <c r="N10" s="107">
        <v>99726902.109999999</v>
      </c>
      <c r="O10" s="106">
        <v>2459</v>
      </c>
      <c r="P10" s="107">
        <v>273373033.44999999</v>
      </c>
      <c r="Q10" s="106">
        <v>3835</v>
      </c>
      <c r="R10" s="107">
        <v>429449827.88999999</v>
      </c>
      <c r="S10" s="106">
        <v>4176</v>
      </c>
      <c r="T10" s="107">
        <v>468525979.31999999</v>
      </c>
      <c r="U10" s="106">
        <v>3703</v>
      </c>
      <c r="V10" s="107">
        <v>415886386.36000001</v>
      </c>
      <c r="W10" s="106">
        <v>3090</v>
      </c>
      <c r="X10" s="107">
        <v>346176012.92000002</v>
      </c>
      <c r="Y10" s="106">
        <v>2003</v>
      </c>
      <c r="Z10" s="107">
        <v>225424475.36000001</v>
      </c>
      <c r="AA10" s="106">
        <v>145</v>
      </c>
      <c r="AB10" s="107">
        <v>16323791.359999999</v>
      </c>
      <c r="AC10" s="106">
        <v>41</v>
      </c>
      <c r="AD10" s="107">
        <v>4689147.07</v>
      </c>
      <c r="AE10" s="106">
        <v>38</v>
      </c>
      <c r="AF10" s="107">
        <v>4295469.55</v>
      </c>
    </row>
    <row r="11" spans="1:32">
      <c r="A11" s="38" t="s">
        <v>6</v>
      </c>
      <c r="B11" s="102">
        <v>15486</v>
      </c>
      <c r="C11" s="102">
        <v>25526</v>
      </c>
      <c r="D11" s="103">
        <v>2119758388.04</v>
      </c>
      <c r="E11" s="103">
        <v>77.86</v>
      </c>
      <c r="F11" s="103">
        <v>50.99</v>
      </c>
      <c r="G11" s="103">
        <v>250</v>
      </c>
      <c r="H11" s="103">
        <v>94</v>
      </c>
      <c r="I11" s="103">
        <v>0.74</v>
      </c>
      <c r="J11" s="103">
        <v>0.89</v>
      </c>
      <c r="K11" s="106">
        <v>66</v>
      </c>
      <c r="L11" s="107">
        <v>9051324.6999999993</v>
      </c>
      <c r="M11" s="106">
        <v>478</v>
      </c>
      <c r="N11" s="107">
        <v>65191044.009999998</v>
      </c>
      <c r="O11" s="106">
        <v>1419</v>
      </c>
      <c r="P11" s="107">
        <v>193695126.80000001</v>
      </c>
      <c r="Q11" s="106">
        <v>2575</v>
      </c>
      <c r="R11" s="107">
        <v>352284579.08999997</v>
      </c>
      <c r="S11" s="106">
        <v>3239</v>
      </c>
      <c r="T11" s="107">
        <v>442566704.72000003</v>
      </c>
      <c r="U11" s="106">
        <v>3084</v>
      </c>
      <c r="V11" s="107">
        <v>423454079.39999998</v>
      </c>
      <c r="W11" s="106">
        <v>2604</v>
      </c>
      <c r="X11" s="107">
        <v>356533873.47000003</v>
      </c>
      <c r="Y11" s="106">
        <v>1758</v>
      </c>
      <c r="Z11" s="107">
        <v>240725928.56999999</v>
      </c>
      <c r="AA11" s="106">
        <v>157</v>
      </c>
      <c r="AB11" s="107">
        <v>21518855.670000002</v>
      </c>
      <c r="AC11" s="106">
        <v>62</v>
      </c>
      <c r="AD11" s="107">
        <v>8669578.5099999998</v>
      </c>
      <c r="AE11" s="106">
        <v>44</v>
      </c>
      <c r="AF11" s="107">
        <v>6067293.0999999996</v>
      </c>
    </row>
    <row r="12" spans="1:32">
      <c r="A12" s="38" t="s">
        <v>7</v>
      </c>
      <c r="B12" s="102">
        <v>10792</v>
      </c>
      <c r="C12" s="102">
        <v>18175</v>
      </c>
      <c r="D12" s="103">
        <v>1745485769.79</v>
      </c>
      <c r="E12" s="103">
        <v>79.3</v>
      </c>
      <c r="F12" s="103">
        <v>52</v>
      </c>
      <c r="G12" s="103">
        <v>255</v>
      </c>
      <c r="H12" s="103">
        <v>91</v>
      </c>
      <c r="I12" s="103">
        <v>0.73</v>
      </c>
      <c r="J12" s="103">
        <v>0.88</v>
      </c>
      <c r="K12" s="106">
        <v>41</v>
      </c>
      <c r="L12" s="107">
        <v>6565702.8899999997</v>
      </c>
      <c r="M12" s="106">
        <v>267</v>
      </c>
      <c r="N12" s="107">
        <v>43075690.560000002</v>
      </c>
      <c r="O12" s="106">
        <v>789</v>
      </c>
      <c r="P12" s="107">
        <v>127583814.41</v>
      </c>
      <c r="Q12" s="106">
        <v>1737</v>
      </c>
      <c r="R12" s="107">
        <v>281368506.27999997</v>
      </c>
      <c r="S12" s="106">
        <v>2275</v>
      </c>
      <c r="T12" s="107">
        <v>367528403.97000003</v>
      </c>
      <c r="U12" s="106">
        <v>2276</v>
      </c>
      <c r="V12" s="107">
        <v>368434543.18000001</v>
      </c>
      <c r="W12" s="106">
        <v>1873</v>
      </c>
      <c r="X12" s="107">
        <v>302709129.48000002</v>
      </c>
      <c r="Y12" s="106">
        <v>1302</v>
      </c>
      <c r="Z12" s="107">
        <v>210757393.15000001</v>
      </c>
      <c r="AA12" s="106">
        <v>156</v>
      </c>
      <c r="AB12" s="107">
        <v>25232311.620000001</v>
      </c>
      <c r="AC12" s="106">
        <v>45</v>
      </c>
      <c r="AD12" s="107">
        <v>7205634.9500000002</v>
      </c>
      <c r="AE12" s="106">
        <v>31</v>
      </c>
      <c r="AF12" s="107">
        <v>5024639.3</v>
      </c>
    </row>
    <row r="13" spans="1:32">
      <c r="A13" s="38" t="s">
        <v>8</v>
      </c>
      <c r="B13" s="102">
        <v>7858</v>
      </c>
      <c r="C13" s="102">
        <v>13433</v>
      </c>
      <c r="D13" s="103">
        <v>1468164541.73</v>
      </c>
      <c r="E13" s="103">
        <v>81.11</v>
      </c>
      <c r="F13" s="103">
        <v>53.65</v>
      </c>
      <c r="G13" s="103">
        <v>260</v>
      </c>
      <c r="H13" s="103">
        <v>84</v>
      </c>
      <c r="I13" s="103">
        <v>0.72</v>
      </c>
      <c r="J13" s="103">
        <v>0.89</v>
      </c>
      <c r="K13" s="106">
        <v>29</v>
      </c>
      <c r="L13" s="107">
        <v>5388872.71</v>
      </c>
      <c r="M13" s="106">
        <v>152</v>
      </c>
      <c r="N13" s="107">
        <v>28562405.699999999</v>
      </c>
      <c r="O13" s="106">
        <v>538</v>
      </c>
      <c r="P13" s="107">
        <v>100313465.97</v>
      </c>
      <c r="Q13" s="106">
        <v>1036</v>
      </c>
      <c r="R13" s="107">
        <v>193180544.69</v>
      </c>
      <c r="S13" s="106">
        <v>1576</v>
      </c>
      <c r="T13" s="107">
        <v>294768449.47000003</v>
      </c>
      <c r="U13" s="106">
        <v>1802</v>
      </c>
      <c r="V13" s="107">
        <v>336908987.76999998</v>
      </c>
      <c r="W13" s="106">
        <v>1419</v>
      </c>
      <c r="X13" s="107">
        <v>264721927.24000001</v>
      </c>
      <c r="Y13" s="106">
        <v>1114</v>
      </c>
      <c r="Z13" s="107">
        <v>208238412.21000001</v>
      </c>
      <c r="AA13" s="106">
        <v>136</v>
      </c>
      <c r="AB13" s="107">
        <v>25538242.68</v>
      </c>
      <c r="AC13" s="106">
        <v>36</v>
      </c>
      <c r="AD13" s="107">
        <v>6774827.7400000002</v>
      </c>
      <c r="AE13" s="106">
        <v>20</v>
      </c>
      <c r="AF13" s="107">
        <v>3768405.55</v>
      </c>
    </row>
    <row r="14" spans="1:32">
      <c r="A14" s="38" t="s">
        <v>9</v>
      </c>
      <c r="B14" s="102">
        <v>5277</v>
      </c>
      <c r="C14" s="102">
        <v>9126</v>
      </c>
      <c r="D14" s="103">
        <v>1117990095.5699999</v>
      </c>
      <c r="E14" s="103">
        <v>81.95</v>
      </c>
      <c r="F14" s="103">
        <v>54.86</v>
      </c>
      <c r="G14" s="103">
        <v>261</v>
      </c>
      <c r="H14" s="103">
        <v>82</v>
      </c>
      <c r="I14" s="103">
        <v>0.75</v>
      </c>
      <c r="J14" s="103">
        <v>0.88</v>
      </c>
      <c r="K14" s="106">
        <v>10</v>
      </c>
      <c r="L14" s="107">
        <v>2104466.0699999998</v>
      </c>
      <c r="M14" s="106">
        <v>89</v>
      </c>
      <c r="N14" s="107">
        <v>18910540.109999999</v>
      </c>
      <c r="O14" s="106">
        <v>304</v>
      </c>
      <c r="P14" s="107">
        <v>64232916.740000002</v>
      </c>
      <c r="Q14" s="106">
        <v>627</v>
      </c>
      <c r="R14" s="107">
        <v>132660478.54000001</v>
      </c>
      <c r="S14" s="106">
        <v>1050</v>
      </c>
      <c r="T14" s="107">
        <v>222325050.87</v>
      </c>
      <c r="U14" s="106">
        <v>1246</v>
      </c>
      <c r="V14" s="107">
        <v>264333909.16999999</v>
      </c>
      <c r="W14" s="106">
        <v>1023</v>
      </c>
      <c r="X14" s="107">
        <v>216613357.55000001</v>
      </c>
      <c r="Y14" s="106">
        <v>771</v>
      </c>
      <c r="Z14" s="107">
        <v>163539722.75</v>
      </c>
      <c r="AA14" s="106">
        <v>111</v>
      </c>
      <c r="AB14" s="107">
        <v>23494060.890000001</v>
      </c>
      <c r="AC14" s="106">
        <v>32</v>
      </c>
      <c r="AD14" s="107">
        <v>6834318.4299999997</v>
      </c>
      <c r="AE14" s="106">
        <v>14</v>
      </c>
      <c r="AF14" s="107">
        <v>2941274.45</v>
      </c>
    </row>
    <row r="15" spans="1:32">
      <c r="A15" s="38" t="s">
        <v>10</v>
      </c>
      <c r="B15" s="102">
        <v>4140</v>
      </c>
      <c r="C15" s="102">
        <v>7181</v>
      </c>
      <c r="D15" s="103">
        <v>980053668.94000006</v>
      </c>
      <c r="E15" s="103">
        <v>83.21</v>
      </c>
      <c r="F15" s="103">
        <v>56.82</v>
      </c>
      <c r="G15" s="103">
        <v>264</v>
      </c>
      <c r="H15" s="103">
        <v>75</v>
      </c>
      <c r="I15" s="103">
        <v>0.73</v>
      </c>
      <c r="J15" s="103">
        <v>0.93</v>
      </c>
      <c r="K15" s="106">
        <v>12</v>
      </c>
      <c r="L15" s="107">
        <v>2818734.62</v>
      </c>
      <c r="M15" s="106">
        <v>58</v>
      </c>
      <c r="N15" s="107">
        <v>13746946.91</v>
      </c>
      <c r="O15" s="106">
        <v>229</v>
      </c>
      <c r="P15" s="107">
        <v>54313876.299999997</v>
      </c>
      <c r="Q15" s="106">
        <v>469</v>
      </c>
      <c r="R15" s="107">
        <v>110996222.53</v>
      </c>
      <c r="S15" s="106">
        <v>737</v>
      </c>
      <c r="T15" s="107">
        <v>174308007.99000001</v>
      </c>
      <c r="U15" s="106">
        <v>945</v>
      </c>
      <c r="V15" s="107">
        <v>223464110.99000001</v>
      </c>
      <c r="W15" s="106">
        <v>808</v>
      </c>
      <c r="X15" s="107">
        <v>191595586.90000001</v>
      </c>
      <c r="Y15" s="106">
        <v>696</v>
      </c>
      <c r="Z15" s="107">
        <v>164800222.06999999</v>
      </c>
      <c r="AA15" s="106">
        <v>125</v>
      </c>
      <c r="AB15" s="107">
        <v>29544562.34</v>
      </c>
      <c r="AC15" s="106">
        <v>31</v>
      </c>
      <c r="AD15" s="107">
        <v>7334603.6699999999</v>
      </c>
      <c r="AE15" s="106">
        <v>30</v>
      </c>
      <c r="AF15" s="107">
        <v>7130794.6200000001</v>
      </c>
    </row>
    <row r="16" spans="1:32">
      <c r="A16" s="38" t="s">
        <v>11</v>
      </c>
      <c r="B16" s="102">
        <v>2840</v>
      </c>
      <c r="C16" s="102">
        <v>4931</v>
      </c>
      <c r="D16" s="103">
        <v>743370674.86000001</v>
      </c>
      <c r="E16" s="103">
        <v>83.7</v>
      </c>
      <c r="F16" s="103">
        <v>56.51</v>
      </c>
      <c r="G16" s="103">
        <v>263</v>
      </c>
      <c r="H16" s="103">
        <v>76</v>
      </c>
      <c r="I16" s="103">
        <v>0.75</v>
      </c>
      <c r="J16" s="103">
        <v>0.92</v>
      </c>
      <c r="K16" s="106">
        <v>11</v>
      </c>
      <c r="L16" s="107">
        <v>2839704.32</v>
      </c>
      <c r="M16" s="106">
        <v>38</v>
      </c>
      <c r="N16" s="107">
        <v>9899671.5299999993</v>
      </c>
      <c r="O16" s="106">
        <v>145</v>
      </c>
      <c r="P16" s="107">
        <v>37799195.329999998</v>
      </c>
      <c r="Q16" s="106">
        <v>322</v>
      </c>
      <c r="R16" s="107">
        <v>84132412.140000001</v>
      </c>
      <c r="S16" s="106">
        <v>471</v>
      </c>
      <c r="T16" s="107">
        <v>123344050.42</v>
      </c>
      <c r="U16" s="106">
        <v>678</v>
      </c>
      <c r="V16" s="107">
        <v>177162216.11000001</v>
      </c>
      <c r="W16" s="106">
        <v>602</v>
      </c>
      <c r="X16" s="107">
        <v>157747939.12</v>
      </c>
      <c r="Y16" s="106">
        <v>466</v>
      </c>
      <c r="Z16" s="107">
        <v>122310845.75</v>
      </c>
      <c r="AA16" s="106">
        <v>70</v>
      </c>
      <c r="AB16" s="107">
        <v>18426472.899999999</v>
      </c>
      <c r="AC16" s="106">
        <v>21</v>
      </c>
      <c r="AD16" s="107">
        <v>5520440.9199999999</v>
      </c>
      <c r="AE16" s="106">
        <v>16</v>
      </c>
      <c r="AF16" s="107">
        <v>4187726.32</v>
      </c>
    </row>
    <row r="17" spans="1:32">
      <c r="A17" s="38" t="s">
        <v>12</v>
      </c>
      <c r="B17" s="102">
        <v>2174</v>
      </c>
      <c r="C17" s="102">
        <v>3746</v>
      </c>
      <c r="D17" s="103">
        <v>624139903.09000003</v>
      </c>
      <c r="E17" s="103">
        <v>85.63</v>
      </c>
      <c r="F17" s="103">
        <v>57.56</v>
      </c>
      <c r="G17" s="103">
        <v>267</v>
      </c>
      <c r="H17" s="103">
        <v>67</v>
      </c>
      <c r="I17" s="103">
        <v>0.72</v>
      </c>
      <c r="J17" s="103">
        <v>0.97</v>
      </c>
      <c r="K17" s="106">
        <v>5</v>
      </c>
      <c r="L17" s="107">
        <v>1422764.41</v>
      </c>
      <c r="M17" s="106">
        <v>28</v>
      </c>
      <c r="N17" s="107">
        <v>8102033.5999999996</v>
      </c>
      <c r="O17" s="106">
        <v>115</v>
      </c>
      <c r="P17" s="107">
        <v>32922898.120000001</v>
      </c>
      <c r="Q17" s="106">
        <v>247</v>
      </c>
      <c r="R17" s="107">
        <v>70825720.420000002</v>
      </c>
      <c r="S17" s="106">
        <v>354</v>
      </c>
      <c r="T17" s="107">
        <v>101800650.63</v>
      </c>
      <c r="U17" s="106">
        <v>494</v>
      </c>
      <c r="V17" s="107">
        <v>141786613.66</v>
      </c>
      <c r="W17" s="106">
        <v>389</v>
      </c>
      <c r="X17" s="107">
        <v>111773000.81</v>
      </c>
      <c r="Y17" s="106">
        <v>419</v>
      </c>
      <c r="Z17" s="107">
        <v>120266193.65000001</v>
      </c>
      <c r="AA17" s="106">
        <v>79</v>
      </c>
      <c r="AB17" s="107">
        <v>22667984.370000001</v>
      </c>
      <c r="AC17" s="106">
        <v>29</v>
      </c>
      <c r="AD17" s="107">
        <v>8266331.0599999996</v>
      </c>
      <c r="AE17" s="106">
        <v>15</v>
      </c>
      <c r="AF17" s="107">
        <v>4305712.3600000003</v>
      </c>
    </row>
    <row r="18" spans="1:32">
      <c r="A18" s="38" t="s">
        <v>13</v>
      </c>
      <c r="B18" s="102">
        <v>1685</v>
      </c>
      <c r="C18" s="102">
        <v>2929</v>
      </c>
      <c r="D18" s="103">
        <v>525410668.38999999</v>
      </c>
      <c r="E18" s="103">
        <v>84.93</v>
      </c>
      <c r="F18" s="103">
        <v>57.03</v>
      </c>
      <c r="G18" s="103">
        <v>264</v>
      </c>
      <c r="H18" s="103">
        <v>70</v>
      </c>
      <c r="I18" s="103">
        <v>0.77</v>
      </c>
      <c r="J18" s="103">
        <v>0.96</v>
      </c>
      <c r="K18" s="106">
        <v>9</v>
      </c>
      <c r="L18" s="107">
        <v>2792670.13</v>
      </c>
      <c r="M18" s="106">
        <v>18</v>
      </c>
      <c r="N18" s="107">
        <v>5579481.5999999996</v>
      </c>
      <c r="O18" s="106">
        <v>84</v>
      </c>
      <c r="P18" s="107">
        <v>26070483.989999998</v>
      </c>
      <c r="Q18" s="106">
        <v>163</v>
      </c>
      <c r="R18" s="107">
        <v>50875386.18</v>
      </c>
      <c r="S18" s="106">
        <v>313</v>
      </c>
      <c r="T18" s="107">
        <v>97459007.510000005</v>
      </c>
      <c r="U18" s="106">
        <v>377</v>
      </c>
      <c r="V18" s="107">
        <v>117421550.20999999</v>
      </c>
      <c r="W18" s="106">
        <v>330</v>
      </c>
      <c r="X18" s="107">
        <v>103123171.95</v>
      </c>
      <c r="Y18" s="106">
        <v>319</v>
      </c>
      <c r="Z18" s="107">
        <v>99640331.090000004</v>
      </c>
      <c r="AA18" s="106">
        <v>44</v>
      </c>
      <c r="AB18" s="107">
        <v>13749287.699999999</v>
      </c>
      <c r="AC18" s="106">
        <v>14</v>
      </c>
      <c r="AD18" s="107">
        <v>4351149.84</v>
      </c>
      <c r="AE18" s="106">
        <v>14</v>
      </c>
      <c r="AF18" s="107">
        <v>4348148.1900000004</v>
      </c>
    </row>
    <row r="19" spans="1:32">
      <c r="A19" s="38" t="s">
        <v>14</v>
      </c>
      <c r="B19" s="102">
        <v>1279</v>
      </c>
      <c r="C19" s="102">
        <v>2208</v>
      </c>
      <c r="D19" s="103">
        <v>431312415.94</v>
      </c>
      <c r="E19" s="103">
        <v>87.23</v>
      </c>
      <c r="F19" s="103">
        <v>58.17</v>
      </c>
      <c r="G19" s="103">
        <v>266</v>
      </c>
      <c r="H19" s="103">
        <v>62</v>
      </c>
      <c r="I19" s="103">
        <v>0.79</v>
      </c>
      <c r="J19" s="103">
        <v>1.01</v>
      </c>
      <c r="K19" s="106">
        <v>3</v>
      </c>
      <c r="L19" s="107">
        <v>1012412.81</v>
      </c>
      <c r="M19" s="106">
        <v>16</v>
      </c>
      <c r="N19" s="107">
        <v>5446261.6299999999</v>
      </c>
      <c r="O19" s="106">
        <v>51</v>
      </c>
      <c r="P19" s="107">
        <v>17201786.170000002</v>
      </c>
      <c r="Q19" s="106">
        <v>132</v>
      </c>
      <c r="R19" s="107">
        <v>44478259.130000003</v>
      </c>
      <c r="S19" s="106">
        <v>226</v>
      </c>
      <c r="T19" s="107">
        <v>76190449.879999995</v>
      </c>
      <c r="U19" s="106">
        <v>258</v>
      </c>
      <c r="V19" s="107">
        <v>86908821.950000003</v>
      </c>
      <c r="W19" s="106">
        <v>277</v>
      </c>
      <c r="X19" s="107">
        <v>93310916.329999998</v>
      </c>
      <c r="Y19" s="106">
        <v>238</v>
      </c>
      <c r="Z19" s="107">
        <v>80358928.480000004</v>
      </c>
      <c r="AA19" s="106">
        <v>55</v>
      </c>
      <c r="AB19" s="107">
        <v>18597116.219999999</v>
      </c>
      <c r="AC19" s="106">
        <v>14</v>
      </c>
      <c r="AD19" s="107">
        <v>4769572.24</v>
      </c>
      <c r="AE19" s="106">
        <v>9</v>
      </c>
      <c r="AF19" s="107">
        <v>3037891.1</v>
      </c>
    </row>
    <row r="20" spans="1:32">
      <c r="A20" s="38" t="s">
        <v>15</v>
      </c>
      <c r="B20" s="102">
        <v>972</v>
      </c>
      <c r="C20" s="102">
        <v>1669</v>
      </c>
      <c r="D20" s="103">
        <v>351616766.88</v>
      </c>
      <c r="E20" s="103">
        <v>86.62</v>
      </c>
      <c r="F20" s="103">
        <v>57.88</v>
      </c>
      <c r="G20" s="103">
        <v>265</v>
      </c>
      <c r="H20" s="103">
        <v>59</v>
      </c>
      <c r="I20" s="103">
        <v>0.73</v>
      </c>
      <c r="J20" s="103">
        <v>1.01</v>
      </c>
      <c r="K20" s="106">
        <v>2</v>
      </c>
      <c r="L20" s="107">
        <v>729215.05</v>
      </c>
      <c r="M20" s="106">
        <v>10</v>
      </c>
      <c r="N20" s="107">
        <v>3591299.86</v>
      </c>
      <c r="O20" s="106">
        <v>47</v>
      </c>
      <c r="P20" s="107">
        <v>16976330.890000001</v>
      </c>
      <c r="Q20" s="106">
        <v>96</v>
      </c>
      <c r="R20" s="107">
        <v>34801396.689999998</v>
      </c>
      <c r="S20" s="106">
        <v>173</v>
      </c>
      <c r="T20" s="107">
        <v>62600839.460000001</v>
      </c>
      <c r="U20" s="106">
        <v>213</v>
      </c>
      <c r="V20" s="107">
        <v>77019713.090000004</v>
      </c>
      <c r="W20" s="106">
        <v>222</v>
      </c>
      <c r="X20" s="107">
        <v>80207592.209999993</v>
      </c>
      <c r="Y20" s="106">
        <v>168</v>
      </c>
      <c r="Z20" s="107">
        <v>60836383.710000001</v>
      </c>
      <c r="AA20" s="106">
        <v>32</v>
      </c>
      <c r="AB20" s="107">
        <v>11560886.82</v>
      </c>
      <c r="AC20" s="106">
        <v>7</v>
      </c>
      <c r="AD20" s="107">
        <v>2553969.66</v>
      </c>
      <c r="AE20" s="106">
        <v>2</v>
      </c>
      <c r="AF20" s="107">
        <v>739139.44</v>
      </c>
    </row>
    <row r="21" spans="1:32">
      <c r="A21" s="38" t="s">
        <v>16</v>
      </c>
      <c r="B21" s="102">
        <v>867</v>
      </c>
      <c r="C21" s="102">
        <v>1441</v>
      </c>
      <c r="D21" s="103">
        <v>335698033.39999998</v>
      </c>
      <c r="E21" s="103">
        <v>88.25</v>
      </c>
      <c r="F21" s="103">
        <v>57.73</v>
      </c>
      <c r="G21" s="103">
        <v>266</v>
      </c>
      <c r="H21" s="103">
        <v>58</v>
      </c>
      <c r="I21" s="103">
        <v>0.75</v>
      </c>
      <c r="J21" s="103">
        <v>1.07</v>
      </c>
      <c r="K21" s="110"/>
      <c r="L21" s="110"/>
      <c r="M21" s="106">
        <v>8</v>
      </c>
      <c r="N21" s="107">
        <v>3080289.89</v>
      </c>
      <c r="O21" s="106">
        <v>43</v>
      </c>
      <c r="P21" s="107">
        <v>16674193.17</v>
      </c>
      <c r="Q21" s="106">
        <v>89</v>
      </c>
      <c r="R21" s="107">
        <v>34458791.899999999</v>
      </c>
      <c r="S21" s="106">
        <v>149</v>
      </c>
      <c r="T21" s="107">
        <v>57731633.289999999</v>
      </c>
      <c r="U21" s="106">
        <v>190</v>
      </c>
      <c r="V21" s="107">
        <v>73656435.180000007</v>
      </c>
      <c r="W21" s="106">
        <v>185</v>
      </c>
      <c r="X21" s="107">
        <v>71565591.980000004</v>
      </c>
      <c r="Y21" s="106">
        <v>161</v>
      </c>
      <c r="Z21" s="107">
        <v>62319473.490000002</v>
      </c>
      <c r="AA21" s="106">
        <v>32</v>
      </c>
      <c r="AB21" s="107">
        <v>12359757.18</v>
      </c>
      <c r="AC21" s="106">
        <v>4</v>
      </c>
      <c r="AD21" s="107">
        <v>1531679.88</v>
      </c>
      <c r="AE21" s="106">
        <v>6</v>
      </c>
      <c r="AF21" s="107">
        <v>2320187.44</v>
      </c>
    </row>
    <row r="22" spans="1:32">
      <c r="A22" s="38" t="s">
        <v>17</v>
      </c>
      <c r="B22" s="102">
        <v>637</v>
      </c>
      <c r="C22" s="102">
        <v>1072</v>
      </c>
      <c r="D22" s="103">
        <v>262270449.40000001</v>
      </c>
      <c r="E22" s="103">
        <v>87.75</v>
      </c>
      <c r="F22" s="103">
        <v>57.84</v>
      </c>
      <c r="G22" s="103">
        <v>267</v>
      </c>
      <c r="H22" s="103">
        <v>55</v>
      </c>
      <c r="I22" s="103">
        <v>0.81</v>
      </c>
      <c r="J22" s="103">
        <v>1.0900000000000001</v>
      </c>
      <c r="K22" s="106">
        <v>8</v>
      </c>
      <c r="L22" s="107">
        <v>3271696.41</v>
      </c>
      <c r="M22" s="106">
        <v>10</v>
      </c>
      <c r="N22" s="107">
        <v>4141950.62</v>
      </c>
      <c r="O22" s="106">
        <v>28</v>
      </c>
      <c r="P22" s="107">
        <v>11476638.41</v>
      </c>
      <c r="Q22" s="106">
        <v>47</v>
      </c>
      <c r="R22" s="107">
        <v>19275011.800000001</v>
      </c>
      <c r="S22" s="106">
        <v>125</v>
      </c>
      <c r="T22" s="107">
        <v>51497332.380000003</v>
      </c>
      <c r="U22" s="106">
        <v>126</v>
      </c>
      <c r="V22" s="107">
        <v>51888181.5</v>
      </c>
      <c r="W22" s="106">
        <v>129</v>
      </c>
      <c r="X22" s="107">
        <v>53106622.75</v>
      </c>
      <c r="Y22" s="106">
        <v>136</v>
      </c>
      <c r="Z22" s="107">
        <v>56056724.159999996</v>
      </c>
      <c r="AA22" s="106">
        <v>21</v>
      </c>
      <c r="AB22" s="107">
        <v>8658955.9700000007</v>
      </c>
      <c r="AC22" s="106">
        <v>4</v>
      </c>
      <c r="AD22" s="107">
        <v>1665299.55</v>
      </c>
      <c r="AE22" s="106">
        <v>3</v>
      </c>
      <c r="AF22" s="107">
        <v>1232035.8500000001</v>
      </c>
    </row>
    <row r="23" spans="1:32">
      <c r="A23" s="38" t="s">
        <v>18</v>
      </c>
      <c r="B23" s="102">
        <v>534</v>
      </c>
      <c r="C23" s="102">
        <v>897</v>
      </c>
      <c r="D23" s="103">
        <v>233519925.27000001</v>
      </c>
      <c r="E23" s="103">
        <v>86.47</v>
      </c>
      <c r="F23" s="103">
        <v>58.45</v>
      </c>
      <c r="G23" s="103">
        <v>270</v>
      </c>
      <c r="H23" s="103">
        <v>58</v>
      </c>
      <c r="I23" s="103">
        <v>0.77</v>
      </c>
      <c r="J23" s="103">
        <v>1.03</v>
      </c>
      <c r="K23" s="106">
        <v>1</v>
      </c>
      <c r="L23" s="107">
        <v>449700.08</v>
      </c>
      <c r="M23" s="106">
        <v>6</v>
      </c>
      <c r="N23" s="107">
        <v>2627434.4700000002</v>
      </c>
      <c r="O23" s="106">
        <v>14</v>
      </c>
      <c r="P23" s="107">
        <v>6114440.5499999998</v>
      </c>
      <c r="Q23" s="106">
        <v>64</v>
      </c>
      <c r="R23" s="107">
        <v>28002404.989999998</v>
      </c>
      <c r="S23" s="106">
        <v>84</v>
      </c>
      <c r="T23" s="107">
        <v>36732793.159999996</v>
      </c>
      <c r="U23" s="106">
        <v>105</v>
      </c>
      <c r="V23" s="107">
        <v>45965988.579999998</v>
      </c>
      <c r="W23" s="106">
        <v>122</v>
      </c>
      <c r="X23" s="107">
        <v>53401278.460000001</v>
      </c>
      <c r="Y23" s="106">
        <v>109</v>
      </c>
      <c r="Z23" s="107">
        <v>47537173.229999997</v>
      </c>
      <c r="AA23" s="106">
        <v>24</v>
      </c>
      <c r="AB23" s="107">
        <v>10497878.619999999</v>
      </c>
      <c r="AC23" s="106">
        <v>3</v>
      </c>
      <c r="AD23" s="107">
        <v>1318422.8700000001</v>
      </c>
      <c r="AE23" s="106">
        <v>2</v>
      </c>
      <c r="AF23" s="107">
        <v>872410.26</v>
      </c>
    </row>
    <row r="24" spans="1:32">
      <c r="A24" s="38" t="s">
        <v>19</v>
      </c>
      <c r="B24" s="102">
        <v>453</v>
      </c>
      <c r="C24" s="102">
        <v>752</v>
      </c>
      <c r="D24" s="103">
        <v>209238717.49000001</v>
      </c>
      <c r="E24" s="103">
        <v>86.72</v>
      </c>
      <c r="F24" s="103">
        <v>57.26</v>
      </c>
      <c r="G24" s="103">
        <v>260</v>
      </c>
      <c r="H24" s="103">
        <v>56</v>
      </c>
      <c r="I24" s="103">
        <v>0.81</v>
      </c>
      <c r="J24" s="103">
        <v>1.02</v>
      </c>
      <c r="K24" s="110"/>
      <c r="L24" s="110"/>
      <c r="M24" s="106">
        <v>12</v>
      </c>
      <c r="N24" s="107">
        <v>5528236.2000000002</v>
      </c>
      <c r="O24" s="106">
        <v>22</v>
      </c>
      <c r="P24" s="107">
        <v>10220249.859999999</v>
      </c>
      <c r="Q24" s="106">
        <v>42</v>
      </c>
      <c r="R24" s="107">
        <v>19354569.140000001</v>
      </c>
      <c r="S24" s="106">
        <v>70</v>
      </c>
      <c r="T24" s="107">
        <v>32305357.579999998</v>
      </c>
      <c r="U24" s="106">
        <v>98</v>
      </c>
      <c r="V24" s="107">
        <v>45256447.700000003</v>
      </c>
      <c r="W24" s="106">
        <v>105</v>
      </c>
      <c r="X24" s="107">
        <v>48553518.960000001</v>
      </c>
      <c r="Y24" s="106">
        <v>81</v>
      </c>
      <c r="Z24" s="107">
        <v>37447758.460000001</v>
      </c>
      <c r="AA24" s="106">
        <v>21</v>
      </c>
      <c r="AB24" s="107">
        <v>9661467.8200000003</v>
      </c>
      <c r="AC24" s="106">
        <v>1</v>
      </c>
      <c r="AD24" s="107">
        <v>454871.02</v>
      </c>
      <c r="AE24" s="106">
        <v>1</v>
      </c>
      <c r="AF24" s="107">
        <v>456240.75</v>
      </c>
    </row>
    <row r="25" spans="1:32">
      <c r="A25" s="38" t="s">
        <v>20</v>
      </c>
      <c r="B25" s="102">
        <v>403</v>
      </c>
      <c r="C25" s="102">
        <v>665</v>
      </c>
      <c r="D25" s="103">
        <v>196410682.19</v>
      </c>
      <c r="E25" s="103">
        <v>86.35</v>
      </c>
      <c r="F25" s="103">
        <v>58.36</v>
      </c>
      <c r="G25" s="103">
        <v>267</v>
      </c>
      <c r="H25" s="103">
        <v>57</v>
      </c>
      <c r="I25" s="103">
        <v>0.78</v>
      </c>
      <c r="J25" s="103">
        <v>1.03</v>
      </c>
      <c r="K25" s="110"/>
      <c r="L25" s="110"/>
      <c r="M25" s="106">
        <v>9</v>
      </c>
      <c r="N25" s="107">
        <v>4404529.0199999996</v>
      </c>
      <c r="O25" s="106">
        <v>22</v>
      </c>
      <c r="P25" s="107">
        <v>10695199.220000001</v>
      </c>
      <c r="Q25" s="106">
        <v>47</v>
      </c>
      <c r="R25" s="107">
        <v>22943905.280000001</v>
      </c>
      <c r="S25" s="106">
        <v>58</v>
      </c>
      <c r="T25" s="107">
        <v>28233036.84</v>
      </c>
      <c r="U25" s="106">
        <v>76</v>
      </c>
      <c r="V25" s="107">
        <v>36964311.700000003</v>
      </c>
      <c r="W25" s="106">
        <v>96</v>
      </c>
      <c r="X25" s="107">
        <v>46832476.710000001</v>
      </c>
      <c r="Y25" s="106">
        <v>75</v>
      </c>
      <c r="Z25" s="107">
        <v>36543218.810000002</v>
      </c>
      <c r="AA25" s="106">
        <v>17</v>
      </c>
      <c r="AB25" s="107">
        <v>8311016.25</v>
      </c>
      <c r="AC25" s="106">
        <v>2</v>
      </c>
      <c r="AD25" s="107">
        <v>988422.88</v>
      </c>
      <c r="AE25" s="106">
        <v>1</v>
      </c>
      <c r="AF25" s="107">
        <v>494565.48</v>
      </c>
    </row>
    <row r="26" spans="1:32">
      <c r="A26" s="38" t="s">
        <v>21</v>
      </c>
      <c r="B26" s="102">
        <v>2359</v>
      </c>
      <c r="C26" s="102">
        <v>3671</v>
      </c>
      <c r="D26" s="103">
        <v>1558883523.96</v>
      </c>
      <c r="E26" s="103">
        <v>87.33</v>
      </c>
      <c r="F26" s="103">
        <v>60.57</v>
      </c>
      <c r="G26" s="103">
        <v>247</v>
      </c>
      <c r="H26" s="103">
        <v>51</v>
      </c>
      <c r="I26" s="103">
        <v>0.88</v>
      </c>
      <c r="J26" s="103">
        <v>1.1399999999999999</v>
      </c>
      <c r="K26" s="106">
        <v>10</v>
      </c>
      <c r="L26" s="107">
        <v>6931848.1699999999</v>
      </c>
      <c r="M26" s="106">
        <v>36</v>
      </c>
      <c r="N26" s="107">
        <v>22954829.890000001</v>
      </c>
      <c r="O26" s="106">
        <v>105</v>
      </c>
      <c r="P26" s="107">
        <v>69339641.890000001</v>
      </c>
      <c r="Q26" s="106">
        <v>246</v>
      </c>
      <c r="R26" s="107">
        <v>158963502.74000001</v>
      </c>
      <c r="S26" s="106">
        <v>360</v>
      </c>
      <c r="T26" s="107">
        <v>238568375.81</v>
      </c>
      <c r="U26" s="106">
        <v>504</v>
      </c>
      <c r="V26" s="107">
        <v>336517439.5</v>
      </c>
      <c r="W26" s="106">
        <v>496</v>
      </c>
      <c r="X26" s="107">
        <v>328754158.61000001</v>
      </c>
      <c r="Y26" s="106">
        <v>414</v>
      </c>
      <c r="Z26" s="107">
        <v>269442884.38999999</v>
      </c>
      <c r="AA26" s="106">
        <v>116</v>
      </c>
      <c r="AB26" s="107">
        <v>77339746.390000001</v>
      </c>
      <c r="AC26" s="106">
        <v>27</v>
      </c>
      <c r="AD26" s="107">
        <v>18331672.609999999</v>
      </c>
      <c r="AE26" s="106">
        <v>45</v>
      </c>
      <c r="AF26" s="107">
        <v>31739423.960000001</v>
      </c>
    </row>
    <row r="27" spans="1:32">
      <c r="A27" s="38" t="s">
        <v>22</v>
      </c>
      <c r="B27" s="102">
        <v>356</v>
      </c>
      <c r="C27" s="102">
        <v>512</v>
      </c>
      <c r="D27" s="103">
        <v>426743886.66000003</v>
      </c>
      <c r="E27" s="103">
        <v>87.93</v>
      </c>
      <c r="F27" s="103">
        <v>60.71</v>
      </c>
      <c r="G27" s="103">
        <v>229</v>
      </c>
      <c r="H27" s="103">
        <v>45</v>
      </c>
      <c r="I27" s="103">
        <v>1.01</v>
      </c>
      <c r="J27" s="103">
        <v>1.31</v>
      </c>
      <c r="K27" s="106">
        <v>3</v>
      </c>
      <c r="L27" s="107">
        <v>3526715.7</v>
      </c>
      <c r="M27" s="106">
        <v>7</v>
      </c>
      <c r="N27" s="107">
        <v>7896762.3600000003</v>
      </c>
      <c r="O27" s="106">
        <v>22</v>
      </c>
      <c r="P27" s="107">
        <v>25247399.420000002</v>
      </c>
      <c r="Q27" s="106">
        <v>34</v>
      </c>
      <c r="R27" s="107">
        <v>40773919.939999998</v>
      </c>
      <c r="S27" s="106">
        <v>55</v>
      </c>
      <c r="T27" s="107">
        <v>65561419.780000001</v>
      </c>
      <c r="U27" s="106">
        <v>84</v>
      </c>
      <c r="V27" s="107">
        <v>102176215.06999999</v>
      </c>
      <c r="W27" s="106">
        <v>60</v>
      </c>
      <c r="X27" s="107">
        <v>73083211.760000005</v>
      </c>
      <c r="Y27" s="106">
        <v>67</v>
      </c>
      <c r="Z27" s="107">
        <v>80025106.980000004</v>
      </c>
      <c r="AA27" s="106">
        <v>13</v>
      </c>
      <c r="AB27" s="107">
        <v>15097885.92</v>
      </c>
      <c r="AC27" s="106">
        <v>3</v>
      </c>
      <c r="AD27" s="107">
        <v>3659847.75</v>
      </c>
      <c r="AE27" s="106">
        <v>8</v>
      </c>
      <c r="AF27" s="107">
        <v>9695401.9800000004</v>
      </c>
    </row>
    <row r="28" spans="1:32">
      <c r="A28" s="38" t="s">
        <v>23</v>
      </c>
      <c r="B28" s="102">
        <v>135</v>
      </c>
      <c r="C28" s="102">
        <v>169</v>
      </c>
      <c r="D28" s="103">
        <v>231454031.75</v>
      </c>
      <c r="E28" s="103">
        <v>85.16</v>
      </c>
      <c r="F28" s="103">
        <v>62.29</v>
      </c>
      <c r="G28" s="103">
        <v>226</v>
      </c>
      <c r="H28" s="103">
        <v>41</v>
      </c>
      <c r="I28" s="103">
        <v>0.94</v>
      </c>
      <c r="J28" s="103">
        <v>1.29</v>
      </c>
      <c r="K28" s="110"/>
      <c r="L28" s="110"/>
      <c r="M28" s="106">
        <v>1</v>
      </c>
      <c r="N28" s="107">
        <v>1630578.31</v>
      </c>
      <c r="O28" s="106">
        <v>9</v>
      </c>
      <c r="P28" s="107">
        <v>15667825.5</v>
      </c>
      <c r="Q28" s="106">
        <v>13</v>
      </c>
      <c r="R28" s="107">
        <v>21492557.760000002</v>
      </c>
      <c r="S28" s="106">
        <v>24</v>
      </c>
      <c r="T28" s="107">
        <v>41121028.170000002</v>
      </c>
      <c r="U28" s="106">
        <v>29</v>
      </c>
      <c r="V28" s="107">
        <v>49777564.950000003</v>
      </c>
      <c r="W28" s="106">
        <v>23</v>
      </c>
      <c r="X28" s="107">
        <v>39378097.710000001</v>
      </c>
      <c r="Y28" s="106">
        <v>26</v>
      </c>
      <c r="Z28" s="107">
        <v>45274570.659999996</v>
      </c>
      <c r="AA28" s="106">
        <v>4</v>
      </c>
      <c r="AB28" s="107">
        <v>7132219.1500000004</v>
      </c>
      <c r="AC28" s="110"/>
      <c r="AD28" s="110"/>
      <c r="AE28" s="106">
        <v>6</v>
      </c>
      <c r="AF28" s="107">
        <v>9979589.5399999991</v>
      </c>
    </row>
    <row r="29" spans="1:32">
      <c r="A29" s="38" t="s">
        <v>24</v>
      </c>
      <c r="B29" s="102">
        <v>76</v>
      </c>
      <c r="C29" s="102">
        <v>90</v>
      </c>
      <c r="D29" s="103">
        <v>179045123.97999999</v>
      </c>
      <c r="E29" s="103">
        <v>87.27</v>
      </c>
      <c r="F29" s="103">
        <v>53.32</v>
      </c>
      <c r="G29" s="103">
        <v>203</v>
      </c>
      <c r="H29" s="103">
        <v>35</v>
      </c>
      <c r="I29" s="103">
        <v>1.32</v>
      </c>
      <c r="J29" s="103">
        <v>1.61</v>
      </c>
      <c r="K29" s="110"/>
      <c r="L29" s="110"/>
      <c r="M29" s="106">
        <v>2</v>
      </c>
      <c r="N29" s="107">
        <v>4483275.78</v>
      </c>
      <c r="O29" s="106">
        <v>5</v>
      </c>
      <c r="P29" s="107">
        <v>11425670.93</v>
      </c>
      <c r="Q29" s="106">
        <v>13</v>
      </c>
      <c r="R29" s="107">
        <v>31077706.079999998</v>
      </c>
      <c r="S29" s="106">
        <v>12</v>
      </c>
      <c r="T29" s="107">
        <v>27588122</v>
      </c>
      <c r="U29" s="106">
        <v>16</v>
      </c>
      <c r="V29" s="107">
        <v>39204142.149999999</v>
      </c>
      <c r="W29" s="106">
        <v>15</v>
      </c>
      <c r="X29" s="107">
        <v>34611476.640000001</v>
      </c>
      <c r="Y29" s="106">
        <v>11</v>
      </c>
      <c r="Z29" s="107">
        <v>26098785.579999998</v>
      </c>
      <c r="AA29" s="106">
        <v>1</v>
      </c>
      <c r="AB29" s="107">
        <v>2527293.9300000002</v>
      </c>
      <c r="AC29" s="110"/>
      <c r="AD29" s="110"/>
      <c r="AE29" s="106">
        <v>1</v>
      </c>
      <c r="AF29" s="107">
        <v>2028650.89</v>
      </c>
    </row>
    <row r="30" spans="1:32">
      <c r="A30" s="38" t="s">
        <v>25</v>
      </c>
      <c r="B30" s="102">
        <v>43</v>
      </c>
      <c r="C30" s="102">
        <v>47</v>
      </c>
      <c r="D30" s="103">
        <v>198489248.53999999</v>
      </c>
      <c r="E30" s="103">
        <v>82.63</v>
      </c>
      <c r="F30" s="103">
        <v>47.5</v>
      </c>
      <c r="G30" s="103">
        <v>175</v>
      </c>
      <c r="H30" s="103">
        <v>51</v>
      </c>
      <c r="I30" s="103">
        <v>1.4</v>
      </c>
      <c r="J30" s="103">
        <v>1.71</v>
      </c>
      <c r="K30" s="110"/>
      <c r="L30" s="110"/>
      <c r="M30" s="110"/>
      <c r="N30" s="110"/>
      <c r="O30" s="106">
        <v>2</v>
      </c>
      <c r="P30" s="107">
        <v>9001279.1199999992</v>
      </c>
      <c r="Q30" s="106">
        <v>10</v>
      </c>
      <c r="R30" s="107">
        <v>55773603.25</v>
      </c>
      <c r="S30" s="106">
        <v>15</v>
      </c>
      <c r="T30" s="107">
        <v>68711938.430000007</v>
      </c>
      <c r="U30" s="106">
        <v>8</v>
      </c>
      <c r="V30" s="107">
        <v>28038566.77</v>
      </c>
      <c r="W30" s="106">
        <v>6</v>
      </c>
      <c r="X30" s="107">
        <v>30213860.969999999</v>
      </c>
      <c r="Y30" s="106">
        <v>2</v>
      </c>
      <c r="Z30" s="107">
        <v>6750000</v>
      </c>
      <c r="AA30" s="110"/>
      <c r="AB30" s="110"/>
      <c r="AC30" s="110"/>
      <c r="AD30" s="110"/>
      <c r="AE30" s="110"/>
      <c r="AF30" s="110"/>
    </row>
    <row r="31" spans="1:32">
      <c r="A31" s="39"/>
      <c r="B31" s="104">
        <v>198279</v>
      </c>
      <c r="C31" s="104">
        <v>322107</v>
      </c>
      <c r="D31" s="105">
        <v>21855885085.860001</v>
      </c>
      <c r="E31" s="105">
        <v>77.14</v>
      </c>
      <c r="F31" s="105">
        <v>50.02</v>
      </c>
      <c r="G31" s="105">
        <v>234</v>
      </c>
      <c r="H31" s="105">
        <v>75</v>
      </c>
      <c r="I31" s="105">
        <v>0.81</v>
      </c>
      <c r="J31" s="105">
        <v>0.96</v>
      </c>
      <c r="K31" s="108">
        <v>28387</v>
      </c>
      <c r="L31" s="109">
        <v>470762104.80000001</v>
      </c>
      <c r="M31" s="108">
        <v>24764</v>
      </c>
      <c r="N31" s="109">
        <v>1262557106.29</v>
      </c>
      <c r="O31" s="108">
        <v>26652</v>
      </c>
      <c r="P31" s="109">
        <v>2223782181.02</v>
      </c>
      <c r="Q31" s="108">
        <v>28504</v>
      </c>
      <c r="R31" s="109">
        <v>3243338035.5599999</v>
      </c>
      <c r="S31" s="108">
        <v>28192</v>
      </c>
      <c r="T31" s="109">
        <v>3914115674.46</v>
      </c>
      <c r="U31" s="108">
        <v>25387</v>
      </c>
      <c r="V31" s="109">
        <v>4068147905.4899998</v>
      </c>
      <c r="W31" s="108">
        <v>20325</v>
      </c>
      <c r="X31" s="109">
        <v>3466939537.96</v>
      </c>
      <c r="Y31" s="108">
        <v>13404</v>
      </c>
      <c r="Z31" s="109">
        <v>2593551338.1700001</v>
      </c>
      <c r="AA31" s="108">
        <v>1634</v>
      </c>
      <c r="AB31" s="109">
        <v>395989356.49000001</v>
      </c>
      <c r="AC31" s="108">
        <v>463</v>
      </c>
      <c r="AD31" s="109">
        <v>100532172.01000001</v>
      </c>
      <c r="AE31" s="108">
        <v>567</v>
      </c>
      <c r="AF31" s="109">
        <v>116169673.61</v>
      </c>
    </row>
    <row r="32" spans="1:32">
      <c r="A3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40"/>
  <sheetViews>
    <sheetView showGridLines="0" topLeftCell="A19" workbookViewId="0">
      <selection activeCell="K9" sqref="K9:AF34"/>
    </sheetView>
  </sheetViews>
  <sheetFormatPr defaultColWidth="11.453125" defaultRowHeight="14.5"/>
  <cols>
    <col min="1" max="1" width="34.26953125" style="7" customWidth="1"/>
    <col min="2" max="3" width="21.453125" style="4" customWidth="1"/>
    <col min="4" max="4" width="19.453125" style="4" bestFit="1" customWidth="1"/>
    <col min="5" max="5" width="21.54296875" style="4" bestFit="1" customWidth="1"/>
    <col min="6" max="6" width="5.5429687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</cols>
  <sheetData>
    <row r="1" spans="1:33">
      <c r="A1" s="15" t="s">
        <v>80</v>
      </c>
    </row>
    <row r="2" spans="1:33">
      <c r="A2" s="16" t="str">
        <f>+'LTV cover pool'!A2</f>
        <v>December 2020</v>
      </c>
    </row>
    <row r="3" spans="1:33">
      <c r="A3" s="15" t="s">
        <v>81</v>
      </c>
    </row>
    <row r="4" spans="1:33">
      <c r="A4" s="9"/>
    </row>
    <row r="5" spans="1:33">
      <c r="A5" s="1"/>
      <c r="D5"/>
    </row>
    <row r="6" spans="1:33">
      <c r="A6" s="2"/>
    </row>
    <row r="7" spans="1:33">
      <c r="A7" s="1"/>
      <c r="K7" s="24" t="s">
        <v>118</v>
      </c>
      <c r="L7" s="24" t="s">
        <v>118</v>
      </c>
      <c r="M7" s="24" t="s">
        <v>119</v>
      </c>
      <c r="N7" s="24" t="s">
        <v>119</v>
      </c>
      <c r="O7" s="24" t="s">
        <v>120</v>
      </c>
      <c r="P7" s="24" t="s">
        <v>120</v>
      </c>
      <c r="Q7" s="24" t="s">
        <v>121</v>
      </c>
      <c r="R7" s="24" t="s">
        <v>121</v>
      </c>
      <c r="S7" s="24" t="s">
        <v>122</v>
      </c>
      <c r="T7" s="24" t="s">
        <v>122</v>
      </c>
      <c r="U7" s="24" t="s">
        <v>123</v>
      </c>
      <c r="V7" s="24" t="s">
        <v>123</v>
      </c>
      <c r="W7" s="24" t="s">
        <v>124</v>
      </c>
      <c r="X7" s="24" t="s">
        <v>124</v>
      </c>
      <c r="Y7" s="24" t="s">
        <v>125</v>
      </c>
      <c r="Z7" s="24" t="s">
        <v>125</v>
      </c>
      <c r="AA7" s="24" t="s">
        <v>126</v>
      </c>
      <c r="AB7" s="24" t="s">
        <v>126</v>
      </c>
      <c r="AC7" s="24" t="s">
        <v>127</v>
      </c>
      <c r="AD7" s="24" t="s">
        <v>127</v>
      </c>
      <c r="AE7" s="24" t="s">
        <v>128</v>
      </c>
      <c r="AF7" s="25" t="s">
        <v>128</v>
      </c>
    </row>
    <row r="8" spans="1:33" ht="42">
      <c r="A8" s="20" t="s">
        <v>88</v>
      </c>
      <c r="B8" s="20" t="s">
        <v>89</v>
      </c>
      <c r="C8" s="20" t="s">
        <v>90</v>
      </c>
      <c r="D8" s="20" t="s">
        <v>82</v>
      </c>
      <c r="E8" s="20" t="s">
        <v>91</v>
      </c>
      <c r="F8" s="20" t="s">
        <v>0</v>
      </c>
      <c r="G8" s="20" t="s">
        <v>83</v>
      </c>
      <c r="H8" s="20" t="s">
        <v>84</v>
      </c>
      <c r="I8" s="20" t="s">
        <v>92</v>
      </c>
      <c r="J8" s="20" t="s">
        <v>93</v>
      </c>
      <c r="K8" s="24" t="s">
        <v>148</v>
      </c>
      <c r="L8" s="24" t="s">
        <v>149</v>
      </c>
      <c r="M8" s="24" t="s">
        <v>150</v>
      </c>
      <c r="N8" s="24" t="s">
        <v>151</v>
      </c>
      <c r="O8" s="24" t="s">
        <v>152</v>
      </c>
      <c r="P8" s="24" t="s">
        <v>153</v>
      </c>
      <c r="Q8" s="24" t="s">
        <v>154</v>
      </c>
      <c r="R8" s="24" t="s">
        <v>155</v>
      </c>
      <c r="S8" s="24" t="s">
        <v>156</v>
      </c>
      <c r="T8" s="24" t="s">
        <v>157</v>
      </c>
      <c r="U8" s="24" t="s">
        <v>158</v>
      </c>
      <c r="V8" s="24" t="s">
        <v>159</v>
      </c>
      <c r="W8" s="24" t="s">
        <v>160</v>
      </c>
      <c r="X8" s="24" t="s">
        <v>161</v>
      </c>
      <c r="Y8" s="24" t="s">
        <v>162</v>
      </c>
      <c r="Z8" s="24" t="s">
        <v>163</v>
      </c>
      <c r="AA8" s="24" t="s">
        <v>164</v>
      </c>
      <c r="AB8" s="24" t="s">
        <v>165</v>
      </c>
      <c r="AC8" s="24" t="s">
        <v>167</v>
      </c>
      <c r="AD8" s="24" t="s">
        <v>168</v>
      </c>
      <c r="AE8" s="24" t="s">
        <v>166</v>
      </c>
      <c r="AF8" s="24" t="s">
        <v>169</v>
      </c>
    </row>
    <row r="9" spans="1:33" s="5" customFormat="1">
      <c r="A9" s="38" t="s">
        <v>1</v>
      </c>
      <c r="B9" s="93">
        <v>3645</v>
      </c>
      <c r="C9" s="93">
        <v>5264</v>
      </c>
      <c r="D9" s="94">
        <v>24551290.199999999</v>
      </c>
      <c r="E9" s="94">
        <v>27.77</v>
      </c>
      <c r="F9" s="94">
        <v>17.399999999999999</v>
      </c>
      <c r="G9" s="94">
        <v>57</v>
      </c>
      <c r="H9" s="94">
        <v>135</v>
      </c>
      <c r="I9" s="94">
        <v>1.45</v>
      </c>
      <c r="J9" s="94">
        <v>1.36</v>
      </c>
      <c r="K9" s="97">
        <v>2908</v>
      </c>
      <c r="L9" s="98">
        <v>13418367.73</v>
      </c>
      <c r="M9" s="97">
        <v>382</v>
      </c>
      <c r="N9" s="98">
        <v>5978149.5099999998</v>
      </c>
      <c r="O9" s="97">
        <v>150</v>
      </c>
      <c r="P9" s="98">
        <v>2341813.69</v>
      </c>
      <c r="Q9" s="97">
        <v>78</v>
      </c>
      <c r="R9" s="98">
        <v>1109212.05</v>
      </c>
      <c r="S9" s="97">
        <v>57</v>
      </c>
      <c r="T9" s="98">
        <v>768305.72</v>
      </c>
      <c r="U9" s="97">
        <v>26</v>
      </c>
      <c r="V9" s="98">
        <v>420924</v>
      </c>
      <c r="W9" s="97">
        <v>18</v>
      </c>
      <c r="X9" s="98">
        <v>217369.94</v>
      </c>
      <c r="Y9" s="97">
        <v>6</v>
      </c>
      <c r="Z9" s="98">
        <v>67064.479999999996</v>
      </c>
      <c r="AA9" s="97">
        <v>2</v>
      </c>
      <c r="AB9" s="98">
        <v>41500.339999999997</v>
      </c>
      <c r="AC9" s="97">
        <v>1</v>
      </c>
      <c r="AD9" s="98">
        <v>16665.61</v>
      </c>
      <c r="AE9" s="97">
        <v>17</v>
      </c>
      <c r="AF9" s="98">
        <v>171917.13</v>
      </c>
      <c r="AG9" s="49">
        <v>190963.07</v>
      </c>
    </row>
    <row r="10" spans="1:33" s="5" customFormat="1">
      <c r="A10" s="38" t="s">
        <v>2</v>
      </c>
      <c r="B10" s="93">
        <v>1994</v>
      </c>
      <c r="C10" s="93">
        <v>2763</v>
      </c>
      <c r="D10" s="94">
        <v>74525680.260000005</v>
      </c>
      <c r="E10" s="94">
        <v>47.54</v>
      </c>
      <c r="F10" s="94">
        <v>27.17</v>
      </c>
      <c r="G10" s="94">
        <v>85</v>
      </c>
      <c r="H10" s="94">
        <v>106</v>
      </c>
      <c r="I10" s="94">
        <v>1.54</v>
      </c>
      <c r="J10" s="94">
        <v>1.6</v>
      </c>
      <c r="K10" s="97">
        <v>430</v>
      </c>
      <c r="L10" s="98">
        <v>15478603.73</v>
      </c>
      <c r="M10" s="97">
        <v>557</v>
      </c>
      <c r="N10" s="98">
        <v>20713916.640000001</v>
      </c>
      <c r="O10" s="97">
        <v>401</v>
      </c>
      <c r="P10" s="98">
        <v>15070719</v>
      </c>
      <c r="Q10" s="97">
        <v>265</v>
      </c>
      <c r="R10" s="98">
        <v>10080854.060000001</v>
      </c>
      <c r="S10" s="97">
        <v>176</v>
      </c>
      <c r="T10" s="98">
        <v>6666650.5700000003</v>
      </c>
      <c r="U10" s="97">
        <v>100</v>
      </c>
      <c r="V10" s="98">
        <v>3978778.55</v>
      </c>
      <c r="W10" s="97">
        <v>36</v>
      </c>
      <c r="X10" s="98">
        <v>1417342.81</v>
      </c>
      <c r="Y10" s="97">
        <v>14</v>
      </c>
      <c r="Z10" s="98">
        <v>549516.12</v>
      </c>
      <c r="AA10" s="97">
        <v>2</v>
      </c>
      <c r="AB10" s="98">
        <v>72508.97</v>
      </c>
      <c r="AC10" s="97">
        <v>4</v>
      </c>
      <c r="AD10" s="98">
        <v>136943.31</v>
      </c>
      <c r="AE10" s="97">
        <v>9</v>
      </c>
      <c r="AF10" s="98">
        <v>359846.5</v>
      </c>
      <c r="AG10" s="49">
        <v>357966.55</v>
      </c>
    </row>
    <row r="11" spans="1:33" s="5" customFormat="1">
      <c r="A11" s="38" t="s">
        <v>3</v>
      </c>
      <c r="B11" s="93">
        <v>1722</v>
      </c>
      <c r="C11" s="93">
        <v>2399</v>
      </c>
      <c r="D11" s="94">
        <v>106586968.47</v>
      </c>
      <c r="E11" s="94">
        <v>55.91</v>
      </c>
      <c r="F11" s="94">
        <v>33.04</v>
      </c>
      <c r="G11" s="94">
        <v>106</v>
      </c>
      <c r="H11" s="94">
        <v>97</v>
      </c>
      <c r="I11" s="94">
        <v>1.51</v>
      </c>
      <c r="J11" s="94">
        <v>1.61</v>
      </c>
      <c r="K11" s="97">
        <v>192</v>
      </c>
      <c r="L11" s="98">
        <v>11772816.58</v>
      </c>
      <c r="M11" s="97">
        <v>371</v>
      </c>
      <c r="N11" s="98">
        <v>22915778.449999999</v>
      </c>
      <c r="O11" s="97">
        <v>388</v>
      </c>
      <c r="P11" s="98">
        <v>23977758</v>
      </c>
      <c r="Q11" s="97">
        <v>303</v>
      </c>
      <c r="R11" s="98">
        <v>18682804.030000001</v>
      </c>
      <c r="S11" s="97">
        <v>242</v>
      </c>
      <c r="T11" s="98">
        <v>14927302.74</v>
      </c>
      <c r="U11" s="97">
        <v>142</v>
      </c>
      <c r="V11" s="98">
        <v>8920797.0999999996</v>
      </c>
      <c r="W11" s="97">
        <v>51</v>
      </c>
      <c r="X11" s="98">
        <v>3256187.25</v>
      </c>
      <c r="Y11" s="97">
        <v>14</v>
      </c>
      <c r="Z11" s="98">
        <v>891650.26</v>
      </c>
      <c r="AA11" s="97">
        <v>10</v>
      </c>
      <c r="AB11" s="98">
        <v>620443.15</v>
      </c>
      <c r="AC11" s="97">
        <v>1</v>
      </c>
      <c r="AD11" s="98">
        <v>74358.320000000007</v>
      </c>
      <c r="AE11" s="97">
        <v>8</v>
      </c>
      <c r="AF11" s="98">
        <v>547072.59</v>
      </c>
      <c r="AG11" s="49">
        <v>656114.56999999995</v>
      </c>
    </row>
    <row r="12" spans="1:33" s="5" customFormat="1">
      <c r="A12" s="38" t="s">
        <v>4</v>
      </c>
      <c r="B12" s="93">
        <v>1265</v>
      </c>
      <c r="C12" s="93">
        <v>1695</v>
      </c>
      <c r="D12" s="94">
        <v>109671879.55</v>
      </c>
      <c r="E12" s="94">
        <v>60.52</v>
      </c>
      <c r="F12" s="94">
        <v>33.83</v>
      </c>
      <c r="G12" s="94">
        <v>114</v>
      </c>
      <c r="H12" s="94">
        <v>87</v>
      </c>
      <c r="I12" s="94">
        <v>1.48</v>
      </c>
      <c r="J12" s="94">
        <v>1.62</v>
      </c>
      <c r="K12" s="97">
        <v>107</v>
      </c>
      <c r="L12" s="98">
        <v>9216000.1999999993</v>
      </c>
      <c r="M12" s="97">
        <v>232</v>
      </c>
      <c r="N12" s="98">
        <v>20048702.32</v>
      </c>
      <c r="O12" s="97">
        <v>257</v>
      </c>
      <c r="P12" s="98">
        <v>22259131.93</v>
      </c>
      <c r="Q12" s="97">
        <v>221</v>
      </c>
      <c r="R12" s="98">
        <v>19020637.43</v>
      </c>
      <c r="S12" s="97">
        <v>232</v>
      </c>
      <c r="T12" s="98">
        <v>20224710.829999998</v>
      </c>
      <c r="U12" s="97">
        <v>129</v>
      </c>
      <c r="V12" s="98">
        <v>11257383.050000001</v>
      </c>
      <c r="W12" s="97">
        <v>57</v>
      </c>
      <c r="X12" s="98">
        <v>4996225.04</v>
      </c>
      <c r="Y12" s="97">
        <v>19</v>
      </c>
      <c r="Z12" s="98">
        <v>1701279</v>
      </c>
      <c r="AA12" s="97">
        <v>7</v>
      </c>
      <c r="AB12" s="98">
        <v>624280.49</v>
      </c>
      <c r="AC12" s="101"/>
      <c r="AD12" s="101"/>
      <c r="AE12" s="97">
        <v>4</v>
      </c>
      <c r="AF12" s="98">
        <v>323529.26</v>
      </c>
      <c r="AG12" s="49">
        <v>411660.7</v>
      </c>
    </row>
    <row r="13" spans="1:33" s="5" customFormat="1">
      <c r="A13" s="38" t="s">
        <v>5</v>
      </c>
      <c r="B13" s="93">
        <v>961</v>
      </c>
      <c r="C13" s="93">
        <v>1281</v>
      </c>
      <c r="D13" s="94">
        <v>107806270.06999999</v>
      </c>
      <c r="E13" s="94">
        <v>65.36</v>
      </c>
      <c r="F13" s="94">
        <v>39.44</v>
      </c>
      <c r="G13" s="94">
        <v>124</v>
      </c>
      <c r="H13" s="94">
        <v>80</v>
      </c>
      <c r="I13" s="94">
        <v>1.47</v>
      </c>
      <c r="J13" s="94">
        <v>1.65</v>
      </c>
      <c r="K13" s="97">
        <v>67</v>
      </c>
      <c r="L13" s="98">
        <v>7317859.5499999998</v>
      </c>
      <c r="M13" s="97">
        <v>128</v>
      </c>
      <c r="N13" s="98">
        <v>14224686.49</v>
      </c>
      <c r="O13" s="97">
        <v>194</v>
      </c>
      <c r="P13" s="98">
        <v>21759458.510000002</v>
      </c>
      <c r="Q13" s="97">
        <v>163</v>
      </c>
      <c r="R13" s="98">
        <v>18409453.75</v>
      </c>
      <c r="S13" s="97">
        <v>166</v>
      </c>
      <c r="T13" s="98">
        <v>18598028.59</v>
      </c>
      <c r="U13" s="97">
        <v>127</v>
      </c>
      <c r="V13" s="98">
        <v>14375569.67</v>
      </c>
      <c r="W13" s="97">
        <v>80</v>
      </c>
      <c r="X13" s="98">
        <v>9078021.7200000007</v>
      </c>
      <c r="Y13" s="97">
        <v>19</v>
      </c>
      <c r="Z13" s="98">
        <v>2100579.86</v>
      </c>
      <c r="AA13" s="97">
        <v>6</v>
      </c>
      <c r="AB13" s="98">
        <v>705289.35</v>
      </c>
      <c r="AC13" s="97">
        <v>5</v>
      </c>
      <c r="AD13" s="98">
        <v>561874.41</v>
      </c>
      <c r="AE13" s="97">
        <v>6</v>
      </c>
      <c r="AF13" s="98">
        <v>675448.17</v>
      </c>
      <c r="AG13" s="49">
        <v>909491.49</v>
      </c>
    </row>
    <row r="14" spans="1:33" s="5" customFormat="1">
      <c r="A14" s="38" t="s">
        <v>6</v>
      </c>
      <c r="B14" s="93">
        <v>697</v>
      </c>
      <c r="C14" s="93">
        <v>917</v>
      </c>
      <c r="D14" s="94">
        <v>95323677.75</v>
      </c>
      <c r="E14" s="94">
        <v>65.8</v>
      </c>
      <c r="F14" s="94">
        <v>39.76</v>
      </c>
      <c r="G14" s="94">
        <v>127</v>
      </c>
      <c r="H14" s="94">
        <v>77</v>
      </c>
      <c r="I14" s="94">
        <v>1.51</v>
      </c>
      <c r="J14" s="94">
        <v>1.68</v>
      </c>
      <c r="K14" s="97">
        <v>44</v>
      </c>
      <c r="L14" s="98">
        <v>6016663.21</v>
      </c>
      <c r="M14" s="97">
        <v>99</v>
      </c>
      <c r="N14" s="98">
        <v>13498117.07</v>
      </c>
      <c r="O14" s="97">
        <v>134</v>
      </c>
      <c r="P14" s="98">
        <v>18237222.239999998</v>
      </c>
      <c r="Q14" s="97">
        <v>118</v>
      </c>
      <c r="R14" s="98">
        <v>16221050.130000001</v>
      </c>
      <c r="S14" s="97">
        <v>117</v>
      </c>
      <c r="T14" s="98">
        <v>16008082.130000001</v>
      </c>
      <c r="U14" s="97">
        <v>93</v>
      </c>
      <c r="V14" s="98">
        <v>12712376.529999999</v>
      </c>
      <c r="W14" s="97">
        <v>44</v>
      </c>
      <c r="X14" s="98">
        <v>6053122.0899999999</v>
      </c>
      <c r="Y14" s="97">
        <v>32</v>
      </c>
      <c r="Z14" s="98">
        <v>4391462.67</v>
      </c>
      <c r="AA14" s="97">
        <v>7</v>
      </c>
      <c r="AB14" s="98">
        <v>976397.87</v>
      </c>
      <c r="AC14" s="97">
        <v>1</v>
      </c>
      <c r="AD14" s="98">
        <v>130000</v>
      </c>
      <c r="AE14" s="97">
        <v>8</v>
      </c>
      <c r="AF14" s="98">
        <v>1079183.81</v>
      </c>
      <c r="AG14" s="49">
        <v>1639238.12</v>
      </c>
    </row>
    <row r="15" spans="1:33" s="5" customFormat="1">
      <c r="A15" s="38" t="s">
        <v>7</v>
      </c>
      <c r="B15" s="93">
        <v>598</v>
      </c>
      <c r="C15" s="93">
        <v>768</v>
      </c>
      <c r="D15" s="94">
        <v>97356507.370000005</v>
      </c>
      <c r="E15" s="94">
        <v>65.53</v>
      </c>
      <c r="F15" s="94">
        <v>38</v>
      </c>
      <c r="G15" s="94">
        <v>126</v>
      </c>
      <c r="H15" s="94">
        <v>76</v>
      </c>
      <c r="I15" s="94">
        <v>1.6</v>
      </c>
      <c r="J15" s="94">
        <v>1.71</v>
      </c>
      <c r="K15" s="97">
        <v>43</v>
      </c>
      <c r="L15" s="98">
        <v>6972141.2599999998</v>
      </c>
      <c r="M15" s="97">
        <v>93</v>
      </c>
      <c r="N15" s="98">
        <v>15080577.99</v>
      </c>
      <c r="O15" s="97">
        <v>102</v>
      </c>
      <c r="P15" s="98">
        <v>16708282.91</v>
      </c>
      <c r="Q15" s="97">
        <v>116</v>
      </c>
      <c r="R15" s="98">
        <v>18823703.649999999</v>
      </c>
      <c r="S15" s="97">
        <v>106</v>
      </c>
      <c r="T15" s="98">
        <v>17380769.510000002</v>
      </c>
      <c r="U15" s="97">
        <v>72</v>
      </c>
      <c r="V15" s="98">
        <v>11708918.109999999</v>
      </c>
      <c r="W15" s="97">
        <v>33</v>
      </c>
      <c r="X15" s="98">
        <v>5342664.63</v>
      </c>
      <c r="Y15" s="97">
        <v>18</v>
      </c>
      <c r="Z15" s="98">
        <v>2899551.59</v>
      </c>
      <c r="AA15" s="97">
        <v>7</v>
      </c>
      <c r="AB15" s="98">
        <v>1121714.8600000001</v>
      </c>
      <c r="AC15" s="101"/>
      <c r="AD15" s="101"/>
      <c r="AE15" s="97">
        <v>8</v>
      </c>
      <c r="AF15" s="98">
        <v>1318182.8600000001</v>
      </c>
      <c r="AG15" s="49">
        <v>976480.16</v>
      </c>
    </row>
    <row r="16" spans="1:33" s="5" customFormat="1">
      <c r="A16" s="38" t="s">
        <v>8</v>
      </c>
      <c r="B16" s="93">
        <v>459</v>
      </c>
      <c r="C16" s="93">
        <v>570</v>
      </c>
      <c r="D16" s="94">
        <v>85874179.680000007</v>
      </c>
      <c r="E16" s="94">
        <v>69.23</v>
      </c>
      <c r="F16" s="94">
        <v>43.02</v>
      </c>
      <c r="G16" s="94">
        <v>131</v>
      </c>
      <c r="H16" s="94">
        <v>71</v>
      </c>
      <c r="I16" s="94">
        <v>1.48</v>
      </c>
      <c r="J16" s="94">
        <v>1.65</v>
      </c>
      <c r="K16" s="97">
        <v>20</v>
      </c>
      <c r="L16" s="98">
        <v>3701500.18</v>
      </c>
      <c r="M16" s="97">
        <v>58</v>
      </c>
      <c r="N16" s="98">
        <v>10900581.119999999</v>
      </c>
      <c r="O16" s="97">
        <v>87</v>
      </c>
      <c r="P16" s="98">
        <v>16284699.16</v>
      </c>
      <c r="Q16" s="97">
        <v>78</v>
      </c>
      <c r="R16" s="98">
        <v>14585179.73</v>
      </c>
      <c r="S16" s="97">
        <v>77</v>
      </c>
      <c r="T16" s="98">
        <v>14312410.76</v>
      </c>
      <c r="U16" s="97">
        <v>72</v>
      </c>
      <c r="V16" s="98">
        <v>13582218.720000001</v>
      </c>
      <c r="W16" s="97">
        <v>35</v>
      </c>
      <c r="X16" s="98">
        <v>6576858.4500000002</v>
      </c>
      <c r="Y16" s="97">
        <v>14</v>
      </c>
      <c r="Z16" s="98">
        <v>2647860.7999999998</v>
      </c>
      <c r="AA16" s="97">
        <v>8</v>
      </c>
      <c r="AB16" s="98">
        <v>1450506.29</v>
      </c>
      <c r="AC16" s="97">
        <v>3</v>
      </c>
      <c r="AD16" s="98">
        <v>559652.73</v>
      </c>
      <c r="AE16" s="97">
        <v>7</v>
      </c>
      <c r="AF16" s="98">
        <v>1272711.74</v>
      </c>
      <c r="AG16" s="49">
        <v>2000284.02</v>
      </c>
    </row>
    <row r="17" spans="1:33" s="5" customFormat="1">
      <c r="A17" s="38" t="s">
        <v>9</v>
      </c>
      <c r="B17" s="93">
        <v>369</v>
      </c>
      <c r="C17" s="93">
        <v>473</v>
      </c>
      <c r="D17" s="94">
        <v>78311883.060000002</v>
      </c>
      <c r="E17" s="94">
        <v>64.430000000000007</v>
      </c>
      <c r="F17" s="94">
        <v>37.950000000000003</v>
      </c>
      <c r="G17" s="94">
        <v>122</v>
      </c>
      <c r="H17" s="94">
        <v>80</v>
      </c>
      <c r="I17" s="94">
        <v>1.55</v>
      </c>
      <c r="J17" s="94">
        <v>1.72</v>
      </c>
      <c r="K17" s="97">
        <v>27</v>
      </c>
      <c r="L17" s="98">
        <v>5685976.46</v>
      </c>
      <c r="M17" s="97">
        <v>60</v>
      </c>
      <c r="N17" s="98">
        <v>12647659.08</v>
      </c>
      <c r="O17" s="97">
        <v>67</v>
      </c>
      <c r="P17" s="98">
        <v>14293287.02</v>
      </c>
      <c r="Q17" s="97">
        <v>57</v>
      </c>
      <c r="R17" s="98">
        <v>12083486.960000001</v>
      </c>
      <c r="S17" s="97">
        <v>76</v>
      </c>
      <c r="T17" s="98">
        <v>16228698.74</v>
      </c>
      <c r="U17" s="97">
        <v>44</v>
      </c>
      <c r="V17" s="98">
        <v>9332942.5399999991</v>
      </c>
      <c r="W17" s="97">
        <v>17</v>
      </c>
      <c r="X17" s="98">
        <v>3647750.28</v>
      </c>
      <c r="Y17" s="97">
        <v>10</v>
      </c>
      <c r="Z17" s="98">
        <v>2118817.75</v>
      </c>
      <c r="AA17" s="97">
        <v>5</v>
      </c>
      <c r="AB17" s="98">
        <v>1041441.67</v>
      </c>
      <c r="AC17" s="97">
        <v>2</v>
      </c>
      <c r="AD17" s="98">
        <v>405572.2</v>
      </c>
      <c r="AE17" s="97">
        <v>4</v>
      </c>
      <c r="AF17" s="98">
        <v>826250.36</v>
      </c>
      <c r="AG17" s="49">
        <v>638626.66</v>
      </c>
    </row>
    <row r="18" spans="1:33" s="5" customFormat="1">
      <c r="A18" s="38" t="s">
        <v>10</v>
      </c>
      <c r="B18" s="93">
        <v>297</v>
      </c>
      <c r="C18" s="93">
        <v>365</v>
      </c>
      <c r="D18" s="94">
        <v>70402784.719999999</v>
      </c>
      <c r="E18" s="94">
        <v>67.42</v>
      </c>
      <c r="F18" s="94">
        <v>38.14</v>
      </c>
      <c r="G18" s="94">
        <v>124</v>
      </c>
      <c r="H18" s="94">
        <v>71</v>
      </c>
      <c r="I18" s="94">
        <v>1.48</v>
      </c>
      <c r="J18" s="94">
        <v>1.71</v>
      </c>
      <c r="K18" s="97">
        <v>22</v>
      </c>
      <c r="L18" s="98">
        <v>5181078.3499999996</v>
      </c>
      <c r="M18" s="97">
        <v>48</v>
      </c>
      <c r="N18" s="98">
        <v>11454493.98</v>
      </c>
      <c r="O18" s="97">
        <v>53</v>
      </c>
      <c r="P18" s="98">
        <v>12572862.09</v>
      </c>
      <c r="Q18" s="97">
        <v>53</v>
      </c>
      <c r="R18" s="98">
        <v>12528709.51</v>
      </c>
      <c r="S18" s="97">
        <v>46</v>
      </c>
      <c r="T18" s="98">
        <v>10872763.57</v>
      </c>
      <c r="U18" s="97">
        <v>43</v>
      </c>
      <c r="V18" s="98">
        <v>10227342.33</v>
      </c>
      <c r="W18" s="97">
        <v>15</v>
      </c>
      <c r="X18" s="98">
        <v>3507241.45</v>
      </c>
      <c r="Y18" s="97">
        <v>8</v>
      </c>
      <c r="Z18" s="98">
        <v>1929488.52</v>
      </c>
      <c r="AA18" s="97">
        <v>3</v>
      </c>
      <c r="AB18" s="98">
        <v>693922.45</v>
      </c>
      <c r="AC18" s="97">
        <v>1</v>
      </c>
      <c r="AD18" s="98">
        <v>246335.88</v>
      </c>
      <c r="AE18" s="97">
        <v>5</v>
      </c>
      <c r="AF18" s="98">
        <v>1188546.5900000001</v>
      </c>
      <c r="AG18" s="49">
        <v>1203439.58</v>
      </c>
    </row>
    <row r="19" spans="1:33" s="5" customFormat="1">
      <c r="A19" s="38" t="s">
        <v>11</v>
      </c>
      <c r="B19" s="93">
        <v>251</v>
      </c>
      <c r="C19" s="93">
        <v>302</v>
      </c>
      <c r="D19" s="94">
        <v>65656384.090000004</v>
      </c>
      <c r="E19" s="94">
        <v>69.5</v>
      </c>
      <c r="F19" s="94">
        <v>42.03</v>
      </c>
      <c r="G19" s="94">
        <v>123</v>
      </c>
      <c r="H19" s="94">
        <v>73</v>
      </c>
      <c r="I19" s="94">
        <v>1.46</v>
      </c>
      <c r="J19" s="94">
        <v>1.66</v>
      </c>
      <c r="K19" s="97">
        <v>9</v>
      </c>
      <c r="L19" s="98">
        <v>2355551.58</v>
      </c>
      <c r="M19" s="97">
        <v>42</v>
      </c>
      <c r="N19" s="98">
        <v>10990868.48</v>
      </c>
      <c r="O19" s="97">
        <v>33</v>
      </c>
      <c r="P19" s="98">
        <v>8600652.9600000009</v>
      </c>
      <c r="Q19" s="97">
        <v>42</v>
      </c>
      <c r="R19" s="98">
        <v>10980502.880000001</v>
      </c>
      <c r="S19" s="97">
        <v>47</v>
      </c>
      <c r="T19" s="98">
        <v>12357939.310000001</v>
      </c>
      <c r="U19" s="97">
        <v>36</v>
      </c>
      <c r="V19" s="98">
        <v>9458100.5700000003</v>
      </c>
      <c r="W19" s="97">
        <v>31</v>
      </c>
      <c r="X19" s="98">
        <v>8048959.4000000004</v>
      </c>
      <c r="Y19" s="97">
        <v>4</v>
      </c>
      <c r="Z19" s="98">
        <v>1066566.8799999999</v>
      </c>
      <c r="AA19" s="97">
        <v>1</v>
      </c>
      <c r="AB19" s="98">
        <v>254224.85</v>
      </c>
      <c r="AC19" s="97">
        <v>4</v>
      </c>
      <c r="AD19" s="98">
        <v>1018891.95</v>
      </c>
      <c r="AE19" s="97">
        <v>2</v>
      </c>
      <c r="AF19" s="98">
        <v>524125.23</v>
      </c>
      <c r="AG19" s="49">
        <v>1299676.17</v>
      </c>
    </row>
    <row r="20" spans="1:33" s="5" customFormat="1">
      <c r="A20" s="38" t="s">
        <v>12</v>
      </c>
      <c r="B20" s="93">
        <v>221</v>
      </c>
      <c r="C20" s="93">
        <v>288</v>
      </c>
      <c r="D20" s="94">
        <v>63315711.490000002</v>
      </c>
      <c r="E20" s="94">
        <v>69.17</v>
      </c>
      <c r="F20" s="94">
        <v>42.88</v>
      </c>
      <c r="G20" s="94">
        <v>124</v>
      </c>
      <c r="H20" s="94">
        <v>66</v>
      </c>
      <c r="I20" s="94">
        <v>1.42</v>
      </c>
      <c r="J20" s="94">
        <v>1.66</v>
      </c>
      <c r="K20" s="97">
        <v>13</v>
      </c>
      <c r="L20" s="98">
        <v>3750048.4</v>
      </c>
      <c r="M20" s="97">
        <v>22</v>
      </c>
      <c r="N20" s="98">
        <v>6373949.3499999996</v>
      </c>
      <c r="O20" s="97">
        <v>36</v>
      </c>
      <c r="P20" s="98">
        <v>10330521.99</v>
      </c>
      <c r="Q20" s="97">
        <v>39</v>
      </c>
      <c r="R20" s="98">
        <v>11161156.77</v>
      </c>
      <c r="S20" s="97">
        <v>41</v>
      </c>
      <c r="T20" s="98">
        <v>11766442.109999999</v>
      </c>
      <c r="U20" s="97">
        <v>35</v>
      </c>
      <c r="V20" s="98">
        <v>9915482.6300000008</v>
      </c>
      <c r="W20" s="97">
        <v>13</v>
      </c>
      <c r="X20" s="98">
        <v>3744262.3</v>
      </c>
      <c r="Y20" s="97">
        <v>13</v>
      </c>
      <c r="Z20" s="98">
        <v>3703666.62</v>
      </c>
      <c r="AA20" s="97">
        <v>3</v>
      </c>
      <c r="AB20" s="98">
        <v>867567.86</v>
      </c>
      <c r="AC20" s="97">
        <v>1</v>
      </c>
      <c r="AD20" s="98">
        <v>287039.07</v>
      </c>
      <c r="AE20" s="97">
        <v>5</v>
      </c>
      <c r="AF20" s="98">
        <v>1415574.39</v>
      </c>
      <c r="AG20" s="49">
        <v>2014665.88</v>
      </c>
    </row>
    <row r="21" spans="1:33" s="5" customFormat="1">
      <c r="A21" s="38" t="s">
        <v>13</v>
      </c>
      <c r="B21" s="93">
        <v>195</v>
      </c>
      <c r="C21" s="93">
        <v>240</v>
      </c>
      <c r="D21" s="94">
        <v>60464338.020000003</v>
      </c>
      <c r="E21" s="94">
        <v>64</v>
      </c>
      <c r="F21" s="94">
        <v>38.33</v>
      </c>
      <c r="G21" s="94">
        <v>130</v>
      </c>
      <c r="H21" s="94">
        <v>69</v>
      </c>
      <c r="I21" s="94">
        <v>1.53</v>
      </c>
      <c r="J21" s="94">
        <v>1.73</v>
      </c>
      <c r="K21" s="97">
        <v>20</v>
      </c>
      <c r="L21" s="98">
        <v>6162231.9900000002</v>
      </c>
      <c r="M21" s="97">
        <v>27</v>
      </c>
      <c r="N21" s="98">
        <v>8337808.6799999997</v>
      </c>
      <c r="O21" s="97">
        <v>37</v>
      </c>
      <c r="P21" s="98">
        <v>11483818.08</v>
      </c>
      <c r="Q21" s="97">
        <v>24</v>
      </c>
      <c r="R21" s="98">
        <v>7465999.1799999997</v>
      </c>
      <c r="S21" s="97">
        <v>29</v>
      </c>
      <c r="T21" s="98">
        <v>9067652.4900000002</v>
      </c>
      <c r="U21" s="97">
        <v>25</v>
      </c>
      <c r="V21" s="98">
        <v>7760748.0199999996</v>
      </c>
      <c r="W21" s="97">
        <v>22</v>
      </c>
      <c r="X21" s="98">
        <v>6768138.0599999996</v>
      </c>
      <c r="Y21" s="97">
        <v>5</v>
      </c>
      <c r="Z21" s="98">
        <v>1560974.99</v>
      </c>
      <c r="AA21" s="97">
        <v>3</v>
      </c>
      <c r="AB21" s="98">
        <v>916632.27</v>
      </c>
      <c r="AC21" s="101"/>
      <c r="AD21" s="101"/>
      <c r="AE21" s="97">
        <v>3</v>
      </c>
      <c r="AF21" s="98">
        <v>940334.26</v>
      </c>
      <c r="AG21" s="49">
        <v>625986.27</v>
      </c>
    </row>
    <row r="22" spans="1:33" s="5" customFormat="1">
      <c r="A22" s="38" t="s">
        <v>14</v>
      </c>
      <c r="B22" s="93">
        <v>164</v>
      </c>
      <c r="C22" s="93">
        <v>181</v>
      </c>
      <c r="D22" s="94">
        <v>55397874.159999996</v>
      </c>
      <c r="E22" s="94">
        <v>72.69</v>
      </c>
      <c r="F22" s="94">
        <v>49.28</v>
      </c>
      <c r="G22" s="94">
        <v>130</v>
      </c>
      <c r="H22" s="94">
        <v>63</v>
      </c>
      <c r="I22" s="94">
        <v>1.52</v>
      </c>
      <c r="J22" s="94">
        <v>1.7</v>
      </c>
      <c r="K22" s="97">
        <v>5</v>
      </c>
      <c r="L22" s="98">
        <v>1671587.95</v>
      </c>
      <c r="M22" s="97">
        <v>18</v>
      </c>
      <c r="N22" s="98">
        <v>6089285.8700000001</v>
      </c>
      <c r="O22" s="97">
        <v>25</v>
      </c>
      <c r="P22" s="98">
        <v>8443089.7100000009</v>
      </c>
      <c r="Q22" s="97">
        <v>36</v>
      </c>
      <c r="R22" s="98">
        <v>12183794.42</v>
      </c>
      <c r="S22" s="97">
        <v>31</v>
      </c>
      <c r="T22" s="98">
        <v>10482510.75</v>
      </c>
      <c r="U22" s="97">
        <v>23</v>
      </c>
      <c r="V22" s="98">
        <v>7760186.9900000002</v>
      </c>
      <c r="W22" s="97">
        <v>11</v>
      </c>
      <c r="X22" s="98">
        <v>3759443.69</v>
      </c>
      <c r="Y22" s="97">
        <v>5</v>
      </c>
      <c r="Z22" s="98">
        <v>1672440.05</v>
      </c>
      <c r="AA22" s="97">
        <v>5</v>
      </c>
      <c r="AB22" s="98">
        <v>1683802.29</v>
      </c>
      <c r="AC22" s="97">
        <v>1</v>
      </c>
      <c r="AD22" s="98">
        <v>333607.15999999997</v>
      </c>
      <c r="AE22" s="97">
        <v>4</v>
      </c>
      <c r="AF22" s="98">
        <v>1318125.28</v>
      </c>
      <c r="AG22" s="49">
        <v>1698511.21</v>
      </c>
    </row>
    <row r="23" spans="1:33" s="5" customFormat="1">
      <c r="A23" s="38" t="s">
        <v>15</v>
      </c>
      <c r="B23" s="93">
        <v>139</v>
      </c>
      <c r="C23" s="93">
        <v>166</v>
      </c>
      <c r="D23" s="94">
        <v>50226460.25</v>
      </c>
      <c r="E23" s="94">
        <v>68.62</v>
      </c>
      <c r="F23" s="94">
        <v>44.87</v>
      </c>
      <c r="G23" s="94">
        <v>126</v>
      </c>
      <c r="H23" s="94">
        <v>67</v>
      </c>
      <c r="I23" s="94">
        <v>1.43</v>
      </c>
      <c r="J23" s="94">
        <v>1.65</v>
      </c>
      <c r="K23" s="97">
        <v>8</v>
      </c>
      <c r="L23" s="98">
        <v>2888596.34</v>
      </c>
      <c r="M23" s="97">
        <v>14</v>
      </c>
      <c r="N23" s="98">
        <v>5061526.47</v>
      </c>
      <c r="O23" s="97">
        <v>30</v>
      </c>
      <c r="P23" s="98">
        <v>10844772.24</v>
      </c>
      <c r="Q23" s="97">
        <v>25</v>
      </c>
      <c r="R23" s="98">
        <v>9012323.2200000007</v>
      </c>
      <c r="S23" s="97">
        <v>25</v>
      </c>
      <c r="T23" s="98">
        <v>9002970.7799999993</v>
      </c>
      <c r="U23" s="97">
        <v>21</v>
      </c>
      <c r="V23" s="98">
        <v>7579211.4400000004</v>
      </c>
      <c r="W23" s="97">
        <v>10</v>
      </c>
      <c r="X23" s="98">
        <v>3650581.09</v>
      </c>
      <c r="Y23" s="97">
        <v>1</v>
      </c>
      <c r="Z23" s="98">
        <v>361872.31</v>
      </c>
      <c r="AA23" s="101"/>
      <c r="AB23" s="101"/>
      <c r="AC23" s="97">
        <v>1</v>
      </c>
      <c r="AD23" s="98">
        <v>359045.72</v>
      </c>
      <c r="AE23" s="97">
        <v>4</v>
      </c>
      <c r="AF23" s="98">
        <v>1465560.64</v>
      </c>
      <c r="AG23" s="49">
        <v>1482482.75</v>
      </c>
    </row>
    <row r="24" spans="1:33" s="5" customFormat="1">
      <c r="A24" s="38" t="s">
        <v>16</v>
      </c>
      <c r="B24" s="93">
        <v>142</v>
      </c>
      <c r="C24" s="93">
        <v>174</v>
      </c>
      <c r="D24" s="94">
        <v>55032934.329999998</v>
      </c>
      <c r="E24" s="94">
        <v>70.41</v>
      </c>
      <c r="F24" s="94">
        <v>49.74</v>
      </c>
      <c r="G24" s="94">
        <v>137</v>
      </c>
      <c r="H24" s="94">
        <v>65</v>
      </c>
      <c r="I24" s="94">
        <v>1.56</v>
      </c>
      <c r="J24" s="94">
        <v>1.76</v>
      </c>
      <c r="K24" s="97">
        <v>8</v>
      </c>
      <c r="L24" s="98">
        <v>3114277.44</v>
      </c>
      <c r="M24" s="97">
        <v>14</v>
      </c>
      <c r="N24" s="98">
        <v>5392644.9100000001</v>
      </c>
      <c r="O24" s="97">
        <v>24</v>
      </c>
      <c r="P24" s="98">
        <v>9262866.4000000004</v>
      </c>
      <c r="Q24" s="97">
        <v>29</v>
      </c>
      <c r="R24" s="98">
        <v>11254368.800000001</v>
      </c>
      <c r="S24" s="97">
        <v>22</v>
      </c>
      <c r="T24" s="98">
        <v>8549265.0899999999</v>
      </c>
      <c r="U24" s="97">
        <v>25</v>
      </c>
      <c r="V24" s="98">
        <v>9707247.2400000002</v>
      </c>
      <c r="W24" s="97">
        <v>11</v>
      </c>
      <c r="X24" s="98">
        <v>4251417.8899999997</v>
      </c>
      <c r="Y24" s="97">
        <v>3</v>
      </c>
      <c r="Z24" s="98">
        <v>1152110.04</v>
      </c>
      <c r="AA24" s="97">
        <v>2</v>
      </c>
      <c r="AB24" s="98">
        <v>782314.96</v>
      </c>
      <c r="AC24" s="101"/>
      <c r="AD24" s="101"/>
      <c r="AE24" s="97">
        <v>4</v>
      </c>
      <c r="AF24" s="98">
        <v>1566421.56</v>
      </c>
      <c r="AG24" s="49">
        <v>1188516.81</v>
      </c>
    </row>
    <row r="25" spans="1:33" s="5" customFormat="1">
      <c r="A25" s="38" t="s">
        <v>17</v>
      </c>
      <c r="B25" s="93">
        <v>115</v>
      </c>
      <c r="C25" s="93">
        <v>122</v>
      </c>
      <c r="D25" s="94">
        <v>47261644.979999997</v>
      </c>
      <c r="E25" s="94">
        <v>70.400000000000006</v>
      </c>
      <c r="F25" s="94">
        <v>46.17</v>
      </c>
      <c r="G25" s="94">
        <v>138</v>
      </c>
      <c r="H25" s="94">
        <v>53</v>
      </c>
      <c r="I25" s="94">
        <v>1.56</v>
      </c>
      <c r="J25" s="94">
        <v>1.71</v>
      </c>
      <c r="K25" s="97">
        <v>6</v>
      </c>
      <c r="L25" s="98">
        <v>2429352.21</v>
      </c>
      <c r="M25" s="97">
        <v>13</v>
      </c>
      <c r="N25" s="98">
        <v>5334468.46</v>
      </c>
      <c r="O25" s="97">
        <v>21</v>
      </c>
      <c r="P25" s="98">
        <v>8630846.6899999995</v>
      </c>
      <c r="Q25" s="97">
        <v>24</v>
      </c>
      <c r="R25" s="98">
        <v>9892177.1099999994</v>
      </c>
      <c r="S25" s="97">
        <v>22</v>
      </c>
      <c r="T25" s="98">
        <v>9039656.3100000005</v>
      </c>
      <c r="U25" s="97">
        <v>14</v>
      </c>
      <c r="V25" s="98">
        <v>5781467.3399999999</v>
      </c>
      <c r="W25" s="97">
        <v>7</v>
      </c>
      <c r="X25" s="98">
        <v>2864469.15</v>
      </c>
      <c r="Y25" s="97">
        <v>3</v>
      </c>
      <c r="Z25" s="98">
        <v>1233674.93</v>
      </c>
      <c r="AA25" s="97">
        <v>1</v>
      </c>
      <c r="AB25" s="98">
        <v>409902.3</v>
      </c>
      <c r="AC25" s="101"/>
      <c r="AD25" s="101"/>
      <c r="AE25" s="97">
        <v>4</v>
      </c>
      <c r="AF25" s="98">
        <v>1645630.48</v>
      </c>
      <c r="AG25" s="49">
        <v>2064612.15</v>
      </c>
    </row>
    <row r="26" spans="1:33" s="5" customFormat="1">
      <c r="A26" s="38" t="s">
        <v>18</v>
      </c>
      <c r="B26" s="93">
        <v>104</v>
      </c>
      <c r="C26" s="93">
        <v>116</v>
      </c>
      <c r="D26" s="94">
        <v>45480092.079999998</v>
      </c>
      <c r="E26" s="94">
        <v>69.98</v>
      </c>
      <c r="F26" s="94">
        <v>41.02</v>
      </c>
      <c r="G26" s="94">
        <v>138</v>
      </c>
      <c r="H26" s="94">
        <v>64</v>
      </c>
      <c r="I26" s="94">
        <v>1.51</v>
      </c>
      <c r="J26" s="94">
        <v>1.69</v>
      </c>
      <c r="K26" s="97">
        <v>6</v>
      </c>
      <c r="L26" s="98">
        <v>2652407.13</v>
      </c>
      <c r="M26" s="97">
        <v>16</v>
      </c>
      <c r="N26" s="98">
        <v>7014606.6900000004</v>
      </c>
      <c r="O26" s="97">
        <v>12</v>
      </c>
      <c r="P26" s="98">
        <v>5273408.79</v>
      </c>
      <c r="Q26" s="97">
        <v>22</v>
      </c>
      <c r="R26" s="98">
        <v>9596843.4900000002</v>
      </c>
      <c r="S26" s="97">
        <v>15</v>
      </c>
      <c r="T26" s="98">
        <v>6530251.5499999998</v>
      </c>
      <c r="U26" s="97">
        <v>18</v>
      </c>
      <c r="V26" s="98">
        <v>7875375.0300000003</v>
      </c>
      <c r="W26" s="97">
        <v>8</v>
      </c>
      <c r="X26" s="98">
        <v>3499830.45</v>
      </c>
      <c r="Y26" s="97">
        <v>3</v>
      </c>
      <c r="Z26" s="98">
        <v>1304060.32</v>
      </c>
      <c r="AA26" s="97">
        <v>2</v>
      </c>
      <c r="AB26" s="98">
        <v>855075.91</v>
      </c>
      <c r="AC26" s="97">
        <v>1</v>
      </c>
      <c r="AD26" s="98">
        <v>438368.18</v>
      </c>
      <c r="AE26" s="97">
        <v>1</v>
      </c>
      <c r="AF26" s="98">
        <v>439864.54</v>
      </c>
      <c r="AG26" s="49">
        <v>1307437.43</v>
      </c>
    </row>
    <row r="27" spans="1:33" s="5" customFormat="1">
      <c r="A27" s="38" t="s">
        <v>19</v>
      </c>
      <c r="B27" s="93">
        <v>100</v>
      </c>
      <c r="C27" s="93">
        <v>114</v>
      </c>
      <c r="D27" s="94">
        <v>46106717.509999998</v>
      </c>
      <c r="E27" s="94">
        <v>71.489999999999995</v>
      </c>
      <c r="F27" s="94">
        <v>47.81</v>
      </c>
      <c r="G27" s="94">
        <v>133</v>
      </c>
      <c r="H27" s="94">
        <v>65</v>
      </c>
      <c r="I27" s="94">
        <v>1.44</v>
      </c>
      <c r="J27" s="94">
        <v>1.71</v>
      </c>
      <c r="K27" s="97">
        <v>5</v>
      </c>
      <c r="L27" s="98">
        <v>2322489.5</v>
      </c>
      <c r="M27" s="97">
        <v>13</v>
      </c>
      <c r="N27" s="98">
        <v>5985592.5499999998</v>
      </c>
      <c r="O27" s="97">
        <v>12</v>
      </c>
      <c r="P27" s="98">
        <v>5520417.8700000001</v>
      </c>
      <c r="Q27" s="97">
        <v>17</v>
      </c>
      <c r="R27" s="98">
        <v>7880561.29</v>
      </c>
      <c r="S27" s="97">
        <v>22</v>
      </c>
      <c r="T27" s="98">
        <v>10169579.83</v>
      </c>
      <c r="U27" s="97">
        <v>16</v>
      </c>
      <c r="V27" s="98">
        <v>7329418.79</v>
      </c>
      <c r="W27" s="97">
        <v>8</v>
      </c>
      <c r="X27" s="98">
        <v>3670558.66</v>
      </c>
      <c r="Y27" s="97">
        <v>1</v>
      </c>
      <c r="Z27" s="98">
        <v>453932.49</v>
      </c>
      <c r="AA27" s="97">
        <v>1</v>
      </c>
      <c r="AB27" s="98">
        <v>459453.62</v>
      </c>
      <c r="AC27" s="97">
        <v>2</v>
      </c>
      <c r="AD27" s="98">
        <v>936958.35</v>
      </c>
      <c r="AE27" s="97">
        <v>3</v>
      </c>
      <c r="AF27" s="98">
        <v>1377754.56</v>
      </c>
      <c r="AG27" s="49">
        <v>1402739.84</v>
      </c>
    </row>
    <row r="28" spans="1:33" s="5" customFormat="1">
      <c r="A28" s="38" t="s">
        <v>20</v>
      </c>
      <c r="B28" s="93">
        <v>97</v>
      </c>
      <c r="C28" s="93">
        <v>109</v>
      </c>
      <c r="D28" s="94">
        <v>47285810.82</v>
      </c>
      <c r="E28" s="94">
        <v>75.02</v>
      </c>
      <c r="F28" s="94">
        <v>50.51</v>
      </c>
      <c r="G28" s="94">
        <v>143</v>
      </c>
      <c r="H28" s="94">
        <v>49</v>
      </c>
      <c r="I28" s="94">
        <v>1.58</v>
      </c>
      <c r="J28" s="94">
        <v>1.76</v>
      </c>
      <c r="K28" s="97">
        <v>3</v>
      </c>
      <c r="L28" s="98">
        <v>1452026.62</v>
      </c>
      <c r="M28" s="97">
        <v>10</v>
      </c>
      <c r="N28" s="98">
        <v>4876401.54</v>
      </c>
      <c r="O28" s="97">
        <v>13</v>
      </c>
      <c r="P28" s="98">
        <v>6341835.2400000002</v>
      </c>
      <c r="Q28" s="97">
        <v>18</v>
      </c>
      <c r="R28" s="98">
        <v>8808570.7400000002</v>
      </c>
      <c r="S28" s="97">
        <v>21</v>
      </c>
      <c r="T28" s="98">
        <v>10220490.369999999</v>
      </c>
      <c r="U28" s="97">
        <v>16</v>
      </c>
      <c r="V28" s="98">
        <v>7773333.8099999996</v>
      </c>
      <c r="W28" s="97">
        <v>8</v>
      </c>
      <c r="X28" s="98">
        <v>3922253.67</v>
      </c>
      <c r="Y28" s="97">
        <v>4</v>
      </c>
      <c r="Z28" s="98">
        <v>1947469.57</v>
      </c>
      <c r="AA28" s="101"/>
      <c r="AB28" s="101"/>
      <c r="AC28" s="97">
        <v>1</v>
      </c>
      <c r="AD28" s="98">
        <v>481236</v>
      </c>
      <c r="AE28" s="97">
        <v>3</v>
      </c>
      <c r="AF28" s="98">
        <v>1462193.26</v>
      </c>
      <c r="AG28" s="49">
        <v>1457452.01</v>
      </c>
    </row>
    <row r="29" spans="1:33" s="5" customFormat="1">
      <c r="A29" s="38" t="s">
        <v>21</v>
      </c>
      <c r="B29" s="93">
        <v>995</v>
      </c>
      <c r="C29" s="93">
        <v>1110</v>
      </c>
      <c r="D29" s="94">
        <v>697481328.20000005</v>
      </c>
      <c r="E29" s="94">
        <v>73.16</v>
      </c>
      <c r="F29" s="94">
        <v>53.92</v>
      </c>
      <c r="G29" s="94">
        <v>140</v>
      </c>
      <c r="H29" s="94">
        <v>53</v>
      </c>
      <c r="I29" s="94">
        <v>1.43</v>
      </c>
      <c r="J29" s="94">
        <v>1.77</v>
      </c>
      <c r="K29" s="97">
        <v>47</v>
      </c>
      <c r="L29" s="98">
        <v>32534269.809999999</v>
      </c>
      <c r="M29" s="97">
        <v>115</v>
      </c>
      <c r="N29" s="98">
        <v>80528780.230000004</v>
      </c>
      <c r="O29" s="97">
        <v>150</v>
      </c>
      <c r="P29" s="98">
        <v>106826933.90000001</v>
      </c>
      <c r="Q29" s="97">
        <v>181</v>
      </c>
      <c r="R29" s="98">
        <v>125196027.03</v>
      </c>
      <c r="S29" s="97">
        <v>177</v>
      </c>
      <c r="T29" s="98">
        <v>125696506.34</v>
      </c>
      <c r="U29" s="97">
        <v>144</v>
      </c>
      <c r="V29" s="98">
        <v>100207105.13</v>
      </c>
      <c r="W29" s="97">
        <v>91</v>
      </c>
      <c r="X29" s="98">
        <v>62231461.93</v>
      </c>
      <c r="Y29" s="97">
        <v>15</v>
      </c>
      <c r="Z29" s="98">
        <v>11650219.66</v>
      </c>
      <c r="AA29" s="97">
        <v>7</v>
      </c>
      <c r="AB29" s="98">
        <v>4728737.21</v>
      </c>
      <c r="AC29" s="97">
        <v>6</v>
      </c>
      <c r="AD29" s="98">
        <v>4528842.74</v>
      </c>
      <c r="AE29" s="97">
        <v>62</v>
      </c>
      <c r="AF29" s="98">
        <v>43352444.219999999</v>
      </c>
      <c r="AG29" s="49">
        <v>42542432.340000004</v>
      </c>
    </row>
    <row r="30" spans="1:33" s="5" customFormat="1">
      <c r="A30" s="38" t="s">
        <v>22</v>
      </c>
      <c r="B30" s="93">
        <v>383</v>
      </c>
      <c r="C30" s="93">
        <v>468</v>
      </c>
      <c r="D30" s="94">
        <v>462795899.99000001</v>
      </c>
      <c r="E30" s="94">
        <v>77.05</v>
      </c>
      <c r="F30" s="94">
        <v>52.73</v>
      </c>
      <c r="G30" s="94">
        <v>140</v>
      </c>
      <c r="H30" s="94">
        <v>55</v>
      </c>
      <c r="I30" s="94">
        <v>1.4</v>
      </c>
      <c r="J30" s="94">
        <v>1.68</v>
      </c>
      <c r="K30" s="97">
        <v>16</v>
      </c>
      <c r="L30" s="98">
        <v>18029698.629999999</v>
      </c>
      <c r="M30" s="97">
        <v>28</v>
      </c>
      <c r="N30" s="98">
        <v>36101221.909999996</v>
      </c>
      <c r="O30" s="97">
        <v>51</v>
      </c>
      <c r="P30" s="98">
        <v>61124738.390000001</v>
      </c>
      <c r="Q30" s="97">
        <v>86</v>
      </c>
      <c r="R30" s="98">
        <v>102656012.68000001</v>
      </c>
      <c r="S30" s="97">
        <v>78</v>
      </c>
      <c r="T30" s="98">
        <v>95715439.480000004</v>
      </c>
      <c r="U30" s="97">
        <v>56</v>
      </c>
      <c r="V30" s="98">
        <v>67990134.810000002</v>
      </c>
      <c r="W30" s="97">
        <v>31</v>
      </c>
      <c r="X30" s="98">
        <v>36996460.880000003</v>
      </c>
      <c r="Y30" s="97">
        <v>7</v>
      </c>
      <c r="Z30" s="98">
        <v>8876986.0399999991</v>
      </c>
      <c r="AA30" s="97">
        <v>8</v>
      </c>
      <c r="AB30" s="98">
        <v>9600300.3699999992</v>
      </c>
      <c r="AC30" s="97">
        <v>2</v>
      </c>
      <c r="AD30" s="98">
        <v>2189694.35</v>
      </c>
      <c r="AE30" s="97">
        <v>20</v>
      </c>
      <c r="AF30" s="98">
        <v>23515212.449999999</v>
      </c>
      <c r="AG30" s="49">
        <v>27251197.289999999</v>
      </c>
    </row>
    <row r="31" spans="1:33" s="5" customFormat="1">
      <c r="A31" s="38" t="s">
        <v>23</v>
      </c>
      <c r="B31" s="93">
        <v>177</v>
      </c>
      <c r="C31" s="93">
        <v>190</v>
      </c>
      <c r="D31" s="94">
        <v>302780800.52999997</v>
      </c>
      <c r="E31" s="94">
        <v>82.27</v>
      </c>
      <c r="F31" s="94">
        <v>65.83</v>
      </c>
      <c r="G31" s="94">
        <v>146</v>
      </c>
      <c r="H31" s="94">
        <v>46</v>
      </c>
      <c r="I31" s="94">
        <v>1.51</v>
      </c>
      <c r="J31" s="94">
        <v>1.8</v>
      </c>
      <c r="K31" s="97">
        <v>4</v>
      </c>
      <c r="L31" s="98">
        <v>6392891.1100000003</v>
      </c>
      <c r="M31" s="97">
        <v>11</v>
      </c>
      <c r="N31" s="98">
        <v>18653821.420000002</v>
      </c>
      <c r="O31" s="97">
        <v>29</v>
      </c>
      <c r="P31" s="98">
        <v>50921055.450000003</v>
      </c>
      <c r="Q31" s="97">
        <v>32</v>
      </c>
      <c r="R31" s="98">
        <v>53781533.520000003</v>
      </c>
      <c r="S31" s="97">
        <v>37</v>
      </c>
      <c r="T31" s="98">
        <v>62677670.689999998</v>
      </c>
      <c r="U31" s="97">
        <v>32</v>
      </c>
      <c r="V31" s="98">
        <v>55236210.280000001</v>
      </c>
      <c r="W31" s="97">
        <v>8</v>
      </c>
      <c r="X31" s="98">
        <v>13055765.529999999</v>
      </c>
      <c r="Y31" s="97">
        <v>9</v>
      </c>
      <c r="Z31" s="98">
        <v>16213329.48</v>
      </c>
      <c r="AA31" s="97">
        <v>1</v>
      </c>
      <c r="AB31" s="98">
        <v>1911584.12</v>
      </c>
      <c r="AC31" s="97">
        <v>1</v>
      </c>
      <c r="AD31" s="98">
        <v>1661240</v>
      </c>
      <c r="AE31" s="97">
        <v>13</v>
      </c>
      <c r="AF31" s="98">
        <v>22275698.93</v>
      </c>
      <c r="AG31" s="49">
        <v>18545222</v>
      </c>
    </row>
    <row r="32" spans="1:33" s="5" customFormat="1">
      <c r="A32" s="38" t="s">
        <v>24</v>
      </c>
      <c r="B32" s="93">
        <v>198</v>
      </c>
      <c r="C32" s="93">
        <v>202</v>
      </c>
      <c r="D32" s="94">
        <v>478509120.98000002</v>
      </c>
      <c r="E32" s="94">
        <v>78.02</v>
      </c>
      <c r="F32" s="94">
        <v>48.31</v>
      </c>
      <c r="G32" s="94">
        <v>146</v>
      </c>
      <c r="H32" s="94">
        <v>46</v>
      </c>
      <c r="I32" s="94">
        <v>1.35</v>
      </c>
      <c r="J32" s="94">
        <v>1.7</v>
      </c>
      <c r="K32" s="97">
        <v>8</v>
      </c>
      <c r="L32" s="98">
        <v>19095038.719999999</v>
      </c>
      <c r="M32" s="97">
        <v>25</v>
      </c>
      <c r="N32" s="98">
        <v>63035015.109999999</v>
      </c>
      <c r="O32" s="97">
        <v>21</v>
      </c>
      <c r="P32" s="98">
        <v>48896582.710000001</v>
      </c>
      <c r="Q32" s="97">
        <v>33</v>
      </c>
      <c r="R32" s="98">
        <v>79534978.379999995</v>
      </c>
      <c r="S32" s="97">
        <v>46</v>
      </c>
      <c r="T32" s="98">
        <v>108510187.91</v>
      </c>
      <c r="U32" s="97">
        <v>29</v>
      </c>
      <c r="V32" s="98">
        <v>71111060.439999998</v>
      </c>
      <c r="W32" s="97">
        <v>14</v>
      </c>
      <c r="X32" s="98">
        <v>33595396.82</v>
      </c>
      <c r="Y32" s="97">
        <v>8</v>
      </c>
      <c r="Z32" s="98">
        <v>20828488.469999999</v>
      </c>
      <c r="AA32" s="97">
        <v>3</v>
      </c>
      <c r="AB32" s="98">
        <v>7614515.4400000004</v>
      </c>
      <c r="AC32" s="97">
        <v>2</v>
      </c>
      <c r="AD32" s="98">
        <v>4741436.6399999997</v>
      </c>
      <c r="AE32" s="97">
        <v>9</v>
      </c>
      <c r="AF32" s="98">
        <v>21546420.34</v>
      </c>
      <c r="AG32" s="49">
        <v>24683391.949999999</v>
      </c>
    </row>
    <row r="33" spans="1:33" s="6" customFormat="1">
      <c r="A33" s="38" t="s">
        <v>25</v>
      </c>
      <c r="B33" s="93">
        <v>244</v>
      </c>
      <c r="C33" s="93">
        <v>260</v>
      </c>
      <c r="D33" s="94">
        <v>1596992056.6099999</v>
      </c>
      <c r="E33" s="94">
        <v>82.35</v>
      </c>
      <c r="F33" s="94">
        <v>54.84</v>
      </c>
      <c r="G33" s="94">
        <v>147</v>
      </c>
      <c r="H33" s="94">
        <v>45</v>
      </c>
      <c r="I33" s="94">
        <v>1.47</v>
      </c>
      <c r="J33" s="94">
        <v>1.79</v>
      </c>
      <c r="K33" s="97">
        <v>4</v>
      </c>
      <c r="L33" s="98">
        <v>19489865.379999999</v>
      </c>
      <c r="M33" s="97">
        <v>26</v>
      </c>
      <c r="N33" s="98">
        <v>185035127.44</v>
      </c>
      <c r="O33" s="97">
        <v>31</v>
      </c>
      <c r="P33" s="98">
        <v>196071765.19999999</v>
      </c>
      <c r="Q33" s="97">
        <v>38</v>
      </c>
      <c r="R33" s="98">
        <v>292630636.69999999</v>
      </c>
      <c r="S33" s="97">
        <v>50</v>
      </c>
      <c r="T33" s="98">
        <v>313641771.50999999</v>
      </c>
      <c r="U33" s="97">
        <v>33</v>
      </c>
      <c r="V33" s="98">
        <v>180174734.56999999</v>
      </c>
      <c r="W33" s="97">
        <v>27</v>
      </c>
      <c r="X33" s="98">
        <v>207827137.49000001</v>
      </c>
      <c r="Y33" s="97">
        <v>7</v>
      </c>
      <c r="Z33" s="98">
        <v>38449406.140000001</v>
      </c>
      <c r="AA33" s="97">
        <v>1</v>
      </c>
      <c r="AB33" s="98">
        <v>3234877.95</v>
      </c>
      <c r="AC33" s="97">
        <v>10</v>
      </c>
      <c r="AD33" s="98">
        <v>72264225.590000004</v>
      </c>
      <c r="AE33" s="97">
        <v>17</v>
      </c>
      <c r="AF33" s="98">
        <v>88172508.640000001</v>
      </c>
      <c r="AG33" s="49">
        <v>84978146.890000001</v>
      </c>
    </row>
    <row r="34" spans="1:33">
      <c r="A34" s="39"/>
      <c r="B34" s="95">
        <v>15532</v>
      </c>
      <c r="C34" s="95">
        <v>20537</v>
      </c>
      <c r="D34" s="96">
        <v>4925198295.1700001</v>
      </c>
      <c r="E34" s="96">
        <v>75.17</v>
      </c>
      <c r="F34" s="96">
        <v>50.27</v>
      </c>
      <c r="G34" s="96">
        <v>138</v>
      </c>
      <c r="H34" s="96">
        <v>70.36</v>
      </c>
      <c r="I34" s="96">
        <v>1.46</v>
      </c>
      <c r="J34" s="96">
        <v>1.74</v>
      </c>
      <c r="K34" s="99">
        <v>4022</v>
      </c>
      <c r="L34" s="100">
        <v>209101340.06</v>
      </c>
      <c r="M34" s="99">
        <v>2422</v>
      </c>
      <c r="N34" s="100">
        <v>596273781.75999999</v>
      </c>
      <c r="O34" s="99">
        <v>2358</v>
      </c>
      <c r="P34" s="100">
        <v>712078540.16999996</v>
      </c>
      <c r="Q34" s="99">
        <v>2098</v>
      </c>
      <c r="R34" s="100">
        <v>893580577.50999999</v>
      </c>
      <c r="S34" s="99">
        <v>1958</v>
      </c>
      <c r="T34" s="100">
        <v>939416057.67999995</v>
      </c>
      <c r="U34" s="99">
        <v>1371</v>
      </c>
      <c r="V34" s="100">
        <v>652177067.69000006</v>
      </c>
      <c r="W34" s="99">
        <v>686</v>
      </c>
      <c r="X34" s="100">
        <v>441978920.67000002</v>
      </c>
      <c r="Y34" s="99">
        <v>242</v>
      </c>
      <c r="Z34" s="100">
        <v>129772469.04000001</v>
      </c>
      <c r="AA34" s="99">
        <v>95</v>
      </c>
      <c r="AB34" s="100">
        <v>40666994.590000004</v>
      </c>
      <c r="AC34" s="99">
        <v>50</v>
      </c>
      <c r="AD34" s="100">
        <v>91371988.209999993</v>
      </c>
      <c r="AE34" s="99">
        <v>230</v>
      </c>
      <c r="AF34" s="100">
        <v>218780557.78999999</v>
      </c>
      <c r="AG34" s="50">
        <v>221526735.91</v>
      </c>
    </row>
    <row r="35" spans="1:33">
      <c r="A35" s="3"/>
    </row>
    <row r="36" spans="1:33">
      <c r="D36"/>
    </row>
    <row r="37" spans="1:33">
      <c r="D37"/>
    </row>
    <row r="38" spans="1:33">
      <c r="D38"/>
    </row>
    <row r="39" spans="1:33">
      <c r="D39"/>
    </row>
    <row r="40" spans="1:33">
      <c r="D4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40"/>
  <sheetViews>
    <sheetView showGridLines="0" topLeftCell="A22" workbookViewId="0">
      <selection activeCell="AG1" sqref="AG1:AG1048576"/>
    </sheetView>
  </sheetViews>
  <sheetFormatPr defaultColWidth="11.453125" defaultRowHeight="14.5"/>
  <cols>
    <col min="1" max="1" width="35.72656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33.1796875" customWidth="1"/>
  </cols>
  <sheetData>
    <row r="1" spans="1:32">
      <c r="A1" s="15" t="s">
        <v>80</v>
      </c>
    </row>
    <row r="2" spans="1:32">
      <c r="A2" s="16" t="str">
        <f>+'LTV cover pool'!A2</f>
        <v>December 2020</v>
      </c>
    </row>
    <row r="3" spans="1:32">
      <c r="A3" s="15" t="s">
        <v>81</v>
      </c>
    </row>
    <row r="4" spans="1:32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2" ht="42.75" customHeight="1">
      <c r="A5" s="20" t="s">
        <v>94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32">
      <c r="A6" s="17" t="s">
        <v>26</v>
      </c>
      <c r="B6" s="111">
        <v>4627</v>
      </c>
      <c r="C6" s="111">
        <v>7053</v>
      </c>
      <c r="D6" s="112">
        <v>78129122.629999995</v>
      </c>
      <c r="E6" s="112">
        <v>84.63</v>
      </c>
      <c r="F6" s="112">
        <v>56.17</v>
      </c>
      <c r="G6" s="112">
        <v>2</v>
      </c>
      <c r="H6" s="112">
        <v>69</v>
      </c>
      <c r="I6" s="112">
        <v>1.86</v>
      </c>
      <c r="J6" s="112">
        <v>1.88</v>
      </c>
      <c r="K6" s="115">
        <v>4395</v>
      </c>
      <c r="L6" s="116">
        <v>10514133.16</v>
      </c>
      <c r="M6" s="115">
        <v>54</v>
      </c>
      <c r="N6" s="116">
        <v>3774050.12</v>
      </c>
      <c r="O6" s="115">
        <v>39</v>
      </c>
      <c r="P6" s="116">
        <v>2599926.87</v>
      </c>
      <c r="Q6" s="115">
        <v>35</v>
      </c>
      <c r="R6" s="116">
        <v>9844625.5899999999</v>
      </c>
      <c r="S6" s="115">
        <v>32</v>
      </c>
      <c r="T6" s="116">
        <v>14105152.140000001</v>
      </c>
      <c r="U6" s="115">
        <v>23</v>
      </c>
      <c r="V6" s="116">
        <v>10723986.210000001</v>
      </c>
      <c r="W6" s="115">
        <v>19</v>
      </c>
      <c r="X6" s="116">
        <v>8396000</v>
      </c>
      <c r="Y6" s="115">
        <v>12</v>
      </c>
      <c r="Z6" s="116">
        <v>7679000</v>
      </c>
      <c r="AA6" s="115">
        <v>3</v>
      </c>
      <c r="AB6" s="116">
        <v>725000</v>
      </c>
      <c r="AC6" s="115">
        <v>2</v>
      </c>
      <c r="AD6" s="116">
        <v>3910184.19</v>
      </c>
      <c r="AE6" s="115">
        <v>13</v>
      </c>
      <c r="AF6" s="116">
        <v>5857064.3499999996</v>
      </c>
    </row>
    <row r="7" spans="1:32">
      <c r="A7" s="17" t="s">
        <v>27</v>
      </c>
      <c r="B7" s="111">
        <v>2481</v>
      </c>
      <c r="C7" s="111">
        <v>3964</v>
      </c>
      <c r="D7" s="112">
        <v>53041024.390000001</v>
      </c>
      <c r="E7" s="112">
        <v>64.540000000000006</v>
      </c>
      <c r="F7" s="112">
        <v>30.67</v>
      </c>
      <c r="G7" s="112">
        <v>9</v>
      </c>
      <c r="H7" s="112">
        <v>88</v>
      </c>
      <c r="I7" s="112">
        <v>1.76</v>
      </c>
      <c r="J7" s="112">
        <v>1.69</v>
      </c>
      <c r="K7" s="115">
        <v>2328</v>
      </c>
      <c r="L7" s="116">
        <v>20649009.440000001</v>
      </c>
      <c r="M7" s="115">
        <v>48</v>
      </c>
      <c r="N7" s="116">
        <v>3577554.09</v>
      </c>
      <c r="O7" s="115">
        <v>23</v>
      </c>
      <c r="P7" s="116">
        <v>4430860.04</v>
      </c>
      <c r="Q7" s="115">
        <v>14</v>
      </c>
      <c r="R7" s="116">
        <v>3092303.67</v>
      </c>
      <c r="S7" s="115">
        <v>20</v>
      </c>
      <c r="T7" s="116">
        <v>7742227.7000000002</v>
      </c>
      <c r="U7" s="115">
        <v>20</v>
      </c>
      <c r="V7" s="116">
        <v>6824163</v>
      </c>
      <c r="W7" s="115">
        <v>9</v>
      </c>
      <c r="X7" s="116">
        <v>2595009.9500000002</v>
      </c>
      <c r="Y7" s="115">
        <v>4</v>
      </c>
      <c r="Z7" s="116">
        <v>2089521</v>
      </c>
      <c r="AA7" s="115">
        <v>2</v>
      </c>
      <c r="AB7" s="116">
        <v>1550000</v>
      </c>
      <c r="AC7" s="115">
        <v>2</v>
      </c>
      <c r="AD7" s="116">
        <v>147450</v>
      </c>
      <c r="AE7" s="115">
        <v>11</v>
      </c>
      <c r="AF7" s="116">
        <v>342925.5</v>
      </c>
    </row>
    <row r="8" spans="1:32">
      <c r="A8" s="17" t="s">
        <v>28</v>
      </c>
      <c r="B8" s="111">
        <v>5130</v>
      </c>
      <c r="C8" s="111">
        <v>8323</v>
      </c>
      <c r="D8" s="112">
        <v>130696634.36</v>
      </c>
      <c r="E8" s="112">
        <v>45.52</v>
      </c>
      <c r="F8" s="112">
        <v>27.78</v>
      </c>
      <c r="G8" s="112">
        <v>17</v>
      </c>
      <c r="H8" s="112">
        <v>115</v>
      </c>
      <c r="I8" s="112">
        <v>1.31</v>
      </c>
      <c r="J8" s="112">
        <v>1.39</v>
      </c>
      <c r="K8" s="115">
        <v>4778</v>
      </c>
      <c r="L8" s="116">
        <v>69303667.780000001</v>
      </c>
      <c r="M8" s="115">
        <v>231</v>
      </c>
      <c r="N8" s="116">
        <v>13832391.550000001</v>
      </c>
      <c r="O8" s="115">
        <v>38</v>
      </c>
      <c r="P8" s="116">
        <v>12637587.18</v>
      </c>
      <c r="Q8" s="115">
        <v>22</v>
      </c>
      <c r="R8" s="116">
        <v>2311877.17</v>
      </c>
      <c r="S8" s="115">
        <v>18</v>
      </c>
      <c r="T8" s="116">
        <v>8372877.4199999999</v>
      </c>
      <c r="U8" s="115">
        <v>11</v>
      </c>
      <c r="V8" s="116">
        <v>780878.54</v>
      </c>
      <c r="W8" s="115">
        <v>10</v>
      </c>
      <c r="X8" s="116">
        <v>12829048.359999999</v>
      </c>
      <c r="Y8" s="115">
        <v>6</v>
      </c>
      <c r="Z8" s="116">
        <v>4592156.8499999996</v>
      </c>
      <c r="AA8" s="115">
        <v>2</v>
      </c>
      <c r="AB8" s="116">
        <v>145553.04</v>
      </c>
      <c r="AC8" s="119"/>
      <c r="AD8" s="119"/>
      <c r="AE8" s="115">
        <v>14</v>
      </c>
      <c r="AF8" s="116">
        <v>5890596.4699999997</v>
      </c>
    </row>
    <row r="9" spans="1:32">
      <c r="A9" s="17" t="s">
        <v>29</v>
      </c>
      <c r="B9" s="111">
        <v>5784</v>
      </c>
      <c r="C9" s="111">
        <v>9304</v>
      </c>
      <c r="D9" s="112">
        <v>178817337.63</v>
      </c>
      <c r="E9" s="112">
        <v>35.770000000000003</v>
      </c>
      <c r="F9" s="112">
        <v>18.03</v>
      </c>
      <c r="G9" s="112">
        <v>30</v>
      </c>
      <c r="H9" s="112">
        <v>126</v>
      </c>
      <c r="I9" s="112">
        <v>1.27</v>
      </c>
      <c r="J9" s="112">
        <v>1.28</v>
      </c>
      <c r="K9" s="115">
        <v>4278</v>
      </c>
      <c r="L9" s="116">
        <v>76728351.280000001</v>
      </c>
      <c r="M9" s="115">
        <v>1265</v>
      </c>
      <c r="N9" s="116">
        <v>58789639.25</v>
      </c>
      <c r="O9" s="115">
        <v>124</v>
      </c>
      <c r="P9" s="116">
        <v>11872022.390000001</v>
      </c>
      <c r="Q9" s="115">
        <v>46</v>
      </c>
      <c r="R9" s="116">
        <v>12145060.41</v>
      </c>
      <c r="S9" s="115">
        <v>32</v>
      </c>
      <c r="T9" s="116">
        <v>12375393.09</v>
      </c>
      <c r="U9" s="115">
        <v>12</v>
      </c>
      <c r="V9" s="116">
        <v>4813549.55</v>
      </c>
      <c r="W9" s="115">
        <v>6</v>
      </c>
      <c r="X9" s="116">
        <v>1505265.69</v>
      </c>
      <c r="Y9" s="115">
        <v>1</v>
      </c>
      <c r="Z9" s="116">
        <v>29875.23</v>
      </c>
      <c r="AA9" s="115">
        <v>4</v>
      </c>
      <c r="AB9" s="116">
        <v>138719.99</v>
      </c>
      <c r="AC9" s="115">
        <v>2</v>
      </c>
      <c r="AD9" s="116">
        <v>10801.5</v>
      </c>
      <c r="AE9" s="115">
        <v>14</v>
      </c>
      <c r="AF9" s="116">
        <v>408659.25</v>
      </c>
    </row>
    <row r="10" spans="1:32">
      <c r="A10" s="17" t="s">
        <v>30</v>
      </c>
      <c r="B10" s="111">
        <v>6029</v>
      </c>
      <c r="C10" s="111">
        <v>9653</v>
      </c>
      <c r="D10" s="112">
        <v>303447186.00999999</v>
      </c>
      <c r="E10" s="112">
        <v>47.55</v>
      </c>
      <c r="F10" s="112">
        <v>20.65</v>
      </c>
      <c r="G10" s="112">
        <v>42</v>
      </c>
      <c r="H10" s="112">
        <v>108</v>
      </c>
      <c r="I10" s="112">
        <v>1.33</v>
      </c>
      <c r="J10" s="112">
        <v>1.43</v>
      </c>
      <c r="K10" s="115">
        <v>3188</v>
      </c>
      <c r="L10" s="116">
        <v>75523216.739999995</v>
      </c>
      <c r="M10" s="115">
        <v>2377</v>
      </c>
      <c r="N10" s="116">
        <v>136665204.74000001</v>
      </c>
      <c r="O10" s="115">
        <v>307</v>
      </c>
      <c r="P10" s="116">
        <v>48216239</v>
      </c>
      <c r="Q10" s="115">
        <v>80</v>
      </c>
      <c r="R10" s="116">
        <v>16776555.16</v>
      </c>
      <c r="S10" s="115">
        <v>34</v>
      </c>
      <c r="T10" s="116">
        <v>7997829.1500000004</v>
      </c>
      <c r="U10" s="115">
        <v>12</v>
      </c>
      <c r="V10" s="116">
        <v>2255806.92</v>
      </c>
      <c r="W10" s="115">
        <v>10</v>
      </c>
      <c r="X10" s="116">
        <v>11946774.109999999</v>
      </c>
      <c r="Y10" s="115">
        <v>3</v>
      </c>
      <c r="Z10" s="116">
        <v>3444217.22</v>
      </c>
      <c r="AA10" s="115">
        <v>1</v>
      </c>
      <c r="AB10" s="116">
        <v>16577.650000000001</v>
      </c>
      <c r="AC10" s="115">
        <v>1</v>
      </c>
      <c r="AD10" s="116">
        <v>12002.21</v>
      </c>
      <c r="AE10" s="115">
        <v>16</v>
      </c>
      <c r="AF10" s="116">
        <v>592763.11</v>
      </c>
    </row>
    <row r="11" spans="1:32">
      <c r="A11" s="17" t="s">
        <v>31</v>
      </c>
      <c r="B11" s="111">
        <v>7274</v>
      </c>
      <c r="C11" s="111">
        <v>11817</v>
      </c>
      <c r="D11" s="112">
        <v>381165780.44999999</v>
      </c>
      <c r="E11" s="112">
        <v>43.83</v>
      </c>
      <c r="F11" s="112">
        <v>27.89</v>
      </c>
      <c r="G11" s="112">
        <v>54</v>
      </c>
      <c r="H11" s="112">
        <v>121</v>
      </c>
      <c r="I11" s="112">
        <v>1.18</v>
      </c>
      <c r="J11" s="112">
        <v>1.18</v>
      </c>
      <c r="K11" s="115">
        <v>2717</v>
      </c>
      <c r="L11" s="116">
        <v>65689769.950000003</v>
      </c>
      <c r="M11" s="115">
        <v>3471</v>
      </c>
      <c r="N11" s="116">
        <v>150887903.38999999</v>
      </c>
      <c r="O11" s="115">
        <v>772</v>
      </c>
      <c r="P11" s="116">
        <v>77204635.650000006</v>
      </c>
      <c r="Q11" s="115">
        <v>189</v>
      </c>
      <c r="R11" s="116">
        <v>27415603.969999999</v>
      </c>
      <c r="S11" s="115">
        <v>67</v>
      </c>
      <c r="T11" s="116">
        <v>23651901.02</v>
      </c>
      <c r="U11" s="115">
        <v>18</v>
      </c>
      <c r="V11" s="116">
        <v>2873964.56</v>
      </c>
      <c r="W11" s="115">
        <v>8</v>
      </c>
      <c r="X11" s="116">
        <v>21499854.25</v>
      </c>
      <c r="Y11" s="115">
        <v>3</v>
      </c>
      <c r="Z11" s="116">
        <v>238142.14</v>
      </c>
      <c r="AA11" s="115">
        <v>2</v>
      </c>
      <c r="AB11" s="116">
        <v>304837.87</v>
      </c>
      <c r="AC11" s="115">
        <v>3</v>
      </c>
      <c r="AD11" s="116">
        <v>153231.93</v>
      </c>
      <c r="AE11" s="115">
        <v>24</v>
      </c>
      <c r="AF11" s="116">
        <v>11245935.720000001</v>
      </c>
    </row>
    <row r="12" spans="1:32">
      <c r="A12" s="17" t="s">
        <v>32</v>
      </c>
      <c r="B12" s="111">
        <v>7047</v>
      </c>
      <c r="C12" s="111">
        <v>11229</v>
      </c>
      <c r="D12" s="112">
        <v>530511300.74000001</v>
      </c>
      <c r="E12" s="112">
        <v>53.2</v>
      </c>
      <c r="F12" s="112">
        <v>33.42</v>
      </c>
      <c r="G12" s="112">
        <v>66</v>
      </c>
      <c r="H12" s="112">
        <v>105</v>
      </c>
      <c r="I12" s="112">
        <v>1.27</v>
      </c>
      <c r="J12" s="112">
        <v>1.34</v>
      </c>
      <c r="K12" s="115">
        <v>2015</v>
      </c>
      <c r="L12" s="116">
        <v>47373086.689999998</v>
      </c>
      <c r="M12" s="115">
        <v>3002</v>
      </c>
      <c r="N12" s="116">
        <v>190719841.09</v>
      </c>
      <c r="O12" s="115">
        <v>1446</v>
      </c>
      <c r="P12" s="116">
        <v>146833987.36000001</v>
      </c>
      <c r="Q12" s="115">
        <v>343</v>
      </c>
      <c r="R12" s="116">
        <v>57863411.530000001</v>
      </c>
      <c r="S12" s="115">
        <v>159</v>
      </c>
      <c r="T12" s="116">
        <v>63719843.630000003</v>
      </c>
      <c r="U12" s="115">
        <v>35</v>
      </c>
      <c r="V12" s="116">
        <v>6070906.2999999998</v>
      </c>
      <c r="W12" s="115">
        <v>10</v>
      </c>
      <c r="X12" s="116">
        <v>3106708.59</v>
      </c>
      <c r="Y12" s="115">
        <v>8</v>
      </c>
      <c r="Z12" s="116">
        <v>2036405.34</v>
      </c>
      <c r="AA12" s="115">
        <v>7</v>
      </c>
      <c r="AB12" s="116">
        <v>729659.44</v>
      </c>
      <c r="AC12" s="115">
        <v>3</v>
      </c>
      <c r="AD12" s="116">
        <v>5563015.7699999996</v>
      </c>
      <c r="AE12" s="115">
        <v>19</v>
      </c>
      <c r="AF12" s="116">
        <v>6494435</v>
      </c>
    </row>
    <row r="13" spans="1:32">
      <c r="A13" s="17" t="s">
        <v>33</v>
      </c>
      <c r="B13" s="111">
        <v>6734</v>
      </c>
      <c r="C13" s="111">
        <v>10661</v>
      </c>
      <c r="D13" s="112">
        <v>516992073.89999998</v>
      </c>
      <c r="E13" s="112">
        <v>53.15</v>
      </c>
      <c r="F13" s="112">
        <v>27.6</v>
      </c>
      <c r="G13" s="112">
        <v>78</v>
      </c>
      <c r="H13" s="112">
        <v>109</v>
      </c>
      <c r="I13" s="112">
        <v>1.1599999999999999</v>
      </c>
      <c r="J13" s="112">
        <v>1.24</v>
      </c>
      <c r="K13" s="115">
        <v>1613</v>
      </c>
      <c r="L13" s="116">
        <v>51069537.380000003</v>
      </c>
      <c r="M13" s="115">
        <v>2254</v>
      </c>
      <c r="N13" s="116">
        <v>141252544.31</v>
      </c>
      <c r="O13" s="115">
        <v>1914</v>
      </c>
      <c r="P13" s="116">
        <v>151246520</v>
      </c>
      <c r="Q13" s="115">
        <v>550</v>
      </c>
      <c r="R13" s="116">
        <v>99249940.010000005</v>
      </c>
      <c r="S13" s="115">
        <v>256</v>
      </c>
      <c r="T13" s="116">
        <v>46256508.600000001</v>
      </c>
      <c r="U13" s="115">
        <v>88</v>
      </c>
      <c r="V13" s="116">
        <v>12773252.880000001</v>
      </c>
      <c r="W13" s="115">
        <v>20</v>
      </c>
      <c r="X13" s="116">
        <v>7112103.29</v>
      </c>
      <c r="Y13" s="115">
        <v>6</v>
      </c>
      <c r="Z13" s="116">
        <v>746028.54</v>
      </c>
      <c r="AA13" s="115">
        <v>6</v>
      </c>
      <c r="AB13" s="116">
        <v>1472809.96</v>
      </c>
      <c r="AC13" s="115">
        <v>1</v>
      </c>
      <c r="AD13" s="116">
        <v>195722.94</v>
      </c>
      <c r="AE13" s="115">
        <v>26</v>
      </c>
      <c r="AF13" s="116">
        <v>5617105.9900000002</v>
      </c>
    </row>
    <row r="14" spans="1:32">
      <c r="A14" s="17" t="s">
        <v>34</v>
      </c>
      <c r="B14" s="111">
        <v>7077</v>
      </c>
      <c r="C14" s="111">
        <v>11216</v>
      </c>
      <c r="D14" s="112">
        <v>653393495.48000002</v>
      </c>
      <c r="E14" s="112">
        <v>57.77</v>
      </c>
      <c r="F14" s="112">
        <v>32.36</v>
      </c>
      <c r="G14" s="112">
        <v>90</v>
      </c>
      <c r="H14" s="112">
        <v>107</v>
      </c>
      <c r="I14" s="112">
        <v>1.1399999999999999</v>
      </c>
      <c r="J14" s="112">
        <v>1.17</v>
      </c>
      <c r="K14" s="115">
        <v>1369</v>
      </c>
      <c r="L14" s="116">
        <v>36158530.140000001</v>
      </c>
      <c r="M14" s="115">
        <v>2052</v>
      </c>
      <c r="N14" s="116">
        <v>145025004.61000001</v>
      </c>
      <c r="O14" s="115">
        <v>2136</v>
      </c>
      <c r="P14" s="116">
        <v>183396932.84</v>
      </c>
      <c r="Q14" s="115">
        <v>885</v>
      </c>
      <c r="R14" s="116">
        <v>117048399.16</v>
      </c>
      <c r="S14" s="115">
        <v>381</v>
      </c>
      <c r="T14" s="116">
        <v>84497001.810000002</v>
      </c>
      <c r="U14" s="115">
        <v>175</v>
      </c>
      <c r="V14" s="116">
        <v>61127605.310000002</v>
      </c>
      <c r="W14" s="115">
        <v>46</v>
      </c>
      <c r="X14" s="116">
        <v>15735486.84</v>
      </c>
      <c r="Y14" s="115">
        <v>8</v>
      </c>
      <c r="Z14" s="116">
        <v>2769351.96</v>
      </c>
      <c r="AA14" s="115">
        <v>6</v>
      </c>
      <c r="AB14" s="116">
        <v>1468757.46</v>
      </c>
      <c r="AC14" s="115">
        <v>4</v>
      </c>
      <c r="AD14" s="116">
        <v>353739.5</v>
      </c>
      <c r="AE14" s="115">
        <v>15</v>
      </c>
      <c r="AF14" s="116">
        <v>5812685.8499999996</v>
      </c>
    </row>
    <row r="15" spans="1:32">
      <c r="A15" s="17" t="s">
        <v>35</v>
      </c>
      <c r="B15" s="111">
        <v>7066</v>
      </c>
      <c r="C15" s="111">
        <v>11051</v>
      </c>
      <c r="D15" s="112">
        <v>862168091.30999994</v>
      </c>
      <c r="E15" s="112">
        <v>67.650000000000006</v>
      </c>
      <c r="F15" s="112">
        <v>38.229999999999997</v>
      </c>
      <c r="G15" s="112">
        <v>102</v>
      </c>
      <c r="H15" s="112">
        <v>86</v>
      </c>
      <c r="I15" s="112">
        <v>1.41</v>
      </c>
      <c r="J15" s="112">
        <v>1.54</v>
      </c>
      <c r="K15" s="115">
        <v>1125</v>
      </c>
      <c r="L15" s="116">
        <v>41492115.75</v>
      </c>
      <c r="M15" s="115">
        <v>1668</v>
      </c>
      <c r="N15" s="116">
        <v>130003486.52</v>
      </c>
      <c r="O15" s="115">
        <v>2160</v>
      </c>
      <c r="P15" s="116">
        <v>199843569.34999999</v>
      </c>
      <c r="Q15" s="115">
        <v>1160</v>
      </c>
      <c r="R15" s="116">
        <v>255702213.19</v>
      </c>
      <c r="S15" s="115">
        <v>542</v>
      </c>
      <c r="T15" s="116">
        <v>124662207.65000001</v>
      </c>
      <c r="U15" s="115">
        <v>260</v>
      </c>
      <c r="V15" s="116">
        <v>51944283.520000003</v>
      </c>
      <c r="W15" s="115">
        <v>91</v>
      </c>
      <c r="X15" s="116">
        <v>25311991.550000001</v>
      </c>
      <c r="Y15" s="115">
        <v>23</v>
      </c>
      <c r="Z15" s="116">
        <v>13594572.18</v>
      </c>
      <c r="AA15" s="115">
        <v>6</v>
      </c>
      <c r="AB15" s="116">
        <v>585219.44999999995</v>
      </c>
      <c r="AC15" s="115">
        <v>7</v>
      </c>
      <c r="AD15" s="116">
        <v>9698948.0899999999</v>
      </c>
      <c r="AE15" s="115">
        <v>24</v>
      </c>
      <c r="AF15" s="116">
        <v>9329484.0600000005</v>
      </c>
    </row>
    <row r="16" spans="1:32">
      <c r="A16" s="17" t="s">
        <v>36</v>
      </c>
      <c r="B16" s="111">
        <v>8249</v>
      </c>
      <c r="C16" s="111">
        <v>13086</v>
      </c>
      <c r="D16" s="112">
        <v>907869539.97000003</v>
      </c>
      <c r="E16" s="112">
        <v>66.650000000000006</v>
      </c>
      <c r="F16" s="112">
        <v>36.6</v>
      </c>
      <c r="G16" s="112">
        <v>114</v>
      </c>
      <c r="H16" s="112">
        <v>94</v>
      </c>
      <c r="I16" s="112">
        <v>1.1399999999999999</v>
      </c>
      <c r="J16" s="112">
        <v>1.22</v>
      </c>
      <c r="K16" s="115">
        <v>858</v>
      </c>
      <c r="L16" s="116">
        <v>32121398.609999999</v>
      </c>
      <c r="M16" s="115">
        <v>1784</v>
      </c>
      <c r="N16" s="116">
        <v>119870710.87</v>
      </c>
      <c r="O16" s="115">
        <v>2573</v>
      </c>
      <c r="P16" s="116">
        <v>222341100.94999999</v>
      </c>
      <c r="Q16" s="115">
        <v>1805</v>
      </c>
      <c r="R16" s="116">
        <v>251612915.97</v>
      </c>
      <c r="S16" s="115">
        <v>678</v>
      </c>
      <c r="T16" s="116">
        <v>153779962.81</v>
      </c>
      <c r="U16" s="115">
        <v>331</v>
      </c>
      <c r="V16" s="116">
        <v>76531744.340000004</v>
      </c>
      <c r="W16" s="115">
        <v>131</v>
      </c>
      <c r="X16" s="116">
        <v>29015958.359999999</v>
      </c>
      <c r="Y16" s="115">
        <v>45</v>
      </c>
      <c r="Z16" s="116">
        <v>12095776.5</v>
      </c>
      <c r="AA16" s="115">
        <v>9</v>
      </c>
      <c r="AB16" s="116">
        <v>1689353.89</v>
      </c>
      <c r="AC16" s="115">
        <v>6</v>
      </c>
      <c r="AD16" s="116">
        <v>2022545.49</v>
      </c>
      <c r="AE16" s="115">
        <v>29</v>
      </c>
      <c r="AF16" s="116">
        <v>6788072.1799999997</v>
      </c>
    </row>
    <row r="17" spans="1:32">
      <c r="A17" s="17" t="s">
        <v>37</v>
      </c>
      <c r="B17" s="111">
        <v>7244</v>
      </c>
      <c r="C17" s="111">
        <v>11513</v>
      </c>
      <c r="D17" s="112">
        <v>956030882.19000006</v>
      </c>
      <c r="E17" s="112">
        <v>67.209999999999994</v>
      </c>
      <c r="F17" s="112">
        <v>39.93</v>
      </c>
      <c r="G17" s="112">
        <v>126</v>
      </c>
      <c r="H17" s="112">
        <v>94</v>
      </c>
      <c r="I17" s="112">
        <v>1.1499999999999999</v>
      </c>
      <c r="J17" s="112">
        <v>1.27</v>
      </c>
      <c r="K17" s="115">
        <v>491</v>
      </c>
      <c r="L17" s="116">
        <v>24078933.859999999</v>
      </c>
      <c r="M17" s="115">
        <v>1321</v>
      </c>
      <c r="N17" s="116">
        <v>109595124.59999999</v>
      </c>
      <c r="O17" s="115">
        <v>2108</v>
      </c>
      <c r="P17" s="116">
        <v>230098890.84</v>
      </c>
      <c r="Q17" s="115">
        <v>1912</v>
      </c>
      <c r="R17" s="116">
        <v>213687887.63999999</v>
      </c>
      <c r="S17" s="115">
        <v>831</v>
      </c>
      <c r="T17" s="116">
        <v>178968706.52000001</v>
      </c>
      <c r="U17" s="115">
        <v>399</v>
      </c>
      <c r="V17" s="116">
        <v>101920278.73</v>
      </c>
      <c r="W17" s="115">
        <v>106</v>
      </c>
      <c r="X17" s="116">
        <v>64869029.229999997</v>
      </c>
      <c r="Y17" s="115">
        <v>26</v>
      </c>
      <c r="Z17" s="116">
        <v>6527776.2300000004</v>
      </c>
      <c r="AA17" s="115">
        <v>9</v>
      </c>
      <c r="AB17" s="116">
        <v>4689463.2699999996</v>
      </c>
      <c r="AC17" s="115">
        <v>5</v>
      </c>
      <c r="AD17" s="116">
        <v>8525200.1999999993</v>
      </c>
      <c r="AE17" s="115">
        <v>36</v>
      </c>
      <c r="AF17" s="116">
        <v>13069591.07</v>
      </c>
    </row>
    <row r="18" spans="1:32">
      <c r="A18" s="17" t="s">
        <v>38</v>
      </c>
      <c r="B18" s="111">
        <v>7197</v>
      </c>
      <c r="C18" s="111">
        <v>11302</v>
      </c>
      <c r="D18" s="112">
        <v>1064630716.09</v>
      </c>
      <c r="E18" s="112">
        <v>73.599999999999994</v>
      </c>
      <c r="F18" s="112">
        <v>41.02</v>
      </c>
      <c r="G18" s="112">
        <v>138</v>
      </c>
      <c r="H18" s="112">
        <v>87</v>
      </c>
      <c r="I18" s="112">
        <v>1.1299999999999999</v>
      </c>
      <c r="J18" s="112">
        <v>1.26</v>
      </c>
      <c r="K18" s="115">
        <v>381</v>
      </c>
      <c r="L18" s="116">
        <v>17389469.899999999</v>
      </c>
      <c r="M18" s="115">
        <v>1080</v>
      </c>
      <c r="N18" s="116">
        <v>87783185.209999993</v>
      </c>
      <c r="O18" s="115">
        <v>1841</v>
      </c>
      <c r="P18" s="116">
        <v>181268322.02000001</v>
      </c>
      <c r="Q18" s="115">
        <v>2017</v>
      </c>
      <c r="R18" s="116">
        <v>269623882.08999997</v>
      </c>
      <c r="S18" s="115">
        <v>1031</v>
      </c>
      <c r="T18" s="116">
        <v>223866335.69</v>
      </c>
      <c r="U18" s="115">
        <v>562</v>
      </c>
      <c r="V18" s="116">
        <v>187512873.58000001</v>
      </c>
      <c r="W18" s="115">
        <v>201</v>
      </c>
      <c r="X18" s="116">
        <v>69855309.510000005</v>
      </c>
      <c r="Y18" s="115">
        <v>43</v>
      </c>
      <c r="Z18" s="116">
        <v>14345108.43</v>
      </c>
      <c r="AA18" s="115">
        <v>13</v>
      </c>
      <c r="AB18" s="116">
        <v>5377326.5800000001</v>
      </c>
      <c r="AC18" s="115">
        <v>9</v>
      </c>
      <c r="AD18" s="116">
        <v>1044575.54</v>
      </c>
      <c r="AE18" s="115">
        <v>19</v>
      </c>
      <c r="AF18" s="116">
        <v>6564327.54</v>
      </c>
    </row>
    <row r="19" spans="1:32">
      <c r="A19" s="17" t="s">
        <v>39</v>
      </c>
      <c r="B19" s="111">
        <v>7807</v>
      </c>
      <c r="C19" s="111">
        <v>12316</v>
      </c>
      <c r="D19" s="112">
        <v>1037680285.62</v>
      </c>
      <c r="E19" s="112">
        <v>71.84</v>
      </c>
      <c r="F19" s="112">
        <v>42.08</v>
      </c>
      <c r="G19" s="112">
        <v>150</v>
      </c>
      <c r="H19" s="112">
        <v>96</v>
      </c>
      <c r="I19" s="112">
        <v>1.1100000000000001</v>
      </c>
      <c r="J19" s="112">
        <v>1.18</v>
      </c>
      <c r="K19" s="115">
        <v>305</v>
      </c>
      <c r="L19" s="116">
        <v>10664748.66</v>
      </c>
      <c r="M19" s="115">
        <v>941</v>
      </c>
      <c r="N19" s="116">
        <v>76892727.25</v>
      </c>
      <c r="O19" s="115">
        <v>1742</v>
      </c>
      <c r="P19" s="116">
        <v>179181717.27000001</v>
      </c>
      <c r="Q19" s="115">
        <v>2383</v>
      </c>
      <c r="R19" s="116">
        <v>283700466.36000001</v>
      </c>
      <c r="S19" s="115">
        <v>1339</v>
      </c>
      <c r="T19" s="116">
        <v>221696409.58000001</v>
      </c>
      <c r="U19" s="115">
        <v>695</v>
      </c>
      <c r="V19" s="116">
        <v>154375258.78</v>
      </c>
      <c r="W19" s="115">
        <v>295</v>
      </c>
      <c r="X19" s="116">
        <v>74700825.510000005</v>
      </c>
      <c r="Y19" s="115">
        <v>60</v>
      </c>
      <c r="Z19" s="116">
        <v>24228717.09</v>
      </c>
      <c r="AA19" s="115">
        <v>20</v>
      </c>
      <c r="AB19" s="116">
        <v>2299974.39</v>
      </c>
      <c r="AC19" s="115">
        <v>5</v>
      </c>
      <c r="AD19" s="116">
        <v>527092.65</v>
      </c>
      <c r="AE19" s="115">
        <v>22</v>
      </c>
      <c r="AF19" s="116">
        <v>9412348.0800000001</v>
      </c>
    </row>
    <row r="20" spans="1:32">
      <c r="A20" s="17" t="s">
        <v>40</v>
      </c>
      <c r="B20" s="111">
        <v>7403</v>
      </c>
      <c r="C20" s="111">
        <v>11577</v>
      </c>
      <c r="D20" s="112">
        <v>1110532885.8900001</v>
      </c>
      <c r="E20" s="112">
        <v>78.75</v>
      </c>
      <c r="F20" s="112">
        <v>48.71</v>
      </c>
      <c r="G20" s="112">
        <v>162</v>
      </c>
      <c r="H20" s="112">
        <v>74</v>
      </c>
      <c r="I20" s="112">
        <v>1.1499999999999999</v>
      </c>
      <c r="J20" s="112">
        <v>1.32</v>
      </c>
      <c r="K20" s="115">
        <v>280</v>
      </c>
      <c r="L20" s="116">
        <v>9989784.5999999996</v>
      </c>
      <c r="M20" s="115">
        <v>811</v>
      </c>
      <c r="N20" s="116">
        <v>70701016.640000001</v>
      </c>
      <c r="O20" s="115">
        <v>1382</v>
      </c>
      <c r="P20" s="116">
        <v>146853680.59999999</v>
      </c>
      <c r="Q20" s="115">
        <v>1989</v>
      </c>
      <c r="R20" s="116">
        <v>245208812.87</v>
      </c>
      <c r="S20" s="115">
        <v>1447</v>
      </c>
      <c r="T20" s="116">
        <v>230403335.21000001</v>
      </c>
      <c r="U20" s="115">
        <v>861</v>
      </c>
      <c r="V20" s="116">
        <v>185353423.63999999</v>
      </c>
      <c r="W20" s="115">
        <v>409</v>
      </c>
      <c r="X20" s="116">
        <v>136541175.63999999</v>
      </c>
      <c r="Y20" s="115">
        <v>139</v>
      </c>
      <c r="Z20" s="116">
        <v>51029492.240000002</v>
      </c>
      <c r="AA20" s="115">
        <v>23</v>
      </c>
      <c r="AB20" s="116">
        <v>8205170.9900000002</v>
      </c>
      <c r="AC20" s="115">
        <v>8</v>
      </c>
      <c r="AD20" s="116">
        <v>996631.86</v>
      </c>
      <c r="AE20" s="115">
        <v>54</v>
      </c>
      <c r="AF20" s="116">
        <v>25250361.600000001</v>
      </c>
    </row>
    <row r="21" spans="1:32">
      <c r="A21" s="17" t="s">
        <v>41</v>
      </c>
      <c r="B21" s="111">
        <v>9607</v>
      </c>
      <c r="C21" s="111">
        <v>15193</v>
      </c>
      <c r="D21" s="112">
        <v>1300885591.3499999</v>
      </c>
      <c r="E21" s="112">
        <v>76.91</v>
      </c>
      <c r="F21" s="112">
        <v>46.14</v>
      </c>
      <c r="G21" s="112">
        <v>174</v>
      </c>
      <c r="H21" s="112">
        <v>87</v>
      </c>
      <c r="I21" s="112">
        <v>0.9</v>
      </c>
      <c r="J21" s="112">
        <v>1.0900000000000001</v>
      </c>
      <c r="K21" s="115">
        <v>371</v>
      </c>
      <c r="L21" s="116">
        <v>14865165.73</v>
      </c>
      <c r="M21" s="115">
        <v>941</v>
      </c>
      <c r="N21" s="116">
        <v>82471125.159999996</v>
      </c>
      <c r="O21" s="115">
        <v>1842</v>
      </c>
      <c r="P21" s="116">
        <v>178375656.13999999</v>
      </c>
      <c r="Q21" s="115">
        <v>2538</v>
      </c>
      <c r="R21" s="116">
        <v>325413681.25</v>
      </c>
      <c r="S21" s="115">
        <v>2156</v>
      </c>
      <c r="T21" s="116">
        <v>311908304.66000003</v>
      </c>
      <c r="U21" s="115">
        <v>984</v>
      </c>
      <c r="V21" s="116">
        <v>177534426.38999999</v>
      </c>
      <c r="W21" s="115">
        <v>484</v>
      </c>
      <c r="X21" s="116">
        <v>133406739.06</v>
      </c>
      <c r="Y21" s="115">
        <v>209</v>
      </c>
      <c r="Z21" s="116">
        <v>45586055.939999998</v>
      </c>
      <c r="AA21" s="115">
        <v>26</v>
      </c>
      <c r="AB21" s="116">
        <v>6984174.46</v>
      </c>
      <c r="AC21" s="115">
        <v>13</v>
      </c>
      <c r="AD21" s="116">
        <v>6300152.9000000004</v>
      </c>
      <c r="AE21" s="115">
        <v>43</v>
      </c>
      <c r="AF21" s="116">
        <v>18040109.66</v>
      </c>
    </row>
    <row r="22" spans="1:32">
      <c r="A22" s="17" t="s">
        <v>42</v>
      </c>
      <c r="B22" s="111">
        <v>7980</v>
      </c>
      <c r="C22" s="111">
        <v>12804</v>
      </c>
      <c r="D22" s="112">
        <v>936950756.69000006</v>
      </c>
      <c r="E22" s="112">
        <v>69.25</v>
      </c>
      <c r="F22" s="112">
        <v>44.54</v>
      </c>
      <c r="G22" s="112">
        <v>186</v>
      </c>
      <c r="H22" s="112">
        <v>121</v>
      </c>
      <c r="I22" s="112">
        <v>0.85</v>
      </c>
      <c r="J22" s="112">
        <v>0.81</v>
      </c>
      <c r="K22" s="115">
        <v>300</v>
      </c>
      <c r="L22" s="116">
        <v>9985173.1199999992</v>
      </c>
      <c r="M22" s="115">
        <v>706</v>
      </c>
      <c r="N22" s="116">
        <v>49218833.149999999</v>
      </c>
      <c r="O22" s="115">
        <v>1423</v>
      </c>
      <c r="P22" s="116">
        <v>135508951.72</v>
      </c>
      <c r="Q22" s="115">
        <v>2075</v>
      </c>
      <c r="R22" s="116">
        <v>225596070.06999999</v>
      </c>
      <c r="S22" s="115">
        <v>2074</v>
      </c>
      <c r="T22" s="116">
        <v>268675874.58999997</v>
      </c>
      <c r="U22" s="115">
        <v>895</v>
      </c>
      <c r="V22" s="116">
        <v>156223342.63</v>
      </c>
      <c r="W22" s="115">
        <v>364</v>
      </c>
      <c r="X22" s="116">
        <v>60144045.520000003</v>
      </c>
      <c r="Y22" s="115">
        <v>80</v>
      </c>
      <c r="Z22" s="116">
        <v>13765839.130000001</v>
      </c>
      <c r="AA22" s="115">
        <v>19</v>
      </c>
      <c r="AB22" s="116">
        <v>4075333.22</v>
      </c>
      <c r="AC22" s="115">
        <v>7</v>
      </c>
      <c r="AD22" s="116">
        <v>3208470.05</v>
      </c>
      <c r="AE22" s="115">
        <v>37</v>
      </c>
      <c r="AF22" s="116">
        <v>10548823.49</v>
      </c>
    </row>
    <row r="23" spans="1:32">
      <c r="A23" s="17" t="s">
        <v>43</v>
      </c>
      <c r="B23" s="111">
        <v>9530</v>
      </c>
      <c r="C23" s="111">
        <v>15584</v>
      </c>
      <c r="D23" s="112">
        <v>1340858393.3599999</v>
      </c>
      <c r="E23" s="112">
        <v>74.75</v>
      </c>
      <c r="F23" s="112">
        <v>46.21</v>
      </c>
      <c r="G23" s="112">
        <v>198</v>
      </c>
      <c r="H23" s="112">
        <v>122</v>
      </c>
      <c r="I23" s="112">
        <v>0.86</v>
      </c>
      <c r="J23" s="112">
        <v>0.79</v>
      </c>
      <c r="K23" s="115">
        <v>266</v>
      </c>
      <c r="L23" s="116">
        <v>10630728.710000001</v>
      </c>
      <c r="M23" s="115">
        <v>648</v>
      </c>
      <c r="N23" s="116">
        <v>50451075.979999997</v>
      </c>
      <c r="O23" s="115">
        <v>1439</v>
      </c>
      <c r="P23" s="116">
        <v>161465634.34</v>
      </c>
      <c r="Q23" s="115">
        <v>2178</v>
      </c>
      <c r="R23" s="116">
        <v>285946793.05000001</v>
      </c>
      <c r="S23" s="115">
        <v>2511</v>
      </c>
      <c r="T23" s="116">
        <v>384761700.38999999</v>
      </c>
      <c r="U23" s="115">
        <v>1661</v>
      </c>
      <c r="V23" s="116">
        <v>293038628.31999999</v>
      </c>
      <c r="W23" s="115">
        <v>615</v>
      </c>
      <c r="X23" s="116">
        <v>111333281.15000001</v>
      </c>
      <c r="Y23" s="115">
        <v>113</v>
      </c>
      <c r="Z23" s="116">
        <v>20113251.91</v>
      </c>
      <c r="AA23" s="115">
        <v>40</v>
      </c>
      <c r="AB23" s="116">
        <v>9289573.5600000005</v>
      </c>
      <c r="AC23" s="115">
        <v>17</v>
      </c>
      <c r="AD23" s="116">
        <v>3849972.96</v>
      </c>
      <c r="AE23" s="115">
        <v>42</v>
      </c>
      <c r="AF23" s="116">
        <v>9977752.9900000002</v>
      </c>
    </row>
    <row r="24" spans="1:32">
      <c r="A24" s="17" t="s">
        <v>44</v>
      </c>
      <c r="B24" s="111">
        <v>8622</v>
      </c>
      <c r="C24" s="111">
        <v>13970</v>
      </c>
      <c r="D24" s="112">
        <v>1254090396.8800001</v>
      </c>
      <c r="E24" s="112">
        <v>77.22</v>
      </c>
      <c r="F24" s="112">
        <v>50.7</v>
      </c>
      <c r="G24" s="112">
        <v>209</v>
      </c>
      <c r="H24" s="112">
        <v>108</v>
      </c>
      <c r="I24" s="112">
        <v>0.83</v>
      </c>
      <c r="J24" s="112">
        <v>0.85</v>
      </c>
      <c r="K24" s="115">
        <v>149</v>
      </c>
      <c r="L24" s="116">
        <v>5116580.38</v>
      </c>
      <c r="M24" s="115">
        <v>471</v>
      </c>
      <c r="N24" s="116">
        <v>38905517.659999996</v>
      </c>
      <c r="O24" s="115">
        <v>1109</v>
      </c>
      <c r="P24" s="116">
        <v>127561171.41</v>
      </c>
      <c r="Q24" s="115">
        <v>1790</v>
      </c>
      <c r="R24" s="116">
        <v>250549565.41999999</v>
      </c>
      <c r="S24" s="115">
        <v>2303</v>
      </c>
      <c r="T24" s="116">
        <v>333910497.91000003</v>
      </c>
      <c r="U24" s="115">
        <v>1645</v>
      </c>
      <c r="V24" s="116">
        <v>277560728.25</v>
      </c>
      <c r="W24" s="115">
        <v>819</v>
      </c>
      <c r="X24" s="116">
        <v>139618820.25999999</v>
      </c>
      <c r="Y24" s="115">
        <v>244</v>
      </c>
      <c r="Z24" s="116">
        <v>42491216.259999998</v>
      </c>
      <c r="AA24" s="115">
        <v>40</v>
      </c>
      <c r="AB24" s="116">
        <v>8445941.6500000004</v>
      </c>
      <c r="AC24" s="115">
        <v>19</v>
      </c>
      <c r="AD24" s="116">
        <v>14377146.390000001</v>
      </c>
      <c r="AE24" s="115">
        <v>33</v>
      </c>
      <c r="AF24" s="116">
        <v>15553211.289999999</v>
      </c>
    </row>
    <row r="25" spans="1:32">
      <c r="A25" s="17" t="s">
        <v>45</v>
      </c>
      <c r="B25" s="111">
        <v>7208</v>
      </c>
      <c r="C25" s="111">
        <v>11443</v>
      </c>
      <c r="D25" s="112">
        <v>1016846147.63</v>
      </c>
      <c r="E25" s="112">
        <v>81.290000000000006</v>
      </c>
      <c r="F25" s="112">
        <v>60.18</v>
      </c>
      <c r="G25" s="112">
        <v>222</v>
      </c>
      <c r="H25" s="112">
        <v>71</v>
      </c>
      <c r="I25" s="112">
        <v>0.84</v>
      </c>
      <c r="J25" s="112">
        <v>1.1499999999999999</v>
      </c>
      <c r="K25" s="115">
        <v>133</v>
      </c>
      <c r="L25" s="116">
        <v>4751182.84</v>
      </c>
      <c r="M25" s="115">
        <v>325</v>
      </c>
      <c r="N25" s="116">
        <v>28245618.75</v>
      </c>
      <c r="O25" s="115">
        <v>722</v>
      </c>
      <c r="P25" s="116">
        <v>78314153.599999994</v>
      </c>
      <c r="Q25" s="115">
        <v>1253</v>
      </c>
      <c r="R25" s="116">
        <v>173659431.38999999</v>
      </c>
      <c r="S25" s="115">
        <v>1783</v>
      </c>
      <c r="T25" s="116">
        <v>250673974.03999999</v>
      </c>
      <c r="U25" s="115">
        <v>1516</v>
      </c>
      <c r="V25" s="116">
        <v>230936543.12</v>
      </c>
      <c r="W25" s="115">
        <v>922</v>
      </c>
      <c r="X25" s="116">
        <v>137746566.22999999</v>
      </c>
      <c r="Y25" s="115">
        <v>469</v>
      </c>
      <c r="Z25" s="116">
        <v>73857460.640000001</v>
      </c>
      <c r="AA25" s="115">
        <v>38</v>
      </c>
      <c r="AB25" s="116">
        <v>11922023.289999999</v>
      </c>
      <c r="AC25" s="115">
        <v>13</v>
      </c>
      <c r="AD25" s="116">
        <v>2678885.41</v>
      </c>
      <c r="AE25" s="115">
        <v>34</v>
      </c>
      <c r="AF25" s="116">
        <v>24060308.32</v>
      </c>
    </row>
    <row r="26" spans="1:32">
      <c r="A26" s="17" t="s">
        <v>46</v>
      </c>
      <c r="B26" s="111">
        <v>8844</v>
      </c>
      <c r="C26" s="111">
        <v>14034</v>
      </c>
      <c r="D26" s="112">
        <v>1252830558.9400001</v>
      </c>
      <c r="E26" s="112">
        <v>80.400000000000006</v>
      </c>
      <c r="F26" s="112">
        <v>53.02</v>
      </c>
      <c r="G26" s="112">
        <v>234</v>
      </c>
      <c r="H26" s="112">
        <v>83</v>
      </c>
      <c r="I26" s="112">
        <v>0.73</v>
      </c>
      <c r="J26" s="112">
        <v>0.99</v>
      </c>
      <c r="K26" s="115">
        <v>187</v>
      </c>
      <c r="L26" s="116">
        <v>7699385.6699999999</v>
      </c>
      <c r="M26" s="115">
        <v>408</v>
      </c>
      <c r="N26" s="116">
        <v>33565338.009999998</v>
      </c>
      <c r="O26" s="115">
        <v>931</v>
      </c>
      <c r="P26" s="116">
        <v>96501287.299999997</v>
      </c>
      <c r="Q26" s="115">
        <v>1523</v>
      </c>
      <c r="R26" s="116">
        <v>201447858.50999999</v>
      </c>
      <c r="S26" s="115">
        <v>2402</v>
      </c>
      <c r="T26" s="116">
        <v>327542678.12</v>
      </c>
      <c r="U26" s="115">
        <v>1807</v>
      </c>
      <c r="V26" s="116">
        <v>283303923.16000003</v>
      </c>
      <c r="W26" s="115">
        <v>949</v>
      </c>
      <c r="X26" s="116">
        <v>167094306.46000001</v>
      </c>
      <c r="Y26" s="115">
        <v>528</v>
      </c>
      <c r="Z26" s="116">
        <v>101305338.43000001</v>
      </c>
      <c r="AA26" s="115">
        <v>54</v>
      </c>
      <c r="AB26" s="116">
        <v>12817121.779999999</v>
      </c>
      <c r="AC26" s="115">
        <v>15</v>
      </c>
      <c r="AD26" s="116">
        <v>3836753.14</v>
      </c>
      <c r="AE26" s="115">
        <v>40</v>
      </c>
      <c r="AF26" s="116">
        <v>17716568.359999999</v>
      </c>
    </row>
    <row r="27" spans="1:32">
      <c r="A27" s="17" t="s">
        <v>47</v>
      </c>
      <c r="B27" s="111">
        <v>5282</v>
      </c>
      <c r="C27" s="111">
        <v>8548</v>
      </c>
      <c r="D27" s="112">
        <v>688943537.99000001</v>
      </c>
      <c r="E27" s="112">
        <v>74.31</v>
      </c>
      <c r="F27" s="112">
        <v>47.9</v>
      </c>
      <c r="G27" s="112">
        <v>246</v>
      </c>
      <c r="H27" s="112">
        <v>112</v>
      </c>
      <c r="I27" s="112">
        <v>0.88</v>
      </c>
      <c r="J27" s="112">
        <v>0.75</v>
      </c>
      <c r="K27" s="115">
        <v>118</v>
      </c>
      <c r="L27" s="116">
        <v>3559884.26</v>
      </c>
      <c r="M27" s="115">
        <v>243</v>
      </c>
      <c r="N27" s="116">
        <v>20842723.84</v>
      </c>
      <c r="O27" s="115">
        <v>544</v>
      </c>
      <c r="P27" s="116">
        <v>57247246.719999999</v>
      </c>
      <c r="Q27" s="115">
        <v>932</v>
      </c>
      <c r="R27" s="116">
        <v>115960249.55</v>
      </c>
      <c r="S27" s="115">
        <v>1429</v>
      </c>
      <c r="T27" s="116">
        <v>185547813.91999999</v>
      </c>
      <c r="U27" s="115">
        <v>1263</v>
      </c>
      <c r="V27" s="116">
        <v>184543283.31999999</v>
      </c>
      <c r="W27" s="115">
        <v>604</v>
      </c>
      <c r="X27" s="116">
        <v>93158176.370000005</v>
      </c>
      <c r="Y27" s="115">
        <v>106</v>
      </c>
      <c r="Z27" s="116">
        <v>22119588.800000001</v>
      </c>
      <c r="AA27" s="115">
        <v>25</v>
      </c>
      <c r="AB27" s="116">
        <v>3436029.75</v>
      </c>
      <c r="AC27" s="115">
        <v>7</v>
      </c>
      <c r="AD27" s="116">
        <v>829150.99</v>
      </c>
      <c r="AE27" s="115">
        <v>11</v>
      </c>
      <c r="AF27" s="116">
        <v>1699390.47</v>
      </c>
    </row>
    <row r="28" spans="1:32">
      <c r="A28" s="17" t="s">
        <v>48</v>
      </c>
      <c r="B28" s="111">
        <v>5123</v>
      </c>
      <c r="C28" s="111">
        <v>8313</v>
      </c>
      <c r="D28" s="112">
        <v>721346344.44000006</v>
      </c>
      <c r="E28" s="112">
        <v>78.13</v>
      </c>
      <c r="F28" s="112">
        <v>50.46</v>
      </c>
      <c r="G28" s="112">
        <v>258</v>
      </c>
      <c r="H28" s="112">
        <v>99</v>
      </c>
      <c r="I28" s="112">
        <v>0.79</v>
      </c>
      <c r="J28" s="112">
        <v>0.79</v>
      </c>
      <c r="K28" s="115">
        <v>80</v>
      </c>
      <c r="L28" s="116">
        <v>2367264.81</v>
      </c>
      <c r="M28" s="115">
        <v>196</v>
      </c>
      <c r="N28" s="116">
        <v>15782324.609999999</v>
      </c>
      <c r="O28" s="115">
        <v>428</v>
      </c>
      <c r="P28" s="116">
        <v>47277282.25</v>
      </c>
      <c r="Q28" s="115">
        <v>850</v>
      </c>
      <c r="R28" s="116">
        <v>108799467.84999999</v>
      </c>
      <c r="S28" s="115">
        <v>1237</v>
      </c>
      <c r="T28" s="116">
        <v>177369097.22</v>
      </c>
      <c r="U28" s="115">
        <v>1256</v>
      </c>
      <c r="V28" s="116">
        <v>190944963.38</v>
      </c>
      <c r="W28" s="115">
        <v>788</v>
      </c>
      <c r="X28" s="116">
        <v>122757793.70999999</v>
      </c>
      <c r="Y28" s="115">
        <v>238</v>
      </c>
      <c r="Z28" s="116">
        <v>45749279.299999997</v>
      </c>
      <c r="AA28" s="115">
        <v>29</v>
      </c>
      <c r="AB28" s="116">
        <v>6417477.6500000004</v>
      </c>
      <c r="AC28" s="115">
        <v>8</v>
      </c>
      <c r="AD28" s="116">
        <v>1787314.21</v>
      </c>
      <c r="AE28" s="115">
        <v>13</v>
      </c>
      <c r="AF28" s="116">
        <v>2094079.45</v>
      </c>
    </row>
    <row r="29" spans="1:32">
      <c r="A29" s="17" t="s">
        <v>49</v>
      </c>
      <c r="B29" s="111">
        <v>4305</v>
      </c>
      <c r="C29" s="111">
        <v>6993</v>
      </c>
      <c r="D29" s="112">
        <v>657221037.75999999</v>
      </c>
      <c r="E29" s="112">
        <v>83.72</v>
      </c>
      <c r="F29" s="112">
        <v>55.43</v>
      </c>
      <c r="G29" s="112">
        <v>270</v>
      </c>
      <c r="H29" s="112">
        <v>72</v>
      </c>
      <c r="I29" s="112">
        <v>0.87</v>
      </c>
      <c r="J29" s="112">
        <v>1.05</v>
      </c>
      <c r="K29" s="115">
        <v>38</v>
      </c>
      <c r="L29" s="116">
        <v>1585297.6</v>
      </c>
      <c r="M29" s="115">
        <v>116</v>
      </c>
      <c r="N29" s="116">
        <v>9588015.4199999999</v>
      </c>
      <c r="O29" s="115">
        <v>242</v>
      </c>
      <c r="P29" s="116">
        <v>25774909.140000001</v>
      </c>
      <c r="Q29" s="115">
        <v>526</v>
      </c>
      <c r="R29" s="116">
        <v>69204293.989999995</v>
      </c>
      <c r="S29" s="115">
        <v>875</v>
      </c>
      <c r="T29" s="116">
        <v>128914940.62</v>
      </c>
      <c r="U29" s="115">
        <v>1168</v>
      </c>
      <c r="V29" s="116">
        <v>183011754.69</v>
      </c>
      <c r="W29" s="115">
        <v>894</v>
      </c>
      <c r="X29" s="116">
        <v>150869847.91</v>
      </c>
      <c r="Y29" s="115">
        <v>380</v>
      </c>
      <c r="Z29" s="116">
        <v>74504113.019999996</v>
      </c>
      <c r="AA29" s="115">
        <v>35</v>
      </c>
      <c r="AB29" s="116">
        <v>7300862.0800000001</v>
      </c>
      <c r="AC29" s="115">
        <v>13</v>
      </c>
      <c r="AD29" s="116">
        <v>2380874.12</v>
      </c>
      <c r="AE29" s="115">
        <v>18</v>
      </c>
      <c r="AF29" s="116">
        <v>4086129.17</v>
      </c>
    </row>
    <row r="30" spans="1:32">
      <c r="A30" s="17" t="s">
        <v>50</v>
      </c>
      <c r="B30" s="111">
        <v>6724</v>
      </c>
      <c r="C30" s="111">
        <v>10990</v>
      </c>
      <c r="D30" s="112">
        <v>1047551295.53</v>
      </c>
      <c r="E30" s="112">
        <v>85.5</v>
      </c>
      <c r="F30" s="112">
        <v>57.45</v>
      </c>
      <c r="G30" s="112">
        <v>282</v>
      </c>
      <c r="H30" s="112">
        <v>62</v>
      </c>
      <c r="I30" s="112">
        <v>0.98</v>
      </c>
      <c r="J30" s="112">
        <v>1.1499999999999999</v>
      </c>
      <c r="K30" s="115">
        <v>54</v>
      </c>
      <c r="L30" s="116">
        <v>1920016.85</v>
      </c>
      <c r="M30" s="115">
        <v>128</v>
      </c>
      <c r="N30" s="116">
        <v>10589969.35</v>
      </c>
      <c r="O30" s="115">
        <v>328</v>
      </c>
      <c r="P30" s="116">
        <v>35351184.630000003</v>
      </c>
      <c r="Q30" s="115">
        <v>656</v>
      </c>
      <c r="R30" s="116">
        <v>90213435.120000005</v>
      </c>
      <c r="S30" s="115">
        <v>1187</v>
      </c>
      <c r="T30" s="116">
        <v>173844012.91999999</v>
      </c>
      <c r="U30" s="115">
        <v>1705</v>
      </c>
      <c r="V30" s="116">
        <v>272494050.25999999</v>
      </c>
      <c r="W30" s="115">
        <v>1725</v>
      </c>
      <c r="X30" s="116">
        <v>279423208.81</v>
      </c>
      <c r="Y30" s="115">
        <v>813</v>
      </c>
      <c r="Z30" s="116">
        <v>150035821.19999999</v>
      </c>
      <c r="AA30" s="115">
        <v>94</v>
      </c>
      <c r="AB30" s="116">
        <v>25948650.649999999</v>
      </c>
      <c r="AC30" s="115">
        <v>17</v>
      </c>
      <c r="AD30" s="116">
        <v>4499318.97</v>
      </c>
      <c r="AE30" s="115">
        <v>17</v>
      </c>
      <c r="AF30" s="116">
        <v>3231626.77</v>
      </c>
    </row>
    <row r="31" spans="1:32">
      <c r="A31" s="17" t="s">
        <v>51</v>
      </c>
      <c r="B31" s="111">
        <v>8077</v>
      </c>
      <c r="C31" s="111">
        <v>13200</v>
      </c>
      <c r="D31" s="112">
        <v>1322141980.52</v>
      </c>
      <c r="E31" s="112">
        <v>86.34</v>
      </c>
      <c r="F31" s="112">
        <v>58.98</v>
      </c>
      <c r="G31" s="112">
        <v>294</v>
      </c>
      <c r="H31" s="112">
        <v>61</v>
      </c>
      <c r="I31" s="112">
        <v>0.8</v>
      </c>
      <c r="J31" s="112">
        <v>1.03</v>
      </c>
      <c r="K31" s="115">
        <v>79</v>
      </c>
      <c r="L31" s="116">
        <v>3176999.19</v>
      </c>
      <c r="M31" s="115">
        <v>129</v>
      </c>
      <c r="N31" s="116">
        <v>10580555.380000001</v>
      </c>
      <c r="O31" s="115">
        <v>337</v>
      </c>
      <c r="P31" s="116">
        <v>42620617.649999999</v>
      </c>
      <c r="Q31" s="115">
        <v>727</v>
      </c>
      <c r="R31" s="116">
        <v>97920269.269999996</v>
      </c>
      <c r="S31" s="115">
        <v>1264</v>
      </c>
      <c r="T31" s="116">
        <v>185843303.13</v>
      </c>
      <c r="U31" s="115">
        <v>2145</v>
      </c>
      <c r="V31" s="116">
        <v>338979839.93000001</v>
      </c>
      <c r="W31" s="115">
        <v>2213</v>
      </c>
      <c r="X31" s="116">
        <v>393127962.69</v>
      </c>
      <c r="Y31" s="115">
        <v>994</v>
      </c>
      <c r="Z31" s="116">
        <v>201545204.30000001</v>
      </c>
      <c r="AA31" s="115">
        <v>156</v>
      </c>
      <c r="AB31" s="116">
        <v>37093363.549999997</v>
      </c>
      <c r="AC31" s="115">
        <v>22</v>
      </c>
      <c r="AD31" s="116">
        <v>8515813.4700000007</v>
      </c>
      <c r="AE31" s="115">
        <v>11</v>
      </c>
      <c r="AF31" s="116">
        <v>2738051.96</v>
      </c>
    </row>
    <row r="32" spans="1:32">
      <c r="A32" s="17" t="s">
        <v>52</v>
      </c>
      <c r="B32" s="111">
        <v>6475</v>
      </c>
      <c r="C32" s="111">
        <v>10507</v>
      </c>
      <c r="D32" s="112">
        <v>1024654000.8099999</v>
      </c>
      <c r="E32" s="112">
        <v>83.36</v>
      </c>
      <c r="F32" s="112">
        <v>58.19</v>
      </c>
      <c r="G32" s="112">
        <v>306</v>
      </c>
      <c r="H32" s="112">
        <v>79</v>
      </c>
      <c r="I32" s="112">
        <v>0.92</v>
      </c>
      <c r="J32" s="112">
        <v>0.82</v>
      </c>
      <c r="K32" s="115">
        <v>64</v>
      </c>
      <c r="L32" s="116">
        <v>1958239.71</v>
      </c>
      <c r="M32" s="115">
        <v>119</v>
      </c>
      <c r="N32" s="116">
        <v>10667317.5</v>
      </c>
      <c r="O32" s="115">
        <v>293</v>
      </c>
      <c r="P32" s="116">
        <v>35524153.030000001</v>
      </c>
      <c r="Q32" s="115">
        <v>560</v>
      </c>
      <c r="R32" s="116">
        <v>75013437.019999996</v>
      </c>
      <c r="S32" s="115">
        <v>976</v>
      </c>
      <c r="T32" s="116">
        <v>167596779.49000001</v>
      </c>
      <c r="U32" s="115">
        <v>1608</v>
      </c>
      <c r="V32" s="116">
        <v>244197054.25</v>
      </c>
      <c r="W32" s="115">
        <v>2124</v>
      </c>
      <c r="X32" s="116">
        <v>342499356.19999999</v>
      </c>
      <c r="Y32" s="115">
        <v>545</v>
      </c>
      <c r="Z32" s="116">
        <v>106889788.90000001</v>
      </c>
      <c r="AA32" s="115">
        <v>160</v>
      </c>
      <c r="AB32" s="116">
        <v>32844398.670000002</v>
      </c>
      <c r="AC32" s="115">
        <v>9</v>
      </c>
      <c r="AD32" s="116">
        <v>2450585.87</v>
      </c>
      <c r="AE32" s="115">
        <v>17</v>
      </c>
      <c r="AF32" s="116">
        <v>5012890.17</v>
      </c>
    </row>
    <row r="33" spans="1:32">
      <c r="A33" s="17" t="s">
        <v>53</v>
      </c>
      <c r="B33" s="111">
        <v>7013</v>
      </c>
      <c r="C33" s="111">
        <v>11459</v>
      </c>
      <c r="D33" s="112">
        <v>1193815289.98</v>
      </c>
      <c r="E33" s="112">
        <v>85.53</v>
      </c>
      <c r="F33" s="112">
        <v>59.13</v>
      </c>
      <c r="G33" s="112">
        <v>318</v>
      </c>
      <c r="H33" s="112">
        <v>78</v>
      </c>
      <c r="I33" s="112">
        <v>0.73</v>
      </c>
      <c r="J33" s="112">
        <v>0.79</v>
      </c>
      <c r="K33" s="115">
        <v>72</v>
      </c>
      <c r="L33" s="116">
        <v>3480651.47</v>
      </c>
      <c r="M33" s="115">
        <v>113</v>
      </c>
      <c r="N33" s="116">
        <v>9980374.9000000004</v>
      </c>
      <c r="O33" s="115">
        <v>291</v>
      </c>
      <c r="P33" s="116">
        <v>35592356.469999999</v>
      </c>
      <c r="Q33" s="115">
        <v>566</v>
      </c>
      <c r="R33" s="116">
        <v>81296361.510000005</v>
      </c>
      <c r="S33" s="115">
        <v>1072</v>
      </c>
      <c r="T33" s="116">
        <v>173663886.75</v>
      </c>
      <c r="U33" s="115">
        <v>1753</v>
      </c>
      <c r="V33" s="116">
        <v>306434364.24000001</v>
      </c>
      <c r="W33" s="115">
        <v>1705</v>
      </c>
      <c r="X33" s="116">
        <v>300331098.26999998</v>
      </c>
      <c r="Y33" s="115">
        <v>1213</v>
      </c>
      <c r="Z33" s="116">
        <v>229208215.65000001</v>
      </c>
      <c r="AA33" s="115">
        <v>184</v>
      </c>
      <c r="AB33" s="116">
        <v>44259016.450000003</v>
      </c>
      <c r="AC33" s="115">
        <v>24</v>
      </c>
      <c r="AD33" s="116">
        <v>5804860.4400000004</v>
      </c>
      <c r="AE33" s="115">
        <v>20</v>
      </c>
      <c r="AF33" s="116">
        <v>3764103.83</v>
      </c>
    </row>
    <row r="34" spans="1:32">
      <c r="A34" s="17" t="s">
        <v>54</v>
      </c>
      <c r="B34" s="111">
        <v>6608</v>
      </c>
      <c r="C34" s="111">
        <v>10717</v>
      </c>
      <c r="D34" s="112">
        <v>1153901595.6700001</v>
      </c>
      <c r="E34" s="112">
        <v>91.36</v>
      </c>
      <c r="F34" s="112">
        <v>64.56</v>
      </c>
      <c r="G34" s="112">
        <v>329</v>
      </c>
      <c r="H34" s="112">
        <v>45</v>
      </c>
      <c r="I34" s="112">
        <v>0.63</v>
      </c>
      <c r="J34" s="112">
        <v>1.07</v>
      </c>
      <c r="K34" s="115">
        <v>35</v>
      </c>
      <c r="L34" s="116">
        <v>1954689.72</v>
      </c>
      <c r="M34" s="115">
        <v>64</v>
      </c>
      <c r="N34" s="116">
        <v>6390098.5999999996</v>
      </c>
      <c r="O34" s="115">
        <v>162</v>
      </c>
      <c r="P34" s="116">
        <v>20141140</v>
      </c>
      <c r="Q34" s="115">
        <v>338</v>
      </c>
      <c r="R34" s="116">
        <v>47989625.460000001</v>
      </c>
      <c r="S34" s="115">
        <v>709</v>
      </c>
      <c r="T34" s="116">
        <v>113113054.29000001</v>
      </c>
      <c r="U34" s="115">
        <v>1281</v>
      </c>
      <c r="V34" s="116">
        <v>211372929.77000001</v>
      </c>
      <c r="W34" s="115">
        <v>1634</v>
      </c>
      <c r="X34" s="116">
        <v>283829834.73000002</v>
      </c>
      <c r="Y34" s="115">
        <v>2010</v>
      </c>
      <c r="Z34" s="116">
        <v>381386264.43000001</v>
      </c>
      <c r="AA34" s="115">
        <v>238</v>
      </c>
      <c r="AB34" s="116">
        <v>60445979.18</v>
      </c>
      <c r="AC34" s="115">
        <v>97</v>
      </c>
      <c r="AD34" s="116">
        <v>19162510.690000001</v>
      </c>
      <c r="AE34" s="115">
        <v>40</v>
      </c>
      <c r="AF34" s="116">
        <v>8115468.7999999998</v>
      </c>
    </row>
    <row r="35" spans="1:32">
      <c r="A35" s="17" t="s">
        <v>55</v>
      </c>
      <c r="B35" s="111">
        <v>7088</v>
      </c>
      <c r="C35" s="111">
        <v>11449</v>
      </c>
      <c r="D35" s="112">
        <v>1292890432.8299999</v>
      </c>
      <c r="E35" s="112">
        <v>93.91</v>
      </c>
      <c r="F35" s="112">
        <v>65.849999999999994</v>
      </c>
      <c r="G35" s="112">
        <v>342</v>
      </c>
      <c r="H35" s="112">
        <v>27</v>
      </c>
      <c r="I35" s="112">
        <v>0.56000000000000005</v>
      </c>
      <c r="J35" s="112">
        <v>1.22</v>
      </c>
      <c r="K35" s="115">
        <v>28</v>
      </c>
      <c r="L35" s="116">
        <v>1010752.33</v>
      </c>
      <c r="M35" s="115">
        <v>58</v>
      </c>
      <c r="N35" s="116">
        <v>6203943.6500000004</v>
      </c>
      <c r="O35" s="115">
        <v>118</v>
      </c>
      <c r="P35" s="116">
        <v>17647649.030000001</v>
      </c>
      <c r="Q35" s="115">
        <v>309</v>
      </c>
      <c r="R35" s="116">
        <v>48106103.149999999</v>
      </c>
      <c r="S35" s="115">
        <v>609</v>
      </c>
      <c r="T35" s="116">
        <v>100676258.78</v>
      </c>
      <c r="U35" s="115">
        <v>1241</v>
      </c>
      <c r="V35" s="116">
        <v>229485613.47999999</v>
      </c>
      <c r="W35" s="115">
        <v>1741</v>
      </c>
      <c r="X35" s="116">
        <v>306951932.50999999</v>
      </c>
      <c r="Y35" s="115">
        <v>2664</v>
      </c>
      <c r="Z35" s="116">
        <v>500657631.50999999</v>
      </c>
      <c r="AA35" s="115">
        <v>219</v>
      </c>
      <c r="AB35" s="116">
        <v>58543169.740000002</v>
      </c>
      <c r="AC35" s="115">
        <v>75</v>
      </c>
      <c r="AD35" s="116">
        <v>17509872.07</v>
      </c>
      <c r="AE35" s="115">
        <v>26</v>
      </c>
      <c r="AF35" s="116">
        <v>6097506.5800000001</v>
      </c>
    </row>
    <row r="36" spans="1:32">
      <c r="A36" s="17" t="s">
        <v>56</v>
      </c>
      <c r="B36" s="111">
        <v>6574</v>
      </c>
      <c r="C36" s="111">
        <v>10769</v>
      </c>
      <c r="D36" s="112">
        <v>1339983340.6900001</v>
      </c>
      <c r="E36" s="112">
        <v>94.47</v>
      </c>
      <c r="F36" s="112">
        <v>66.81</v>
      </c>
      <c r="G36" s="112">
        <v>354</v>
      </c>
      <c r="H36" s="112">
        <v>21</v>
      </c>
      <c r="I36" s="112">
        <v>0.38</v>
      </c>
      <c r="J36" s="112">
        <v>1.32</v>
      </c>
      <c r="K36" s="115">
        <v>48</v>
      </c>
      <c r="L36" s="116">
        <v>1845774.21</v>
      </c>
      <c r="M36" s="115">
        <v>110</v>
      </c>
      <c r="N36" s="116">
        <v>11980391.1</v>
      </c>
      <c r="O36" s="115">
        <v>139</v>
      </c>
      <c r="P36" s="116">
        <v>19944869.710000001</v>
      </c>
      <c r="Q36" s="115">
        <v>274</v>
      </c>
      <c r="R36" s="116">
        <v>47439083.130000003</v>
      </c>
      <c r="S36" s="115">
        <v>556</v>
      </c>
      <c r="T36" s="116">
        <v>104151582.22</v>
      </c>
      <c r="U36" s="115">
        <v>1087</v>
      </c>
      <c r="V36" s="116">
        <v>215172367.96000001</v>
      </c>
      <c r="W36" s="115">
        <v>1633</v>
      </c>
      <c r="X36" s="116">
        <v>324815482.16000003</v>
      </c>
      <c r="Y36" s="115">
        <v>2382</v>
      </c>
      <c r="Z36" s="116">
        <v>505755299.39999998</v>
      </c>
      <c r="AA36" s="115">
        <v>227</v>
      </c>
      <c r="AB36" s="116">
        <v>65799756.479999997</v>
      </c>
      <c r="AC36" s="115">
        <v>90</v>
      </c>
      <c r="AD36" s="116">
        <v>28696256.960000001</v>
      </c>
      <c r="AE36" s="115">
        <v>28</v>
      </c>
      <c r="AF36" s="116">
        <v>14382477.359999999</v>
      </c>
    </row>
    <row r="37" spans="1:32">
      <c r="A37" s="17" t="s">
        <v>57</v>
      </c>
      <c r="B37" s="111">
        <v>1355</v>
      </c>
      <c r="C37" s="111">
        <v>2203</v>
      </c>
      <c r="D37" s="112">
        <v>469396916.74000001</v>
      </c>
      <c r="E37" s="112">
        <v>70.52</v>
      </c>
      <c r="F37" s="112">
        <v>72.180000000000007</v>
      </c>
      <c r="G37" s="112">
        <v>382</v>
      </c>
      <c r="H37" s="112">
        <v>38</v>
      </c>
      <c r="I37" s="112">
        <v>1.7</v>
      </c>
      <c r="J37" s="112">
        <v>1.66</v>
      </c>
      <c r="K37" s="115">
        <v>52</v>
      </c>
      <c r="L37" s="116">
        <v>14963507.02</v>
      </c>
      <c r="M37" s="115">
        <v>38</v>
      </c>
      <c r="N37" s="116">
        <v>23571167.359999999</v>
      </c>
      <c r="O37" s="115">
        <v>53</v>
      </c>
      <c r="P37" s="116">
        <v>22863410.640000001</v>
      </c>
      <c r="Q37" s="115">
        <v>68</v>
      </c>
      <c r="R37" s="116">
        <v>26516480.670000002</v>
      </c>
      <c r="S37" s="115">
        <v>135</v>
      </c>
      <c r="T37" s="116">
        <v>62974885.219999999</v>
      </c>
      <c r="U37" s="115">
        <v>240</v>
      </c>
      <c r="V37" s="116">
        <v>59165191.07</v>
      </c>
      <c r="W37" s="115">
        <v>426</v>
      </c>
      <c r="X37" s="116">
        <v>76789465.709999993</v>
      </c>
      <c r="Y37" s="115">
        <v>271</v>
      </c>
      <c r="Z37" s="116">
        <v>62907297.439999998</v>
      </c>
      <c r="AA37" s="115">
        <v>32</v>
      </c>
      <c r="AB37" s="116">
        <v>11635054.939999999</v>
      </c>
      <c r="AC37" s="115">
        <v>9</v>
      </c>
      <c r="AD37" s="116">
        <v>32855079.710000001</v>
      </c>
      <c r="AE37" s="115">
        <v>31</v>
      </c>
      <c r="AF37" s="116">
        <v>75155376.959999993</v>
      </c>
    </row>
    <row r="38" spans="1:32">
      <c r="A38" s="18" t="s">
        <v>87</v>
      </c>
      <c r="B38" s="113">
        <v>213564</v>
      </c>
      <c r="C38" s="113">
        <v>342241</v>
      </c>
      <c r="D38" s="114">
        <v>26779413974.470001</v>
      </c>
      <c r="E38" s="114">
        <v>76.78</v>
      </c>
      <c r="F38" s="114">
        <v>50.07</v>
      </c>
      <c r="G38" s="114">
        <v>217</v>
      </c>
      <c r="H38" s="114">
        <v>86.41</v>
      </c>
      <c r="I38" s="114">
        <v>0.93</v>
      </c>
      <c r="J38" s="114">
        <v>1.1000000000000001</v>
      </c>
      <c r="K38" s="117">
        <v>32195</v>
      </c>
      <c r="L38" s="118">
        <v>679617047.55999994</v>
      </c>
      <c r="M38" s="117">
        <v>27172</v>
      </c>
      <c r="N38" s="118">
        <v>1858404774.6600001</v>
      </c>
      <c r="O38" s="117">
        <v>29006</v>
      </c>
      <c r="P38" s="118">
        <v>2935737666.1399999</v>
      </c>
      <c r="Q38" s="117">
        <v>30593</v>
      </c>
      <c r="R38" s="118">
        <v>4136356161.1999998</v>
      </c>
      <c r="S38" s="117">
        <v>30145</v>
      </c>
      <c r="T38" s="118">
        <v>4853264336.29</v>
      </c>
      <c r="U38" s="117">
        <v>26757</v>
      </c>
      <c r="V38" s="118">
        <v>4720280980.0799999</v>
      </c>
      <c r="W38" s="117">
        <v>21011</v>
      </c>
      <c r="X38" s="118">
        <v>3908918458.6300001</v>
      </c>
      <c r="Y38" s="117">
        <v>13646</v>
      </c>
      <c r="Z38" s="118">
        <v>2723323807.21</v>
      </c>
      <c r="AA38" s="117">
        <v>1729</v>
      </c>
      <c r="AB38" s="118">
        <v>436656351.07999998</v>
      </c>
      <c r="AC38" s="117">
        <v>513</v>
      </c>
      <c r="AD38" s="118">
        <v>191904160.22</v>
      </c>
      <c r="AE38" s="117">
        <v>797</v>
      </c>
      <c r="AF38" s="118">
        <v>334950231.39999998</v>
      </c>
    </row>
    <row r="39" spans="1:32">
      <c r="A39" s="1"/>
    </row>
    <row r="40" spans="1:32">
      <c r="A40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40"/>
  <sheetViews>
    <sheetView showGridLines="0" topLeftCell="AD1" zoomScale="118" zoomScaleNormal="118" workbookViewId="0">
      <selection activeCell="AG1" sqref="AG1:AG1048576"/>
    </sheetView>
  </sheetViews>
  <sheetFormatPr defaultColWidth="11.453125" defaultRowHeight="14.5"/>
  <cols>
    <col min="1" max="1" width="35.7265625" style="7" customWidth="1"/>
    <col min="2" max="3" width="21.453125" style="4" customWidth="1"/>
    <col min="4" max="4" width="19.26953125" style="4" bestFit="1" customWidth="1"/>
    <col min="5" max="5" width="21.453125" style="4" bestFit="1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25.26953125" customWidth="1"/>
  </cols>
  <sheetData>
    <row r="1" spans="1:32">
      <c r="A1" s="15" t="s">
        <v>80</v>
      </c>
    </row>
    <row r="2" spans="1:32">
      <c r="A2" s="16" t="str">
        <f>+'LTV cover pool'!A2</f>
        <v>December 2020</v>
      </c>
    </row>
    <row r="3" spans="1:32">
      <c r="A3" s="15" t="s">
        <v>81</v>
      </c>
    </row>
    <row r="4" spans="1:32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2" ht="42.75" customHeight="1">
      <c r="A5" s="20" t="s">
        <v>94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32" s="5" customFormat="1">
      <c r="A6" s="17" t="s">
        <v>26</v>
      </c>
      <c r="B6" s="120">
        <v>3294</v>
      </c>
      <c r="C6" s="120">
        <v>5285</v>
      </c>
      <c r="D6" s="121">
        <v>31861904.690000001</v>
      </c>
      <c r="E6" s="121">
        <v>82.69</v>
      </c>
      <c r="F6" s="121">
        <v>58.03</v>
      </c>
      <c r="G6" s="121">
        <v>2</v>
      </c>
      <c r="H6" s="121">
        <v>63</v>
      </c>
      <c r="I6" s="121">
        <v>1.65</v>
      </c>
      <c r="J6" s="121">
        <v>1.61</v>
      </c>
      <c r="K6" s="124">
        <v>3165</v>
      </c>
      <c r="L6" s="125">
        <v>5096510.57</v>
      </c>
      <c r="M6" s="124">
        <v>27</v>
      </c>
      <c r="N6" s="125">
        <v>1059520.06</v>
      </c>
      <c r="O6" s="124">
        <v>22</v>
      </c>
      <c r="P6" s="125">
        <v>1283222.79</v>
      </c>
      <c r="Q6" s="124">
        <v>21</v>
      </c>
      <c r="R6" s="125">
        <v>2550399.83</v>
      </c>
      <c r="S6" s="124">
        <v>15</v>
      </c>
      <c r="T6" s="125">
        <v>2823538.46</v>
      </c>
      <c r="U6" s="124">
        <v>16</v>
      </c>
      <c r="V6" s="125">
        <v>6035999</v>
      </c>
      <c r="W6" s="124">
        <v>9</v>
      </c>
      <c r="X6" s="125">
        <v>3326000</v>
      </c>
      <c r="Y6" s="124">
        <v>10</v>
      </c>
      <c r="Z6" s="125">
        <v>6779000</v>
      </c>
      <c r="AA6" s="124">
        <v>2</v>
      </c>
      <c r="AB6" s="125">
        <v>425000</v>
      </c>
      <c r="AC6" s="128"/>
      <c r="AD6" s="128"/>
      <c r="AE6" s="124">
        <v>7</v>
      </c>
      <c r="AF6" s="125">
        <v>2482713.98</v>
      </c>
    </row>
    <row r="7" spans="1:32" s="5" customFormat="1">
      <c r="A7" s="17" t="s">
        <v>27</v>
      </c>
      <c r="B7" s="120">
        <v>2081</v>
      </c>
      <c r="C7" s="120">
        <v>3447</v>
      </c>
      <c r="D7" s="121">
        <v>26036999.920000002</v>
      </c>
      <c r="E7" s="121">
        <v>60.82</v>
      </c>
      <c r="F7" s="121">
        <v>29.11</v>
      </c>
      <c r="G7" s="121">
        <v>8</v>
      </c>
      <c r="H7" s="121">
        <v>105</v>
      </c>
      <c r="I7" s="121">
        <v>1.46</v>
      </c>
      <c r="J7" s="121">
        <v>1.26</v>
      </c>
      <c r="K7" s="124">
        <v>1995</v>
      </c>
      <c r="L7" s="125">
        <v>11063922.130000001</v>
      </c>
      <c r="M7" s="124">
        <v>22</v>
      </c>
      <c r="N7" s="125">
        <v>1051381.06</v>
      </c>
      <c r="O7" s="124">
        <v>15</v>
      </c>
      <c r="P7" s="125">
        <v>2066022.11</v>
      </c>
      <c r="Q7" s="124">
        <v>11</v>
      </c>
      <c r="R7" s="125">
        <v>1612303.67</v>
      </c>
      <c r="S7" s="124">
        <v>10</v>
      </c>
      <c r="T7" s="125">
        <v>4876681.42</v>
      </c>
      <c r="U7" s="124">
        <v>11</v>
      </c>
      <c r="V7" s="125">
        <v>2710324</v>
      </c>
      <c r="W7" s="124">
        <v>6</v>
      </c>
      <c r="X7" s="125">
        <v>992558.5</v>
      </c>
      <c r="Y7" s="124">
        <v>3</v>
      </c>
      <c r="Z7" s="125">
        <v>1339521</v>
      </c>
      <c r="AA7" s="128"/>
      <c r="AB7" s="128"/>
      <c r="AC7" s="128"/>
      <c r="AD7" s="128"/>
      <c r="AE7" s="124">
        <v>8</v>
      </c>
      <c r="AF7" s="125">
        <v>324286.03000000003</v>
      </c>
    </row>
    <row r="8" spans="1:32" s="5" customFormat="1">
      <c r="A8" s="17" t="s">
        <v>28</v>
      </c>
      <c r="B8" s="120">
        <v>4427</v>
      </c>
      <c r="C8" s="120">
        <v>7384</v>
      </c>
      <c r="D8" s="121">
        <v>63183115.859999999</v>
      </c>
      <c r="E8" s="121">
        <v>38.56</v>
      </c>
      <c r="F8" s="121">
        <v>21.36</v>
      </c>
      <c r="G8" s="121">
        <v>18</v>
      </c>
      <c r="H8" s="121">
        <v>138</v>
      </c>
      <c r="I8" s="121">
        <v>1.22</v>
      </c>
      <c r="J8" s="121">
        <v>0.99</v>
      </c>
      <c r="K8" s="124">
        <v>4183</v>
      </c>
      <c r="L8" s="125">
        <v>39056469.539999999</v>
      </c>
      <c r="M8" s="124">
        <v>155</v>
      </c>
      <c r="N8" s="125">
        <v>4103505.55</v>
      </c>
      <c r="O8" s="124">
        <v>24</v>
      </c>
      <c r="P8" s="125">
        <v>1962345.72</v>
      </c>
      <c r="Q8" s="124">
        <v>22</v>
      </c>
      <c r="R8" s="125">
        <v>2311877.17</v>
      </c>
      <c r="S8" s="124">
        <v>14</v>
      </c>
      <c r="T8" s="125">
        <v>7142882.4199999999</v>
      </c>
      <c r="U8" s="124">
        <v>9</v>
      </c>
      <c r="V8" s="125">
        <v>675882.94</v>
      </c>
      <c r="W8" s="124">
        <v>5</v>
      </c>
      <c r="X8" s="125">
        <v>3510586.26</v>
      </c>
      <c r="Y8" s="124">
        <v>5</v>
      </c>
      <c r="Z8" s="125">
        <v>4317156.8499999996</v>
      </c>
      <c r="AA8" s="124">
        <v>1</v>
      </c>
      <c r="AB8" s="125">
        <v>5650.94</v>
      </c>
      <c r="AC8" s="128"/>
      <c r="AD8" s="128"/>
      <c r="AE8" s="124">
        <v>9</v>
      </c>
      <c r="AF8" s="125">
        <v>96758.47</v>
      </c>
    </row>
    <row r="9" spans="1:32" s="5" customFormat="1">
      <c r="A9" s="17" t="s">
        <v>29</v>
      </c>
      <c r="B9" s="120">
        <v>5119</v>
      </c>
      <c r="C9" s="120">
        <v>8406</v>
      </c>
      <c r="D9" s="121">
        <v>98162737.75</v>
      </c>
      <c r="E9" s="121">
        <v>27.83</v>
      </c>
      <c r="F9" s="121">
        <v>16.13</v>
      </c>
      <c r="G9" s="121">
        <v>30</v>
      </c>
      <c r="H9" s="121">
        <v>159</v>
      </c>
      <c r="I9" s="121">
        <v>1.06</v>
      </c>
      <c r="J9" s="121">
        <v>0.86</v>
      </c>
      <c r="K9" s="124">
        <v>3943</v>
      </c>
      <c r="L9" s="125">
        <v>55617106.189999998</v>
      </c>
      <c r="M9" s="124">
        <v>1021</v>
      </c>
      <c r="N9" s="125">
        <v>26782876.030000001</v>
      </c>
      <c r="O9" s="124">
        <v>77</v>
      </c>
      <c r="P9" s="125">
        <v>3925911.14</v>
      </c>
      <c r="Q9" s="124">
        <v>30</v>
      </c>
      <c r="R9" s="125">
        <v>2587878.3999999999</v>
      </c>
      <c r="S9" s="124">
        <v>18</v>
      </c>
      <c r="T9" s="125">
        <v>3610614.47</v>
      </c>
      <c r="U9" s="124">
        <v>8</v>
      </c>
      <c r="V9" s="125">
        <v>4323633.34</v>
      </c>
      <c r="W9" s="124">
        <v>5</v>
      </c>
      <c r="X9" s="125">
        <v>1008265.69</v>
      </c>
      <c r="Y9" s="124">
        <v>1</v>
      </c>
      <c r="Z9" s="125">
        <v>29875.23</v>
      </c>
      <c r="AA9" s="124">
        <v>2</v>
      </c>
      <c r="AB9" s="125">
        <v>21001.67</v>
      </c>
      <c r="AC9" s="124">
        <v>2</v>
      </c>
      <c r="AD9" s="125">
        <v>10801.5</v>
      </c>
      <c r="AE9" s="124">
        <v>12</v>
      </c>
      <c r="AF9" s="125">
        <v>244774.09</v>
      </c>
    </row>
    <row r="10" spans="1:32" s="5" customFormat="1">
      <c r="A10" s="17" t="s">
        <v>30</v>
      </c>
      <c r="B10" s="120">
        <v>5291</v>
      </c>
      <c r="C10" s="120">
        <v>8702</v>
      </c>
      <c r="D10" s="121">
        <v>134742909.03999999</v>
      </c>
      <c r="E10" s="121">
        <v>33.08</v>
      </c>
      <c r="F10" s="121">
        <v>18.190000000000001</v>
      </c>
      <c r="G10" s="121">
        <v>42</v>
      </c>
      <c r="H10" s="121">
        <v>147</v>
      </c>
      <c r="I10" s="121">
        <v>1.07</v>
      </c>
      <c r="J10" s="121">
        <v>0.94</v>
      </c>
      <c r="K10" s="124">
        <v>2917</v>
      </c>
      <c r="L10" s="125">
        <v>49629784.399999999</v>
      </c>
      <c r="M10" s="124">
        <v>2053</v>
      </c>
      <c r="N10" s="125">
        <v>57817789.729999997</v>
      </c>
      <c r="O10" s="124">
        <v>210</v>
      </c>
      <c r="P10" s="125">
        <v>13084227.02</v>
      </c>
      <c r="Q10" s="124">
        <v>54</v>
      </c>
      <c r="R10" s="125">
        <v>5180415.1900000004</v>
      </c>
      <c r="S10" s="124">
        <v>23</v>
      </c>
      <c r="T10" s="125">
        <v>2277307.2999999998</v>
      </c>
      <c r="U10" s="124">
        <v>7</v>
      </c>
      <c r="V10" s="125">
        <v>973770.96</v>
      </c>
      <c r="W10" s="124">
        <v>9</v>
      </c>
      <c r="X10" s="125">
        <v>4446774.1100000003</v>
      </c>
      <c r="Y10" s="124">
        <v>1</v>
      </c>
      <c r="Z10" s="125">
        <v>722943.96</v>
      </c>
      <c r="AA10" s="124">
        <v>1</v>
      </c>
      <c r="AB10" s="125">
        <v>16577.650000000001</v>
      </c>
      <c r="AC10" s="124">
        <v>1</v>
      </c>
      <c r="AD10" s="125">
        <v>12002.21</v>
      </c>
      <c r="AE10" s="124">
        <v>15</v>
      </c>
      <c r="AF10" s="125">
        <v>581316.51</v>
      </c>
    </row>
    <row r="11" spans="1:32" s="5" customFormat="1">
      <c r="A11" s="17" t="s">
        <v>31</v>
      </c>
      <c r="B11" s="120">
        <v>6342</v>
      </c>
      <c r="C11" s="120">
        <v>10568</v>
      </c>
      <c r="D11" s="121">
        <v>200382646.21000001</v>
      </c>
      <c r="E11" s="121">
        <v>35.130000000000003</v>
      </c>
      <c r="F11" s="121">
        <v>18.809999999999999</v>
      </c>
      <c r="G11" s="121">
        <v>54</v>
      </c>
      <c r="H11" s="121">
        <v>152</v>
      </c>
      <c r="I11" s="121">
        <v>0.93</v>
      </c>
      <c r="J11" s="121">
        <v>0.74</v>
      </c>
      <c r="K11" s="124">
        <v>2528</v>
      </c>
      <c r="L11" s="125">
        <v>50410082.060000002</v>
      </c>
      <c r="M11" s="124">
        <v>3064</v>
      </c>
      <c r="N11" s="125">
        <v>98355968.109999999</v>
      </c>
      <c r="O11" s="124">
        <v>559</v>
      </c>
      <c r="P11" s="125">
        <v>30986901.739999998</v>
      </c>
      <c r="Q11" s="124">
        <v>118</v>
      </c>
      <c r="R11" s="125">
        <v>10482526.08</v>
      </c>
      <c r="S11" s="124">
        <v>46</v>
      </c>
      <c r="T11" s="125">
        <v>6567289.2599999998</v>
      </c>
      <c r="U11" s="124">
        <v>10</v>
      </c>
      <c r="V11" s="125">
        <v>1206332.8700000001</v>
      </c>
      <c r="W11" s="124">
        <v>4</v>
      </c>
      <c r="X11" s="125">
        <v>1628145.82</v>
      </c>
      <c r="Y11" s="124">
        <v>1</v>
      </c>
      <c r="Z11" s="125">
        <v>150000</v>
      </c>
      <c r="AA11" s="124">
        <v>1</v>
      </c>
      <c r="AB11" s="125">
        <v>117889.44</v>
      </c>
      <c r="AC11" s="124">
        <v>2</v>
      </c>
      <c r="AD11" s="125">
        <v>36183.449999999997</v>
      </c>
      <c r="AE11" s="124">
        <v>9</v>
      </c>
      <c r="AF11" s="125">
        <v>441327.38</v>
      </c>
    </row>
    <row r="12" spans="1:32" s="5" customFormat="1">
      <c r="A12" s="17" t="s">
        <v>32</v>
      </c>
      <c r="B12" s="120">
        <v>6054</v>
      </c>
      <c r="C12" s="120">
        <v>9885</v>
      </c>
      <c r="D12" s="121">
        <v>235053579.33000001</v>
      </c>
      <c r="E12" s="121">
        <v>39.479999999999997</v>
      </c>
      <c r="F12" s="121">
        <v>22.85</v>
      </c>
      <c r="G12" s="121">
        <v>66</v>
      </c>
      <c r="H12" s="121">
        <v>143</v>
      </c>
      <c r="I12" s="121">
        <v>0.95</v>
      </c>
      <c r="J12" s="121">
        <v>0.83</v>
      </c>
      <c r="K12" s="124">
        <v>1898</v>
      </c>
      <c r="L12" s="125">
        <v>37932336.729999997</v>
      </c>
      <c r="M12" s="124">
        <v>2657</v>
      </c>
      <c r="N12" s="125">
        <v>98194215.079999998</v>
      </c>
      <c r="O12" s="124">
        <v>1119</v>
      </c>
      <c r="P12" s="125">
        <v>59407428.130000003</v>
      </c>
      <c r="Q12" s="124">
        <v>226</v>
      </c>
      <c r="R12" s="125">
        <v>20471896.190000001</v>
      </c>
      <c r="S12" s="124">
        <v>102</v>
      </c>
      <c r="T12" s="125">
        <v>13608277.09</v>
      </c>
      <c r="U12" s="124">
        <v>27</v>
      </c>
      <c r="V12" s="125">
        <v>3359286.49</v>
      </c>
      <c r="W12" s="124">
        <v>5</v>
      </c>
      <c r="X12" s="125">
        <v>563206.31999999995</v>
      </c>
      <c r="Y12" s="124">
        <v>2</v>
      </c>
      <c r="Z12" s="125">
        <v>215910.07</v>
      </c>
      <c r="AA12" s="124">
        <v>4</v>
      </c>
      <c r="AB12" s="125">
        <v>109407.11</v>
      </c>
      <c r="AC12" s="124">
        <v>1</v>
      </c>
      <c r="AD12" s="125">
        <v>33556.160000000003</v>
      </c>
      <c r="AE12" s="124">
        <v>13</v>
      </c>
      <c r="AF12" s="125">
        <v>1158059.96</v>
      </c>
    </row>
    <row r="13" spans="1:32" s="5" customFormat="1">
      <c r="A13" s="17" t="s">
        <v>33</v>
      </c>
      <c r="B13" s="120">
        <v>5736</v>
      </c>
      <c r="C13" s="120">
        <v>9331</v>
      </c>
      <c r="D13" s="121">
        <v>278081250.23000002</v>
      </c>
      <c r="E13" s="121">
        <v>46.15</v>
      </c>
      <c r="F13" s="121">
        <v>25.03</v>
      </c>
      <c r="G13" s="121">
        <v>78</v>
      </c>
      <c r="H13" s="121">
        <v>135</v>
      </c>
      <c r="I13" s="121">
        <v>0.95</v>
      </c>
      <c r="J13" s="121">
        <v>0.85</v>
      </c>
      <c r="K13" s="124">
        <v>1503</v>
      </c>
      <c r="L13" s="125">
        <v>32782229.609999999</v>
      </c>
      <c r="M13" s="124">
        <v>2016</v>
      </c>
      <c r="N13" s="125">
        <v>92856777.150000006</v>
      </c>
      <c r="O13" s="124">
        <v>1561</v>
      </c>
      <c r="P13" s="125">
        <v>87475197.790000007</v>
      </c>
      <c r="Q13" s="124">
        <v>386</v>
      </c>
      <c r="R13" s="125">
        <v>36306916.009999998</v>
      </c>
      <c r="S13" s="124">
        <v>170</v>
      </c>
      <c r="T13" s="125">
        <v>17061125.27</v>
      </c>
      <c r="U13" s="124">
        <v>64</v>
      </c>
      <c r="V13" s="125">
        <v>7015917.2699999996</v>
      </c>
      <c r="W13" s="124">
        <v>12</v>
      </c>
      <c r="X13" s="125">
        <v>2153404.2999999998</v>
      </c>
      <c r="Y13" s="124">
        <v>5</v>
      </c>
      <c r="Z13" s="125">
        <v>598746.13</v>
      </c>
      <c r="AA13" s="124">
        <v>3</v>
      </c>
      <c r="AB13" s="125">
        <v>145117.23000000001</v>
      </c>
      <c r="AC13" s="124">
        <v>1</v>
      </c>
      <c r="AD13" s="125">
        <v>195722.94</v>
      </c>
      <c r="AE13" s="124">
        <v>15</v>
      </c>
      <c r="AF13" s="125">
        <v>1490096.53</v>
      </c>
    </row>
    <row r="14" spans="1:32" s="5" customFormat="1">
      <c r="A14" s="17" t="s">
        <v>34</v>
      </c>
      <c r="B14" s="120">
        <v>6139</v>
      </c>
      <c r="C14" s="120">
        <v>10009</v>
      </c>
      <c r="D14" s="121">
        <v>368969852.49000001</v>
      </c>
      <c r="E14" s="121">
        <v>51.71</v>
      </c>
      <c r="F14" s="121">
        <v>28.97</v>
      </c>
      <c r="G14" s="121">
        <v>90</v>
      </c>
      <c r="H14" s="121">
        <v>127</v>
      </c>
      <c r="I14" s="121">
        <v>1</v>
      </c>
      <c r="J14" s="121">
        <v>0.94</v>
      </c>
      <c r="K14" s="124">
        <v>1309</v>
      </c>
      <c r="L14" s="125">
        <v>29742978.859999999</v>
      </c>
      <c r="M14" s="124">
        <v>1881</v>
      </c>
      <c r="N14" s="125">
        <v>94135945.390000001</v>
      </c>
      <c r="O14" s="124">
        <v>1883</v>
      </c>
      <c r="P14" s="125">
        <v>124553121.41</v>
      </c>
      <c r="Q14" s="124">
        <v>657</v>
      </c>
      <c r="R14" s="125">
        <v>62040398.159999996</v>
      </c>
      <c r="S14" s="124">
        <v>244</v>
      </c>
      <c r="T14" s="125">
        <v>25451899.510000002</v>
      </c>
      <c r="U14" s="124">
        <v>117</v>
      </c>
      <c r="V14" s="125">
        <v>24001064.539999999</v>
      </c>
      <c r="W14" s="124">
        <v>25</v>
      </c>
      <c r="X14" s="125">
        <v>5742272.2300000004</v>
      </c>
      <c r="Y14" s="124">
        <v>5</v>
      </c>
      <c r="Z14" s="125">
        <v>201009.98</v>
      </c>
      <c r="AA14" s="124">
        <v>5</v>
      </c>
      <c r="AB14" s="125">
        <v>1383484.66</v>
      </c>
      <c r="AC14" s="124">
        <v>3</v>
      </c>
      <c r="AD14" s="125">
        <v>279381.18</v>
      </c>
      <c r="AE14" s="124">
        <v>10</v>
      </c>
      <c r="AF14" s="125">
        <v>1438296.57</v>
      </c>
    </row>
    <row r="15" spans="1:32" s="5" customFormat="1">
      <c r="A15" s="17" t="s">
        <v>35</v>
      </c>
      <c r="B15" s="120">
        <v>6090</v>
      </c>
      <c r="C15" s="120">
        <v>9845</v>
      </c>
      <c r="D15" s="121">
        <v>389213445.13999999</v>
      </c>
      <c r="E15" s="121">
        <v>57.02</v>
      </c>
      <c r="F15" s="121">
        <v>32.97</v>
      </c>
      <c r="G15" s="121">
        <v>102</v>
      </c>
      <c r="H15" s="121">
        <v>118</v>
      </c>
      <c r="I15" s="121">
        <v>1.0900000000000001</v>
      </c>
      <c r="J15" s="121">
        <v>1.04</v>
      </c>
      <c r="K15" s="124">
        <v>1065</v>
      </c>
      <c r="L15" s="125">
        <v>24610713.699999999</v>
      </c>
      <c r="M15" s="124">
        <v>1556</v>
      </c>
      <c r="N15" s="125">
        <v>81246017.439999998</v>
      </c>
      <c r="O15" s="124">
        <v>1940</v>
      </c>
      <c r="P15" s="125">
        <v>124295709.95999999</v>
      </c>
      <c r="Q15" s="124">
        <v>910</v>
      </c>
      <c r="R15" s="125">
        <v>77853628.090000004</v>
      </c>
      <c r="S15" s="124">
        <v>344</v>
      </c>
      <c r="T15" s="125">
        <v>40416789.490000002</v>
      </c>
      <c r="U15" s="124">
        <v>171</v>
      </c>
      <c r="V15" s="125">
        <v>21361555.789999999</v>
      </c>
      <c r="W15" s="124">
        <v>67</v>
      </c>
      <c r="X15" s="125">
        <v>11904770.68</v>
      </c>
      <c r="Y15" s="124">
        <v>16</v>
      </c>
      <c r="Z15" s="125">
        <v>4160531.2</v>
      </c>
      <c r="AA15" s="124">
        <v>4</v>
      </c>
      <c r="AB15" s="125">
        <v>343156.32</v>
      </c>
      <c r="AC15" s="124">
        <v>3</v>
      </c>
      <c r="AD15" s="125">
        <v>740727.7</v>
      </c>
      <c r="AE15" s="124">
        <v>14</v>
      </c>
      <c r="AF15" s="125">
        <v>2279844.77</v>
      </c>
    </row>
    <row r="16" spans="1:32" s="5" customFormat="1">
      <c r="A16" s="17" t="s">
        <v>36</v>
      </c>
      <c r="B16" s="120">
        <v>7313</v>
      </c>
      <c r="C16" s="120">
        <v>11878</v>
      </c>
      <c r="D16" s="121">
        <v>551767175.63999999</v>
      </c>
      <c r="E16" s="121">
        <v>60.38</v>
      </c>
      <c r="F16" s="121">
        <v>32.51</v>
      </c>
      <c r="G16" s="121">
        <v>114</v>
      </c>
      <c r="H16" s="121">
        <v>115</v>
      </c>
      <c r="I16" s="121">
        <v>0.92</v>
      </c>
      <c r="J16" s="121">
        <v>0.94</v>
      </c>
      <c r="K16" s="124">
        <v>804</v>
      </c>
      <c r="L16" s="125">
        <v>23348018.489999998</v>
      </c>
      <c r="M16" s="124">
        <v>1686</v>
      </c>
      <c r="N16" s="125">
        <v>92658113.980000004</v>
      </c>
      <c r="O16" s="124">
        <v>2388</v>
      </c>
      <c r="P16" s="125">
        <v>167380780.72</v>
      </c>
      <c r="Q16" s="124">
        <v>1559</v>
      </c>
      <c r="R16" s="125">
        <v>147286394.52000001</v>
      </c>
      <c r="S16" s="124">
        <v>483</v>
      </c>
      <c r="T16" s="125">
        <v>65030750.020000003</v>
      </c>
      <c r="U16" s="124">
        <v>234</v>
      </c>
      <c r="V16" s="125">
        <v>32796129.719999999</v>
      </c>
      <c r="W16" s="124">
        <v>103</v>
      </c>
      <c r="X16" s="125">
        <v>15210718.369999999</v>
      </c>
      <c r="Y16" s="124">
        <v>32</v>
      </c>
      <c r="Z16" s="125">
        <v>4989759.51</v>
      </c>
      <c r="AA16" s="124">
        <v>6</v>
      </c>
      <c r="AB16" s="125">
        <v>386141.78</v>
      </c>
      <c r="AC16" s="124">
        <v>3</v>
      </c>
      <c r="AD16" s="125">
        <v>975950.99</v>
      </c>
      <c r="AE16" s="124">
        <v>15</v>
      </c>
      <c r="AF16" s="125">
        <v>1704417.54</v>
      </c>
    </row>
    <row r="17" spans="1:32" s="5" customFormat="1">
      <c r="A17" s="17" t="s">
        <v>37</v>
      </c>
      <c r="B17" s="120">
        <v>6439</v>
      </c>
      <c r="C17" s="120">
        <v>10503</v>
      </c>
      <c r="D17" s="121">
        <v>532397661.94999999</v>
      </c>
      <c r="E17" s="121">
        <v>59.26</v>
      </c>
      <c r="F17" s="121">
        <v>34.54</v>
      </c>
      <c r="G17" s="121">
        <v>126</v>
      </c>
      <c r="H17" s="121">
        <v>125</v>
      </c>
      <c r="I17" s="121">
        <v>0.95</v>
      </c>
      <c r="J17" s="121">
        <v>0.89</v>
      </c>
      <c r="K17" s="124">
        <v>447</v>
      </c>
      <c r="L17" s="125">
        <v>13608447.08</v>
      </c>
      <c r="M17" s="124">
        <v>1245</v>
      </c>
      <c r="N17" s="125">
        <v>73342603</v>
      </c>
      <c r="O17" s="124">
        <v>1972</v>
      </c>
      <c r="P17" s="125">
        <v>150108064.08000001</v>
      </c>
      <c r="Q17" s="124">
        <v>1744</v>
      </c>
      <c r="R17" s="125">
        <v>160634068.77000001</v>
      </c>
      <c r="S17" s="124">
        <v>620</v>
      </c>
      <c r="T17" s="125">
        <v>72501268.230000004</v>
      </c>
      <c r="U17" s="124">
        <v>286</v>
      </c>
      <c r="V17" s="125">
        <v>41590713.329999998</v>
      </c>
      <c r="W17" s="124">
        <v>74</v>
      </c>
      <c r="X17" s="125">
        <v>11281164.140000001</v>
      </c>
      <c r="Y17" s="124">
        <v>19</v>
      </c>
      <c r="Z17" s="125">
        <v>4566563.62</v>
      </c>
      <c r="AA17" s="124">
        <v>5</v>
      </c>
      <c r="AB17" s="125">
        <v>969247.93</v>
      </c>
      <c r="AC17" s="124">
        <v>3</v>
      </c>
      <c r="AD17" s="125">
        <v>467217.78</v>
      </c>
      <c r="AE17" s="124">
        <v>24</v>
      </c>
      <c r="AF17" s="125">
        <v>3328303.99</v>
      </c>
    </row>
    <row r="18" spans="1:32" s="5" customFormat="1">
      <c r="A18" s="17" t="s">
        <v>38</v>
      </c>
      <c r="B18" s="120">
        <v>6426</v>
      </c>
      <c r="C18" s="120">
        <v>10302</v>
      </c>
      <c r="D18" s="121">
        <v>670507550.07000005</v>
      </c>
      <c r="E18" s="121">
        <v>67.930000000000007</v>
      </c>
      <c r="F18" s="121">
        <v>37.909999999999997</v>
      </c>
      <c r="G18" s="121">
        <v>138</v>
      </c>
      <c r="H18" s="121">
        <v>113</v>
      </c>
      <c r="I18" s="121">
        <v>0.97</v>
      </c>
      <c r="J18" s="121">
        <v>0.97</v>
      </c>
      <c r="K18" s="124">
        <v>350</v>
      </c>
      <c r="L18" s="125">
        <v>13205143.699999999</v>
      </c>
      <c r="M18" s="124">
        <v>1027</v>
      </c>
      <c r="N18" s="125">
        <v>71596297.659999996</v>
      </c>
      <c r="O18" s="124">
        <v>1737</v>
      </c>
      <c r="P18" s="125">
        <v>140852032.12</v>
      </c>
      <c r="Q18" s="124">
        <v>1829</v>
      </c>
      <c r="R18" s="125">
        <v>194283043.43000001</v>
      </c>
      <c r="S18" s="124">
        <v>865</v>
      </c>
      <c r="T18" s="125">
        <v>126019193.68000001</v>
      </c>
      <c r="U18" s="124">
        <v>418</v>
      </c>
      <c r="V18" s="125">
        <v>76901801.879999995</v>
      </c>
      <c r="W18" s="124">
        <v>139</v>
      </c>
      <c r="X18" s="125">
        <v>31287793.02</v>
      </c>
      <c r="Y18" s="124">
        <v>33</v>
      </c>
      <c r="Z18" s="125">
        <v>8721561.6300000008</v>
      </c>
      <c r="AA18" s="124">
        <v>9</v>
      </c>
      <c r="AB18" s="125">
        <v>2417609.0099999998</v>
      </c>
      <c r="AC18" s="124">
        <v>7</v>
      </c>
      <c r="AD18" s="125">
        <v>827801.57</v>
      </c>
      <c r="AE18" s="124">
        <v>12</v>
      </c>
      <c r="AF18" s="125">
        <v>4395272.37</v>
      </c>
    </row>
    <row r="19" spans="1:32" s="5" customFormat="1">
      <c r="A19" s="17" t="s">
        <v>39</v>
      </c>
      <c r="B19" s="120">
        <v>7060</v>
      </c>
      <c r="C19" s="120">
        <v>11389</v>
      </c>
      <c r="D19" s="121">
        <v>713785929.85000002</v>
      </c>
      <c r="E19" s="121">
        <v>66.39</v>
      </c>
      <c r="F19" s="121">
        <v>38.020000000000003</v>
      </c>
      <c r="G19" s="121">
        <v>150</v>
      </c>
      <c r="H19" s="121">
        <v>118</v>
      </c>
      <c r="I19" s="121">
        <v>0.93</v>
      </c>
      <c r="J19" s="121">
        <v>0.89</v>
      </c>
      <c r="K19" s="124">
        <v>276</v>
      </c>
      <c r="L19" s="125">
        <v>8691699.7100000009</v>
      </c>
      <c r="M19" s="124">
        <v>894</v>
      </c>
      <c r="N19" s="125">
        <v>63122622.219999999</v>
      </c>
      <c r="O19" s="124">
        <v>1657</v>
      </c>
      <c r="P19" s="125">
        <v>150472886.25999999</v>
      </c>
      <c r="Q19" s="124">
        <v>2242</v>
      </c>
      <c r="R19" s="125">
        <v>223561550.03</v>
      </c>
      <c r="S19" s="124">
        <v>1159</v>
      </c>
      <c r="T19" s="125">
        <v>141771360.63</v>
      </c>
      <c r="U19" s="124">
        <v>543</v>
      </c>
      <c r="V19" s="125">
        <v>79238897.870000005</v>
      </c>
      <c r="W19" s="124">
        <v>218</v>
      </c>
      <c r="X19" s="125">
        <v>34969744.530000001</v>
      </c>
      <c r="Y19" s="124">
        <v>38</v>
      </c>
      <c r="Z19" s="125">
        <v>8916952.8399999999</v>
      </c>
      <c r="AA19" s="124">
        <v>15</v>
      </c>
      <c r="AB19" s="125">
        <v>1551046.92</v>
      </c>
      <c r="AC19" s="124">
        <v>5</v>
      </c>
      <c r="AD19" s="125">
        <v>527092.65</v>
      </c>
      <c r="AE19" s="124">
        <v>13</v>
      </c>
      <c r="AF19" s="125">
        <v>962076.19</v>
      </c>
    </row>
    <row r="20" spans="1:32" s="5" customFormat="1">
      <c r="A20" s="17" t="s">
        <v>40</v>
      </c>
      <c r="B20" s="120">
        <v>6613</v>
      </c>
      <c r="C20" s="120">
        <v>10572</v>
      </c>
      <c r="D20" s="121">
        <v>713743508.53999996</v>
      </c>
      <c r="E20" s="121">
        <v>71.86</v>
      </c>
      <c r="F20" s="121">
        <v>43.63</v>
      </c>
      <c r="G20" s="121">
        <v>162</v>
      </c>
      <c r="H20" s="121">
        <v>95</v>
      </c>
      <c r="I20" s="121">
        <v>1.01</v>
      </c>
      <c r="J20" s="121">
        <v>1.08</v>
      </c>
      <c r="K20" s="124">
        <v>243</v>
      </c>
      <c r="L20" s="125">
        <v>9194862.0399999991</v>
      </c>
      <c r="M20" s="124">
        <v>778</v>
      </c>
      <c r="N20" s="125">
        <v>50669712.409999996</v>
      </c>
      <c r="O20" s="124">
        <v>1302</v>
      </c>
      <c r="P20" s="125">
        <v>114834849.61</v>
      </c>
      <c r="Q20" s="124">
        <v>1864</v>
      </c>
      <c r="R20" s="125">
        <v>196249551.18000001</v>
      </c>
      <c r="S20" s="124">
        <v>1268</v>
      </c>
      <c r="T20" s="125">
        <v>151904457.59</v>
      </c>
      <c r="U20" s="124">
        <v>691</v>
      </c>
      <c r="V20" s="125">
        <v>111896811.45</v>
      </c>
      <c r="W20" s="124">
        <v>304</v>
      </c>
      <c r="X20" s="125">
        <v>47046626.57</v>
      </c>
      <c r="Y20" s="124">
        <v>105</v>
      </c>
      <c r="Z20" s="125">
        <v>18782556.039999999</v>
      </c>
      <c r="AA20" s="124">
        <v>13</v>
      </c>
      <c r="AB20" s="125">
        <v>3617519.69</v>
      </c>
      <c r="AC20" s="124">
        <v>8</v>
      </c>
      <c r="AD20" s="125">
        <v>996631.86</v>
      </c>
      <c r="AE20" s="124">
        <v>37</v>
      </c>
      <c r="AF20" s="125">
        <v>8549930.0999999996</v>
      </c>
    </row>
    <row r="21" spans="1:32" s="5" customFormat="1">
      <c r="A21" s="17" t="s">
        <v>41</v>
      </c>
      <c r="B21" s="120">
        <v>8935</v>
      </c>
      <c r="C21" s="120">
        <v>14328</v>
      </c>
      <c r="D21" s="121">
        <v>974293789.07000005</v>
      </c>
      <c r="E21" s="121">
        <v>71.77</v>
      </c>
      <c r="F21" s="121">
        <v>43.28</v>
      </c>
      <c r="G21" s="121">
        <v>174</v>
      </c>
      <c r="H21" s="121">
        <v>106</v>
      </c>
      <c r="I21" s="121">
        <v>0.8</v>
      </c>
      <c r="J21" s="121">
        <v>0.88</v>
      </c>
      <c r="K21" s="124">
        <v>315</v>
      </c>
      <c r="L21" s="125">
        <v>10432360.66</v>
      </c>
      <c r="M21" s="124">
        <v>903</v>
      </c>
      <c r="N21" s="125">
        <v>63919406.329999998</v>
      </c>
      <c r="O21" s="124">
        <v>1791</v>
      </c>
      <c r="P21" s="125">
        <v>156493884.03</v>
      </c>
      <c r="Q21" s="124">
        <v>2443</v>
      </c>
      <c r="R21" s="125">
        <v>263644545.47999999</v>
      </c>
      <c r="S21" s="124">
        <v>2029</v>
      </c>
      <c r="T21" s="125">
        <v>239798342.00999999</v>
      </c>
      <c r="U21" s="124">
        <v>823</v>
      </c>
      <c r="V21" s="125">
        <v>120409503.36</v>
      </c>
      <c r="W21" s="124">
        <v>386</v>
      </c>
      <c r="X21" s="125">
        <v>68811479.140000001</v>
      </c>
      <c r="Y21" s="124">
        <v>185</v>
      </c>
      <c r="Z21" s="125">
        <v>36782671.060000002</v>
      </c>
      <c r="AA21" s="124">
        <v>23</v>
      </c>
      <c r="AB21" s="125">
        <v>4205609.5599999996</v>
      </c>
      <c r="AC21" s="124">
        <v>7</v>
      </c>
      <c r="AD21" s="125">
        <v>1393530.43</v>
      </c>
      <c r="AE21" s="124">
        <v>30</v>
      </c>
      <c r="AF21" s="125">
        <v>8402457.0099999998</v>
      </c>
    </row>
    <row r="22" spans="1:32" s="5" customFormat="1">
      <c r="A22" s="17" t="s">
        <v>42</v>
      </c>
      <c r="B22" s="120">
        <v>7666</v>
      </c>
      <c r="C22" s="120">
        <v>12380</v>
      </c>
      <c r="D22" s="121">
        <v>842794107.28999996</v>
      </c>
      <c r="E22" s="121">
        <v>68.13</v>
      </c>
      <c r="F22" s="121">
        <v>42.7</v>
      </c>
      <c r="G22" s="121">
        <v>186</v>
      </c>
      <c r="H22" s="121">
        <v>127</v>
      </c>
      <c r="I22" s="121">
        <v>0.8</v>
      </c>
      <c r="J22" s="121">
        <v>0.73</v>
      </c>
      <c r="K22" s="124">
        <v>263</v>
      </c>
      <c r="L22" s="125">
        <v>9250669.1400000006</v>
      </c>
      <c r="M22" s="124">
        <v>701</v>
      </c>
      <c r="N22" s="125">
        <v>48109396.840000004</v>
      </c>
      <c r="O22" s="124">
        <v>1385</v>
      </c>
      <c r="P22" s="125">
        <v>123876167.3</v>
      </c>
      <c r="Q22" s="124">
        <v>2020</v>
      </c>
      <c r="R22" s="125">
        <v>213369239</v>
      </c>
      <c r="S22" s="124">
        <v>2008</v>
      </c>
      <c r="T22" s="125">
        <v>251345486.59999999</v>
      </c>
      <c r="U22" s="124">
        <v>830</v>
      </c>
      <c r="V22" s="125">
        <v>119883515.31</v>
      </c>
      <c r="W22" s="124">
        <v>345</v>
      </c>
      <c r="X22" s="125">
        <v>54900426.229999997</v>
      </c>
      <c r="Y22" s="124">
        <v>69</v>
      </c>
      <c r="Z22" s="125">
        <v>10065217.060000001</v>
      </c>
      <c r="AA22" s="124">
        <v>15</v>
      </c>
      <c r="AB22" s="125">
        <v>3198622.29</v>
      </c>
      <c r="AC22" s="124">
        <v>5</v>
      </c>
      <c r="AD22" s="125">
        <v>2705297.22</v>
      </c>
      <c r="AE22" s="124">
        <v>25</v>
      </c>
      <c r="AF22" s="125">
        <v>6090070.2999999998</v>
      </c>
    </row>
    <row r="23" spans="1:32" s="5" customFormat="1">
      <c r="A23" s="17" t="s">
        <v>43</v>
      </c>
      <c r="B23" s="120">
        <v>9247</v>
      </c>
      <c r="C23" s="120">
        <v>15170</v>
      </c>
      <c r="D23" s="121">
        <v>1236256080.55</v>
      </c>
      <c r="E23" s="121">
        <v>73.569999999999993</v>
      </c>
      <c r="F23" s="121">
        <v>45.61</v>
      </c>
      <c r="G23" s="121">
        <v>198</v>
      </c>
      <c r="H23" s="121">
        <v>127</v>
      </c>
      <c r="I23" s="121">
        <v>0.83</v>
      </c>
      <c r="J23" s="121">
        <v>0.73</v>
      </c>
      <c r="K23" s="124">
        <v>236</v>
      </c>
      <c r="L23" s="125">
        <v>9013515.2400000002</v>
      </c>
      <c r="M23" s="124">
        <v>638</v>
      </c>
      <c r="N23" s="125">
        <v>47671015.75</v>
      </c>
      <c r="O23" s="124">
        <v>1407</v>
      </c>
      <c r="P23" s="125">
        <v>152774822.41999999</v>
      </c>
      <c r="Q23" s="124">
        <v>2137</v>
      </c>
      <c r="R23" s="125">
        <v>268392414.63999999</v>
      </c>
      <c r="S23" s="124">
        <v>2446</v>
      </c>
      <c r="T23" s="125">
        <v>353604797.17000002</v>
      </c>
      <c r="U23" s="124">
        <v>1616</v>
      </c>
      <c r="V23" s="125">
        <v>270682482.36000001</v>
      </c>
      <c r="W23" s="124">
        <v>583</v>
      </c>
      <c r="X23" s="125">
        <v>100361339.01000001</v>
      </c>
      <c r="Y23" s="124">
        <v>105</v>
      </c>
      <c r="Z23" s="125">
        <v>17925121.510000002</v>
      </c>
      <c r="AA23" s="124">
        <v>29</v>
      </c>
      <c r="AB23" s="125">
        <v>5944609.8399999999</v>
      </c>
      <c r="AC23" s="124">
        <v>15</v>
      </c>
      <c r="AD23" s="125">
        <v>2954548.98</v>
      </c>
      <c r="AE23" s="124">
        <v>35</v>
      </c>
      <c r="AF23" s="125">
        <v>6931413.6299999999</v>
      </c>
    </row>
    <row r="24" spans="1:32" s="5" customFormat="1">
      <c r="A24" s="17" t="s">
        <v>44</v>
      </c>
      <c r="B24" s="120">
        <v>8328</v>
      </c>
      <c r="C24" s="120">
        <v>13528</v>
      </c>
      <c r="D24" s="121">
        <v>1156928076.1700001</v>
      </c>
      <c r="E24" s="121">
        <v>76.45</v>
      </c>
      <c r="F24" s="121">
        <v>47.32</v>
      </c>
      <c r="G24" s="121">
        <v>209</v>
      </c>
      <c r="H24" s="121">
        <v>112</v>
      </c>
      <c r="I24" s="121">
        <v>0.8</v>
      </c>
      <c r="J24" s="121">
        <v>0.8</v>
      </c>
      <c r="K24" s="124">
        <v>134</v>
      </c>
      <c r="L24" s="125">
        <v>5052623.6399999997</v>
      </c>
      <c r="M24" s="124">
        <v>463</v>
      </c>
      <c r="N24" s="125">
        <v>37492717.170000002</v>
      </c>
      <c r="O24" s="124">
        <v>1091</v>
      </c>
      <c r="P24" s="125">
        <v>116528136.28</v>
      </c>
      <c r="Q24" s="124">
        <v>1749</v>
      </c>
      <c r="R24" s="125">
        <v>235690842.75</v>
      </c>
      <c r="S24" s="124">
        <v>2253</v>
      </c>
      <c r="T24" s="125">
        <v>314707019.62</v>
      </c>
      <c r="U24" s="124">
        <v>1584</v>
      </c>
      <c r="V24" s="125">
        <v>265252277.13999999</v>
      </c>
      <c r="W24" s="124">
        <v>777</v>
      </c>
      <c r="X24" s="125">
        <v>132007047.42</v>
      </c>
      <c r="Y24" s="124">
        <v>216</v>
      </c>
      <c r="Z24" s="125">
        <v>37183852.399999999</v>
      </c>
      <c r="AA24" s="124">
        <v>25</v>
      </c>
      <c r="AB24" s="125">
        <v>4814235.12</v>
      </c>
      <c r="AC24" s="124">
        <v>16</v>
      </c>
      <c r="AD24" s="125">
        <v>1823273.14</v>
      </c>
      <c r="AE24" s="124">
        <v>20</v>
      </c>
      <c r="AF24" s="125">
        <v>6376051.4900000002</v>
      </c>
    </row>
    <row r="25" spans="1:32" s="5" customFormat="1">
      <c r="A25" s="17" t="s">
        <v>45</v>
      </c>
      <c r="B25" s="120">
        <v>6970</v>
      </c>
      <c r="C25" s="120">
        <v>11080</v>
      </c>
      <c r="D25" s="121">
        <v>917542890.97000003</v>
      </c>
      <c r="E25" s="121">
        <v>80.61</v>
      </c>
      <c r="F25" s="121">
        <v>51.17</v>
      </c>
      <c r="G25" s="121">
        <v>222</v>
      </c>
      <c r="H25" s="121">
        <v>75</v>
      </c>
      <c r="I25" s="121">
        <v>0.84</v>
      </c>
      <c r="J25" s="121">
        <v>1.1000000000000001</v>
      </c>
      <c r="K25" s="124">
        <v>115</v>
      </c>
      <c r="L25" s="125">
        <v>4181324.71</v>
      </c>
      <c r="M25" s="124">
        <v>317</v>
      </c>
      <c r="N25" s="125">
        <v>23344035.57</v>
      </c>
      <c r="O25" s="124">
        <v>701</v>
      </c>
      <c r="P25" s="125">
        <v>73459348.129999995</v>
      </c>
      <c r="Q25" s="124">
        <v>1223</v>
      </c>
      <c r="R25" s="125">
        <v>146532199.63</v>
      </c>
      <c r="S25" s="124">
        <v>1734</v>
      </c>
      <c r="T25" s="125">
        <v>236679205.63999999</v>
      </c>
      <c r="U25" s="124">
        <v>1475</v>
      </c>
      <c r="V25" s="125">
        <v>218088968.02000001</v>
      </c>
      <c r="W25" s="124">
        <v>890</v>
      </c>
      <c r="X25" s="125">
        <v>127710493.68000001</v>
      </c>
      <c r="Y25" s="124">
        <v>445</v>
      </c>
      <c r="Z25" s="125">
        <v>65529232.359999999</v>
      </c>
      <c r="AA25" s="124">
        <v>36</v>
      </c>
      <c r="AB25" s="125">
        <v>10425912.01</v>
      </c>
      <c r="AC25" s="124">
        <v>12</v>
      </c>
      <c r="AD25" s="125">
        <v>2473421.5699999998</v>
      </c>
      <c r="AE25" s="124">
        <v>22</v>
      </c>
      <c r="AF25" s="125">
        <v>9118749.6500000004</v>
      </c>
    </row>
    <row r="26" spans="1:32" s="5" customFormat="1">
      <c r="A26" s="17" t="s">
        <v>46</v>
      </c>
      <c r="B26" s="120">
        <v>8639</v>
      </c>
      <c r="C26" s="120">
        <v>13743</v>
      </c>
      <c r="D26" s="121">
        <v>1192984657.1099999</v>
      </c>
      <c r="E26" s="121">
        <v>79.959999999999994</v>
      </c>
      <c r="F26" s="121">
        <v>51.02</v>
      </c>
      <c r="G26" s="121">
        <v>234</v>
      </c>
      <c r="H26" s="121">
        <v>85</v>
      </c>
      <c r="I26" s="121">
        <v>0.71</v>
      </c>
      <c r="J26" s="121">
        <v>0.95</v>
      </c>
      <c r="K26" s="124">
        <v>159</v>
      </c>
      <c r="L26" s="125">
        <v>6938857.5899999999</v>
      </c>
      <c r="M26" s="124">
        <v>399</v>
      </c>
      <c r="N26" s="125">
        <v>31437400.43</v>
      </c>
      <c r="O26" s="124">
        <v>917</v>
      </c>
      <c r="P26" s="125">
        <v>94070356.840000004</v>
      </c>
      <c r="Q26" s="124">
        <v>1504</v>
      </c>
      <c r="R26" s="125">
        <v>189753874.09</v>
      </c>
      <c r="S26" s="124">
        <v>2365</v>
      </c>
      <c r="T26" s="125">
        <v>319132481.88</v>
      </c>
      <c r="U26" s="124">
        <v>1763</v>
      </c>
      <c r="V26" s="125">
        <v>267410812.62</v>
      </c>
      <c r="W26" s="124">
        <v>922</v>
      </c>
      <c r="X26" s="125">
        <v>161159798.94999999</v>
      </c>
      <c r="Y26" s="124">
        <v>520</v>
      </c>
      <c r="Z26" s="125">
        <v>99923400.719999999</v>
      </c>
      <c r="AA26" s="124">
        <v>49</v>
      </c>
      <c r="AB26" s="125">
        <v>11168652.66</v>
      </c>
      <c r="AC26" s="124">
        <v>13</v>
      </c>
      <c r="AD26" s="125">
        <v>2636555.0499999998</v>
      </c>
      <c r="AE26" s="124">
        <v>28</v>
      </c>
      <c r="AF26" s="125">
        <v>9352466.2799999993</v>
      </c>
    </row>
    <row r="27" spans="1:32" s="5" customFormat="1">
      <c r="A27" s="17" t="s">
        <v>47</v>
      </c>
      <c r="B27" s="120">
        <v>5228</v>
      </c>
      <c r="C27" s="120">
        <v>8471</v>
      </c>
      <c r="D27" s="121">
        <v>680751786.17999995</v>
      </c>
      <c r="E27" s="121">
        <v>74.59</v>
      </c>
      <c r="F27" s="121">
        <v>48.07</v>
      </c>
      <c r="G27" s="121">
        <v>246</v>
      </c>
      <c r="H27" s="121">
        <v>113</v>
      </c>
      <c r="I27" s="121">
        <v>0.88</v>
      </c>
      <c r="J27" s="121">
        <v>0.74</v>
      </c>
      <c r="K27" s="124">
        <v>91</v>
      </c>
      <c r="L27" s="125">
        <v>3118449.41</v>
      </c>
      <c r="M27" s="124">
        <v>241</v>
      </c>
      <c r="N27" s="125">
        <v>17712030.66</v>
      </c>
      <c r="O27" s="124">
        <v>542</v>
      </c>
      <c r="P27" s="125">
        <v>57002699.450000003</v>
      </c>
      <c r="Q27" s="124">
        <v>925</v>
      </c>
      <c r="R27" s="125">
        <v>114163676.45</v>
      </c>
      <c r="S27" s="124">
        <v>1420</v>
      </c>
      <c r="T27" s="125">
        <v>185159807.47999999</v>
      </c>
      <c r="U27" s="124">
        <v>1259</v>
      </c>
      <c r="V27" s="125">
        <v>182851218.78</v>
      </c>
      <c r="W27" s="124">
        <v>602</v>
      </c>
      <c r="X27" s="125">
        <v>92798618.540000007</v>
      </c>
      <c r="Y27" s="124">
        <v>105</v>
      </c>
      <c r="Z27" s="125">
        <v>21980714.199999999</v>
      </c>
      <c r="AA27" s="124">
        <v>25</v>
      </c>
      <c r="AB27" s="125">
        <v>3436029.75</v>
      </c>
      <c r="AC27" s="124">
        <v>7</v>
      </c>
      <c r="AD27" s="125">
        <v>829150.99</v>
      </c>
      <c r="AE27" s="124">
        <v>11</v>
      </c>
      <c r="AF27" s="125">
        <v>1699390.47</v>
      </c>
    </row>
    <row r="28" spans="1:32" s="5" customFormat="1">
      <c r="A28" s="17" t="s">
        <v>48</v>
      </c>
      <c r="B28" s="120">
        <v>5080</v>
      </c>
      <c r="C28" s="120">
        <v>8240</v>
      </c>
      <c r="D28" s="121">
        <v>713404135.85000002</v>
      </c>
      <c r="E28" s="121">
        <v>78.150000000000006</v>
      </c>
      <c r="F28" s="121">
        <v>50.27</v>
      </c>
      <c r="G28" s="121">
        <v>258</v>
      </c>
      <c r="H28" s="121">
        <v>99</v>
      </c>
      <c r="I28" s="121">
        <v>0.79</v>
      </c>
      <c r="J28" s="121">
        <v>0.79</v>
      </c>
      <c r="K28" s="124">
        <v>70</v>
      </c>
      <c r="L28" s="125">
        <v>2367264.81</v>
      </c>
      <c r="M28" s="124">
        <v>194</v>
      </c>
      <c r="N28" s="125">
        <v>15526839.609999999</v>
      </c>
      <c r="O28" s="124">
        <v>425</v>
      </c>
      <c r="P28" s="125">
        <v>46688332.479999997</v>
      </c>
      <c r="Q28" s="124">
        <v>848</v>
      </c>
      <c r="R28" s="125">
        <v>108345233.34</v>
      </c>
      <c r="S28" s="124">
        <v>1231</v>
      </c>
      <c r="T28" s="125">
        <v>176795285.11000001</v>
      </c>
      <c r="U28" s="124">
        <v>1246</v>
      </c>
      <c r="V28" s="125">
        <v>189275103.16999999</v>
      </c>
      <c r="W28" s="124">
        <v>786</v>
      </c>
      <c r="X28" s="125">
        <v>122545797.7</v>
      </c>
      <c r="Y28" s="124">
        <v>236</v>
      </c>
      <c r="Z28" s="125">
        <v>45290709.299999997</v>
      </c>
      <c r="AA28" s="124">
        <v>26</v>
      </c>
      <c r="AB28" s="125">
        <v>3216847.5</v>
      </c>
      <c r="AC28" s="124">
        <v>6</v>
      </c>
      <c r="AD28" s="125">
        <v>1486113.07</v>
      </c>
      <c r="AE28" s="124">
        <v>12</v>
      </c>
      <c r="AF28" s="125">
        <v>1866609.76</v>
      </c>
    </row>
    <row r="29" spans="1:32" s="5" customFormat="1">
      <c r="A29" s="17" t="s">
        <v>49</v>
      </c>
      <c r="B29" s="120">
        <v>4286</v>
      </c>
      <c r="C29" s="120">
        <v>6968</v>
      </c>
      <c r="D29" s="121">
        <v>653897117.41999996</v>
      </c>
      <c r="E29" s="121">
        <v>83.76</v>
      </c>
      <c r="F29" s="121">
        <v>55.35</v>
      </c>
      <c r="G29" s="121">
        <v>270</v>
      </c>
      <c r="H29" s="121">
        <v>72</v>
      </c>
      <c r="I29" s="121">
        <v>0.88</v>
      </c>
      <c r="J29" s="121">
        <v>1.05</v>
      </c>
      <c r="K29" s="124">
        <v>35</v>
      </c>
      <c r="L29" s="125">
        <v>1285297.6000000001</v>
      </c>
      <c r="M29" s="124">
        <v>116</v>
      </c>
      <c r="N29" s="125">
        <v>9588015.4199999999</v>
      </c>
      <c r="O29" s="124">
        <v>241</v>
      </c>
      <c r="P29" s="125">
        <v>25543181.98</v>
      </c>
      <c r="Q29" s="124">
        <v>525</v>
      </c>
      <c r="R29" s="125">
        <v>69069797.099999994</v>
      </c>
      <c r="S29" s="124">
        <v>871</v>
      </c>
      <c r="T29" s="125">
        <v>128311403.27</v>
      </c>
      <c r="U29" s="124">
        <v>1162</v>
      </c>
      <c r="V29" s="125">
        <v>182407524.37</v>
      </c>
      <c r="W29" s="124">
        <v>892</v>
      </c>
      <c r="X29" s="125">
        <v>149551167.09</v>
      </c>
      <c r="Y29" s="124">
        <v>379</v>
      </c>
      <c r="Z29" s="125">
        <v>74446204.969999999</v>
      </c>
      <c r="AA29" s="124">
        <v>35</v>
      </c>
      <c r="AB29" s="125">
        <v>7300862.0800000001</v>
      </c>
      <c r="AC29" s="124">
        <v>13</v>
      </c>
      <c r="AD29" s="125">
        <v>2380874.12</v>
      </c>
      <c r="AE29" s="124">
        <v>17</v>
      </c>
      <c r="AF29" s="125">
        <v>4012789.42</v>
      </c>
    </row>
    <row r="30" spans="1:32" s="5" customFormat="1">
      <c r="A30" s="17" t="s">
        <v>50</v>
      </c>
      <c r="B30" s="120">
        <v>6696</v>
      </c>
      <c r="C30" s="120">
        <v>10952</v>
      </c>
      <c r="D30" s="121">
        <v>1040137734.11</v>
      </c>
      <c r="E30" s="121">
        <v>85.48</v>
      </c>
      <c r="F30" s="121">
        <v>57.45</v>
      </c>
      <c r="G30" s="121">
        <v>282</v>
      </c>
      <c r="H30" s="121">
        <v>62</v>
      </c>
      <c r="I30" s="121">
        <v>0.98</v>
      </c>
      <c r="J30" s="121">
        <v>1.1499999999999999</v>
      </c>
      <c r="K30" s="124">
        <v>49</v>
      </c>
      <c r="L30" s="125">
        <v>1920016.85</v>
      </c>
      <c r="M30" s="124">
        <v>126</v>
      </c>
      <c r="N30" s="125">
        <v>10407752.41</v>
      </c>
      <c r="O30" s="124">
        <v>324</v>
      </c>
      <c r="P30" s="125">
        <v>34752878.649999999</v>
      </c>
      <c r="Q30" s="124">
        <v>653</v>
      </c>
      <c r="R30" s="125">
        <v>89029787.060000002</v>
      </c>
      <c r="S30" s="124">
        <v>1185</v>
      </c>
      <c r="T30" s="125">
        <v>173674672.78</v>
      </c>
      <c r="U30" s="124">
        <v>1699</v>
      </c>
      <c r="V30" s="125">
        <v>271192775.52999997</v>
      </c>
      <c r="W30" s="124">
        <v>1722</v>
      </c>
      <c r="X30" s="125">
        <v>278753681.76999998</v>
      </c>
      <c r="Y30" s="124">
        <v>811</v>
      </c>
      <c r="Z30" s="125">
        <v>146838184.33000001</v>
      </c>
      <c r="AA30" s="124">
        <v>94</v>
      </c>
      <c r="AB30" s="125">
        <v>25948650.649999999</v>
      </c>
      <c r="AC30" s="124">
        <v>16</v>
      </c>
      <c r="AD30" s="125">
        <v>4387707.3099999996</v>
      </c>
      <c r="AE30" s="124">
        <v>17</v>
      </c>
      <c r="AF30" s="125">
        <v>3231626.77</v>
      </c>
    </row>
    <row r="31" spans="1:32" s="5" customFormat="1">
      <c r="A31" s="17" t="s">
        <v>51</v>
      </c>
      <c r="B31" s="120">
        <v>8031</v>
      </c>
      <c r="C31" s="120">
        <v>13104</v>
      </c>
      <c r="D31" s="121">
        <v>1291400612.74</v>
      </c>
      <c r="E31" s="121">
        <v>86.67</v>
      </c>
      <c r="F31" s="121">
        <v>58.75</v>
      </c>
      <c r="G31" s="121">
        <v>294</v>
      </c>
      <c r="H31" s="121">
        <v>59</v>
      </c>
      <c r="I31" s="121">
        <v>0.79</v>
      </c>
      <c r="J31" s="121">
        <v>1.03</v>
      </c>
      <c r="K31" s="124">
        <v>72</v>
      </c>
      <c r="L31" s="125">
        <v>3016999.19</v>
      </c>
      <c r="M31" s="124">
        <v>128</v>
      </c>
      <c r="N31" s="125">
        <v>10507764.58</v>
      </c>
      <c r="O31" s="124">
        <v>334</v>
      </c>
      <c r="P31" s="125">
        <v>42084158.68</v>
      </c>
      <c r="Q31" s="124">
        <v>719</v>
      </c>
      <c r="R31" s="125">
        <v>95932125.5</v>
      </c>
      <c r="S31" s="124">
        <v>1257</v>
      </c>
      <c r="T31" s="125">
        <v>184466420.21000001</v>
      </c>
      <c r="U31" s="124">
        <v>2143</v>
      </c>
      <c r="V31" s="125">
        <v>337277583.77999997</v>
      </c>
      <c r="W31" s="124">
        <v>2205</v>
      </c>
      <c r="X31" s="125">
        <v>380735671.75</v>
      </c>
      <c r="Y31" s="124">
        <v>990</v>
      </c>
      <c r="Z31" s="125">
        <v>193992565.38</v>
      </c>
      <c r="AA31" s="124">
        <v>153</v>
      </c>
      <c r="AB31" s="125">
        <v>36196309.18</v>
      </c>
      <c r="AC31" s="124">
        <v>20</v>
      </c>
      <c r="AD31" s="125">
        <v>4962482.2699999996</v>
      </c>
      <c r="AE31" s="124">
        <v>10</v>
      </c>
      <c r="AF31" s="125">
        <v>2228532.2200000002</v>
      </c>
    </row>
    <row r="32" spans="1:32" s="5" customFormat="1">
      <c r="A32" s="17" t="s">
        <v>52</v>
      </c>
      <c r="B32" s="120">
        <v>6443</v>
      </c>
      <c r="C32" s="120">
        <v>10463</v>
      </c>
      <c r="D32" s="121">
        <v>1003265400.4299999</v>
      </c>
      <c r="E32" s="121">
        <v>83.45</v>
      </c>
      <c r="F32" s="121">
        <v>58.32</v>
      </c>
      <c r="G32" s="121">
        <v>306</v>
      </c>
      <c r="H32" s="121">
        <v>80</v>
      </c>
      <c r="I32" s="121">
        <v>0.9</v>
      </c>
      <c r="J32" s="121">
        <v>0.8</v>
      </c>
      <c r="K32" s="124">
        <v>55</v>
      </c>
      <c r="L32" s="125">
        <v>1886239.71</v>
      </c>
      <c r="M32" s="124">
        <v>116</v>
      </c>
      <c r="N32" s="125">
        <v>8732611.0899999999</v>
      </c>
      <c r="O32" s="124">
        <v>288</v>
      </c>
      <c r="P32" s="125">
        <v>33381382.789999999</v>
      </c>
      <c r="Q32" s="124">
        <v>557</v>
      </c>
      <c r="R32" s="125">
        <v>74825542.040000007</v>
      </c>
      <c r="S32" s="124">
        <v>974</v>
      </c>
      <c r="T32" s="125">
        <v>155096415.94</v>
      </c>
      <c r="U32" s="124">
        <v>1607</v>
      </c>
      <c r="V32" s="125">
        <v>243230799.75</v>
      </c>
      <c r="W32" s="124">
        <v>2118</v>
      </c>
      <c r="X32" s="125">
        <v>341771522.43000001</v>
      </c>
      <c r="Y32" s="124">
        <v>543</v>
      </c>
      <c r="Z32" s="125">
        <v>105843011.97</v>
      </c>
      <c r="AA32" s="124">
        <v>160</v>
      </c>
      <c r="AB32" s="125">
        <v>32844398.670000002</v>
      </c>
      <c r="AC32" s="124">
        <v>9</v>
      </c>
      <c r="AD32" s="125">
        <v>2450585.87</v>
      </c>
      <c r="AE32" s="124">
        <v>16</v>
      </c>
      <c r="AF32" s="125">
        <v>3202890.17</v>
      </c>
    </row>
    <row r="33" spans="1:32" s="5" customFormat="1">
      <c r="A33" s="17" t="s">
        <v>53</v>
      </c>
      <c r="B33" s="120">
        <v>6979</v>
      </c>
      <c r="C33" s="120">
        <v>11412</v>
      </c>
      <c r="D33" s="121">
        <v>1187077743.01</v>
      </c>
      <c r="E33" s="121">
        <v>85.6</v>
      </c>
      <c r="F33" s="121">
        <v>59.15</v>
      </c>
      <c r="G33" s="121">
        <v>318</v>
      </c>
      <c r="H33" s="121">
        <v>78</v>
      </c>
      <c r="I33" s="121">
        <v>0.72</v>
      </c>
      <c r="J33" s="121">
        <v>0.78</v>
      </c>
      <c r="K33" s="124">
        <v>62</v>
      </c>
      <c r="L33" s="125">
        <v>3423776.47</v>
      </c>
      <c r="M33" s="124">
        <v>111</v>
      </c>
      <c r="N33" s="125">
        <v>8914279.8200000003</v>
      </c>
      <c r="O33" s="124">
        <v>291</v>
      </c>
      <c r="P33" s="125">
        <v>35592356.469999999</v>
      </c>
      <c r="Q33" s="124">
        <v>563</v>
      </c>
      <c r="R33" s="125">
        <v>80744775.090000004</v>
      </c>
      <c r="S33" s="124">
        <v>1067</v>
      </c>
      <c r="T33" s="125">
        <v>172966430.62</v>
      </c>
      <c r="U33" s="124">
        <v>1747</v>
      </c>
      <c r="V33" s="125">
        <v>305008611.93000001</v>
      </c>
      <c r="W33" s="124">
        <v>1702</v>
      </c>
      <c r="X33" s="125">
        <v>298447583.91000003</v>
      </c>
      <c r="Y33" s="124">
        <v>1211</v>
      </c>
      <c r="Z33" s="125">
        <v>228674802.99000001</v>
      </c>
      <c r="AA33" s="124">
        <v>183</v>
      </c>
      <c r="AB33" s="125">
        <v>43931136.600000001</v>
      </c>
      <c r="AC33" s="124">
        <v>23</v>
      </c>
      <c r="AD33" s="125">
        <v>5622182.9500000002</v>
      </c>
      <c r="AE33" s="124">
        <v>19</v>
      </c>
      <c r="AF33" s="125">
        <v>3751806.16</v>
      </c>
    </row>
    <row r="34" spans="1:32" s="5" customFormat="1">
      <c r="A34" s="17" t="s">
        <v>54</v>
      </c>
      <c r="B34" s="120">
        <v>6556</v>
      </c>
      <c r="C34" s="120">
        <v>10637</v>
      </c>
      <c r="D34" s="121">
        <v>1145780494.8299999</v>
      </c>
      <c r="E34" s="121">
        <v>91.41</v>
      </c>
      <c r="F34" s="121">
        <v>64.55</v>
      </c>
      <c r="G34" s="121">
        <v>329</v>
      </c>
      <c r="H34" s="121">
        <v>45</v>
      </c>
      <c r="I34" s="121">
        <v>0.63</v>
      </c>
      <c r="J34" s="121">
        <v>1.07</v>
      </c>
      <c r="K34" s="124">
        <v>29</v>
      </c>
      <c r="L34" s="125">
        <v>858341.35</v>
      </c>
      <c r="M34" s="124">
        <v>64</v>
      </c>
      <c r="N34" s="125">
        <v>6390098.5999999996</v>
      </c>
      <c r="O34" s="124">
        <v>162</v>
      </c>
      <c r="P34" s="125">
        <v>20141140</v>
      </c>
      <c r="Q34" s="124">
        <v>335</v>
      </c>
      <c r="R34" s="125">
        <v>47840390.159999996</v>
      </c>
      <c r="S34" s="124">
        <v>695</v>
      </c>
      <c r="T34" s="125">
        <v>112289464.73</v>
      </c>
      <c r="U34" s="124">
        <v>1273</v>
      </c>
      <c r="V34" s="125">
        <v>210769876.09999999</v>
      </c>
      <c r="W34" s="124">
        <v>1625</v>
      </c>
      <c r="X34" s="125">
        <v>282752738.06999999</v>
      </c>
      <c r="Y34" s="124">
        <v>2003</v>
      </c>
      <c r="Z34" s="125">
        <v>377720469.91000003</v>
      </c>
      <c r="AA34" s="124">
        <v>236</v>
      </c>
      <c r="AB34" s="125">
        <v>60229660.090000004</v>
      </c>
      <c r="AC34" s="124">
        <v>96</v>
      </c>
      <c r="AD34" s="125">
        <v>19130740.420000002</v>
      </c>
      <c r="AE34" s="124">
        <v>38</v>
      </c>
      <c r="AF34" s="125">
        <v>7657575.4000000004</v>
      </c>
    </row>
    <row r="35" spans="1:32" s="5" customFormat="1">
      <c r="A35" s="17" t="s">
        <v>55</v>
      </c>
      <c r="B35" s="120">
        <v>7057</v>
      </c>
      <c r="C35" s="120">
        <v>11403</v>
      </c>
      <c r="D35" s="121">
        <v>1289218150.3099999</v>
      </c>
      <c r="E35" s="121">
        <v>93.96</v>
      </c>
      <c r="F35" s="121">
        <v>65.87</v>
      </c>
      <c r="G35" s="121">
        <v>342</v>
      </c>
      <c r="H35" s="121">
        <v>27</v>
      </c>
      <c r="I35" s="121">
        <v>0.56000000000000005</v>
      </c>
      <c r="J35" s="121">
        <v>1.22</v>
      </c>
      <c r="K35" s="124">
        <v>21</v>
      </c>
      <c r="L35" s="125">
        <v>1001605.06</v>
      </c>
      <c r="M35" s="124">
        <v>58</v>
      </c>
      <c r="N35" s="125">
        <v>6203943.6500000004</v>
      </c>
      <c r="O35" s="124">
        <v>115</v>
      </c>
      <c r="P35" s="125">
        <v>17254124.879999999</v>
      </c>
      <c r="Q35" s="124">
        <v>306</v>
      </c>
      <c r="R35" s="125">
        <v>47945429.840000004</v>
      </c>
      <c r="S35" s="124">
        <v>606</v>
      </c>
      <c r="T35" s="125">
        <v>100122483.98999999</v>
      </c>
      <c r="U35" s="124">
        <v>1238</v>
      </c>
      <c r="V35" s="125">
        <v>228609990.62</v>
      </c>
      <c r="W35" s="124">
        <v>1734</v>
      </c>
      <c r="X35" s="125">
        <v>306027018.41000003</v>
      </c>
      <c r="Y35" s="124">
        <v>2661</v>
      </c>
      <c r="Z35" s="125">
        <v>500255516.97000003</v>
      </c>
      <c r="AA35" s="124">
        <v>218</v>
      </c>
      <c r="AB35" s="125">
        <v>58378938.969999999</v>
      </c>
      <c r="AC35" s="124">
        <v>75</v>
      </c>
      <c r="AD35" s="125">
        <v>17509872.07</v>
      </c>
      <c r="AE35" s="124">
        <v>25</v>
      </c>
      <c r="AF35" s="125">
        <v>5909225.8499999996</v>
      </c>
    </row>
    <row r="36" spans="1:32" s="5" customFormat="1">
      <c r="A36" s="17" t="s">
        <v>56</v>
      </c>
      <c r="B36" s="120">
        <v>6527</v>
      </c>
      <c r="C36" s="120">
        <v>10704</v>
      </c>
      <c r="D36" s="121">
        <v>1295219084.47</v>
      </c>
      <c r="E36" s="121">
        <v>95.8</v>
      </c>
      <c r="F36" s="121">
        <v>66.510000000000005</v>
      </c>
      <c r="G36" s="121">
        <v>354</v>
      </c>
      <c r="H36" s="121">
        <v>21</v>
      </c>
      <c r="I36" s="121">
        <v>0.33</v>
      </c>
      <c r="J36" s="121">
        <v>1.3</v>
      </c>
      <c r="K36" s="124">
        <v>46</v>
      </c>
      <c r="L36" s="125">
        <v>1805774.21</v>
      </c>
      <c r="M36" s="124">
        <v>97</v>
      </c>
      <c r="N36" s="125">
        <v>8394698.2200000007</v>
      </c>
      <c r="O36" s="124">
        <v>137</v>
      </c>
      <c r="P36" s="125">
        <v>17745117.039999999</v>
      </c>
      <c r="Q36" s="124">
        <v>267</v>
      </c>
      <c r="R36" s="125">
        <v>44985383.600000001</v>
      </c>
      <c r="S36" s="124">
        <v>551</v>
      </c>
      <c r="T36" s="125">
        <v>103400209.34</v>
      </c>
      <c r="U36" s="124">
        <v>1084</v>
      </c>
      <c r="V36" s="125">
        <v>199890159.03</v>
      </c>
      <c r="W36" s="124">
        <v>1632</v>
      </c>
      <c r="X36" s="125">
        <v>324602465.36000001</v>
      </c>
      <c r="Y36" s="124">
        <v>2380</v>
      </c>
      <c r="Z36" s="125">
        <v>504631452.44</v>
      </c>
      <c r="AA36" s="124">
        <v>226</v>
      </c>
      <c r="AB36" s="125">
        <v>65389854.18</v>
      </c>
      <c r="AC36" s="124">
        <v>86</v>
      </c>
      <c r="AD36" s="125">
        <v>20501814.850000001</v>
      </c>
      <c r="AE36" s="124">
        <v>21</v>
      </c>
      <c r="AF36" s="125">
        <v>3872156.2</v>
      </c>
    </row>
    <row r="37" spans="1:32" s="5" customFormat="1">
      <c r="A37" s="17" t="s">
        <v>57</v>
      </c>
      <c r="B37" s="120">
        <v>1187</v>
      </c>
      <c r="C37" s="120">
        <v>2018</v>
      </c>
      <c r="D37" s="121">
        <v>227042958.63999999</v>
      </c>
      <c r="E37" s="121">
        <v>84.28</v>
      </c>
      <c r="F37" s="121">
        <v>63.61</v>
      </c>
      <c r="G37" s="121">
        <v>393</v>
      </c>
      <c r="H37" s="121">
        <v>62</v>
      </c>
      <c r="I37" s="121">
        <v>1.34</v>
      </c>
      <c r="J37" s="121">
        <v>1.26</v>
      </c>
      <c r="K37" s="124">
        <v>9</v>
      </c>
      <c r="L37" s="125">
        <v>1218684.3500000001</v>
      </c>
      <c r="M37" s="124">
        <v>10</v>
      </c>
      <c r="N37" s="125">
        <v>1211755.27</v>
      </c>
      <c r="O37" s="124">
        <v>35</v>
      </c>
      <c r="P37" s="125">
        <v>3705393</v>
      </c>
      <c r="Q37" s="124">
        <v>57</v>
      </c>
      <c r="R37" s="125">
        <v>9659933.0700000003</v>
      </c>
      <c r="S37" s="124">
        <v>119</v>
      </c>
      <c r="T37" s="125">
        <v>25502313.23</v>
      </c>
      <c r="U37" s="124">
        <v>226</v>
      </c>
      <c r="V37" s="125">
        <v>41818582.170000002</v>
      </c>
      <c r="W37" s="124">
        <v>419</v>
      </c>
      <c r="X37" s="125">
        <v>68930657.959999993</v>
      </c>
      <c r="Y37" s="124">
        <v>269</v>
      </c>
      <c r="Z37" s="125">
        <v>61976122.539999999</v>
      </c>
      <c r="AA37" s="124">
        <v>30</v>
      </c>
      <c r="AB37" s="125">
        <v>7850176.9900000002</v>
      </c>
      <c r="AC37" s="124">
        <v>5</v>
      </c>
      <c r="AD37" s="125">
        <v>2180951.71</v>
      </c>
      <c r="AE37" s="124">
        <v>8</v>
      </c>
      <c r="AF37" s="125">
        <v>2988388.35</v>
      </c>
    </row>
    <row r="38" spans="1:32" s="6" customFormat="1">
      <c r="A38" s="18"/>
      <c r="B38" s="122">
        <v>198279</v>
      </c>
      <c r="C38" s="122">
        <v>322107</v>
      </c>
      <c r="D38" s="123">
        <v>21855885085.860001</v>
      </c>
      <c r="E38" s="123">
        <v>77.14</v>
      </c>
      <c r="F38" s="123">
        <v>50.02</v>
      </c>
      <c r="G38" s="123">
        <v>234</v>
      </c>
      <c r="H38" s="123">
        <v>100.09</v>
      </c>
      <c r="I38" s="123">
        <v>0.81</v>
      </c>
      <c r="J38" s="123">
        <v>0.96</v>
      </c>
      <c r="K38" s="126">
        <v>28387</v>
      </c>
      <c r="L38" s="127">
        <v>470762104.80000001</v>
      </c>
      <c r="M38" s="126">
        <v>24764</v>
      </c>
      <c r="N38" s="127">
        <v>1262557106.29</v>
      </c>
      <c r="O38" s="126">
        <v>26652</v>
      </c>
      <c r="P38" s="127">
        <v>2223782181.02</v>
      </c>
      <c r="Q38" s="126">
        <v>28504</v>
      </c>
      <c r="R38" s="127">
        <v>3243338035.5599999</v>
      </c>
      <c r="S38" s="126">
        <v>28192</v>
      </c>
      <c r="T38" s="127">
        <v>3914115674.46</v>
      </c>
      <c r="U38" s="126">
        <v>25387</v>
      </c>
      <c r="V38" s="127">
        <v>4068147905.4899998</v>
      </c>
      <c r="W38" s="126">
        <v>20325</v>
      </c>
      <c r="X38" s="127">
        <v>3466939537.96</v>
      </c>
      <c r="Y38" s="126">
        <v>13404</v>
      </c>
      <c r="Z38" s="127">
        <v>2593551338.1700001</v>
      </c>
      <c r="AA38" s="126">
        <v>1634</v>
      </c>
      <c r="AB38" s="127">
        <v>395989356.49000001</v>
      </c>
      <c r="AC38" s="126">
        <v>463</v>
      </c>
      <c r="AD38" s="127">
        <v>100532172.01000001</v>
      </c>
      <c r="AE38" s="126">
        <v>567</v>
      </c>
      <c r="AF38" s="127">
        <v>116169673.61</v>
      </c>
    </row>
    <row r="39" spans="1:32">
      <c r="A39" s="1"/>
    </row>
    <row r="40" spans="1:32">
      <c r="A40" s="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43"/>
  <sheetViews>
    <sheetView showGridLines="0" topLeftCell="C31" workbookViewId="0">
      <selection activeCell="K6" sqref="K6:AF38"/>
    </sheetView>
  </sheetViews>
  <sheetFormatPr defaultColWidth="11.453125" defaultRowHeight="14.5"/>
  <cols>
    <col min="1" max="1" width="35.7265625" style="7" customWidth="1"/>
    <col min="2" max="3" width="21.453125" style="4" customWidth="1"/>
    <col min="4" max="4" width="19.26953125" style="4" bestFit="1" customWidth="1"/>
    <col min="5" max="5" width="21.453125" style="4" bestFit="1" customWidth="1"/>
    <col min="6" max="6" width="7.2695312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</cols>
  <sheetData>
    <row r="1" spans="1:33">
      <c r="A1" s="15" t="s">
        <v>80</v>
      </c>
    </row>
    <row r="2" spans="1:33">
      <c r="A2" s="16" t="str">
        <f>+'LTV cover pool'!A2</f>
        <v>December 2020</v>
      </c>
    </row>
    <row r="3" spans="1:33">
      <c r="A3" s="15" t="s">
        <v>81</v>
      </c>
    </row>
    <row r="4" spans="1:33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3" ht="42.75" customHeight="1">
      <c r="A5" s="20" t="s">
        <v>94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33">
      <c r="A6" s="17" t="s">
        <v>26</v>
      </c>
      <c r="B6" s="129">
        <v>1333</v>
      </c>
      <c r="C6" s="129">
        <v>1768</v>
      </c>
      <c r="D6" s="130">
        <v>46267217.939999998</v>
      </c>
      <c r="E6" s="130">
        <v>85.97</v>
      </c>
      <c r="F6" s="130">
        <v>54.89</v>
      </c>
      <c r="G6" s="130">
        <v>2</v>
      </c>
      <c r="H6" s="130">
        <v>72</v>
      </c>
      <c r="I6" s="130">
        <v>2</v>
      </c>
      <c r="J6" s="130">
        <v>2.0699999999999998</v>
      </c>
      <c r="K6" s="133">
        <v>1230</v>
      </c>
      <c r="L6" s="134">
        <v>5417622.5899999999</v>
      </c>
      <c r="M6" s="133">
        <v>27</v>
      </c>
      <c r="N6" s="134">
        <v>2714530.06</v>
      </c>
      <c r="O6" s="133">
        <v>17</v>
      </c>
      <c r="P6" s="134">
        <v>1316704.08</v>
      </c>
      <c r="Q6" s="133">
        <v>14</v>
      </c>
      <c r="R6" s="134">
        <v>7294225.7599999998</v>
      </c>
      <c r="S6" s="133">
        <v>17</v>
      </c>
      <c r="T6" s="134">
        <v>11281613.68</v>
      </c>
      <c r="U6" s="133">
        <v>7</v>
      </c>
      <c r="V6" s="134">
        <v>4687987.21</v>
      </c>
      <c r="W6" s="133">
        <v>10</v>
      </c>
      <c r="X6" s="134">
        <v>5070000</v>
      </c>
      <c r="Y6" s="133">
        <v>2</v>
      </c>
      <c r="Z6" s="134">
        <v>900000</v>
      </c>
      <c r="AA6" s="133">
        <v>1</v>
      </c>
      <c r="AB6" s="134">
        <v>300000</v>
      </c>
      <c r="AC6" s="133">
        <v>2</v>
      </c>
      <c r="AD6" s="134">
        <v>3910184.19</v>
      </c>
      <c r="AE6" s="133">
        <v>6</v>
      </c>
      <c r="AF6" s="134">
        <v>3374350.37</v>
      </c>
      <c r="AG6" s="51">
        <v>2236727.89</v>
      </c>
    </row>
    <row r="7" spans="1:33">
      <c r="A7" s="17" t="s">
        <v>27</v>
      </c>
      <c r="B7" s="129">
        <v>400</v>
      </c>
      <c r="C7" s="129">
        <v>517</v>
      </c>
      <c r="D7" s="130">
        <v>27004024.469999999</v>
      </c>
      <c r="E7" s="130">
        <v>68.12</v>
      </c>
      <c r="F7" s="130">
        <v>32.18</v>
      </c>
      <c r="G7" s="130">
        <v>9</v>
      </c>
      <c r="H7" s="130">
        <v>72</v>
      </c>
      <c r="I7" s="130">
        <v>2.06</v>
      </c>
      <c r="J7" s="130">
        <v>2.11</v>
      </c>
      <c r="K7" s="133">
        <v>333</v>
      </c>
      <c r="L7" s="134">
        <v>9585087.3100000005</v>
      </c>
      <c r="M7" s="133">
        <v>26</v>
      </c>
      <c r="N7" s="134">
        <v>2526173.0299999998</v>
      </c>
      <c r="O7" s="133">
        <v>8</v>
      </c>
      <c r="P7" s="134">
        <v>2364837.9300000002</v>
      </c>
      <c r="Q7" s="133">
        <v>3</v>
      </c>
      <c r="R7" s="134">
        <v>1480000</v>
      </c>
      <c r="S7" s="133">
        <v>10</v>
      </c>
      <c r="T7" s="134">
        <v>2865546.28</v>
      </c>
      <c r="U7" s="133">
        <v>9</v>
      </c>
      <c r="V7" s="134">
        <v>4113839</v>
      </c>
      <c r="W7" s="133">
        <v>3</v>
      </c>
      <c r="X7" s="134">
        <v>1602451.45</v>
      </c>
      <c r="Y7" s="133">
        <v>1</v>
      </c>
      <c r="Z7" s="134">
        <v>750000</v>
      </c>
      <c r="AA7" s="133">
        <v>2</v>
      </c>
      <c r="AB7" s="134">
        <v>1550000</v>
      </c>
      <c r="AC7" s="133">
        <v>2</v>
      </c>
      <c r="AD7" s="134">
        <v>147450</v>
      </c>
      <c r="AE7" s="133">
        <v>3</v>
      </c>
      <c r="AF7" s="134">
        <v>18639.47</v>
      </c>
      <c r="AG7" s="51">
        <v>1616006.87</v>
      </c>
    </row>
    <row r="8" spans="1:33">
      <c r="A8" s="17" t="s">
        <v>28</v>
      </c>
      <c r="B8" s="129">
        <v>703</v>
      </c>
      <c r="C8" s="129">
        <v>939</v>
      </c>
      <c r="D8" s="130">
        <v>67513518.5</v>
      </c>
      <c r="E8" s="130">
        <v>52.03</v>
      </c>
      <c r="F8" s="130">
        <v>33.79</v>
      </c>
      <c r="G8" s="130">
        <v>17</v>
      </c>
      <c r="H8" s="130">
        <v>93</v>
      </c>
      <c r="I8" s="130">
        <v>1.39</v>
      </c>
      <c r="J8" s="130">
        <v>1.77</v>
      </c>
      <c r="K8" s="133">
        <v>595</v>
      </c>
      <c r="L8" s="134">
        <v>30247198.239999998</v>
      </c>
      <c r="M8" s="133">
        <v>76</v>
      </c>
      <c r="N8" s="134">
        <v>9728886</v>
      </c>
      <c r="O8" s="133">
        <v>14</v>
      </c>
      <c r="P8" s="134">
        <v>10675241.460000001</v>
      </c>
      <c r="Q8" s="137"/>
      <c r="R8" s="137"/>
      <c r="S8" s="133">
        <v>4</v>
      </c>
      <c r="T8" s="134">
        <v>1229995</v>
      </c>
      <c r="U8" s="133">
        <v>2</v>
      </c>
      <c r="V8" s="134">
        <v>104995.6</v>
      </c>
      <c r="W8" s="133">
        <v>5</v>
      </c>
      <c r="X8" s="134">
        <v>9318462.0999999996</v>
      </c>
      <c r="Y8" s="133">
        <v>1</v>
      </c>
      <c r="Z8" s="134">
        <v>275000</v>
      </c>
      <c r="AA8" s="133">
        <v>1</v>
      </c>
      <c r="AB8" s="134">
        <v>139902.1</v>
      </c>
      <c r="AC8" s="137"/>
      <c r="AD8" s="137"/>
      <c r="AE8" s="133">
        <v>5</v>
      </c>
      <c r="AF8" s="134">
        <v>5793838</v>
      </c>
      <c r="AG8" s="51">
        <v>2706412.51</v>
      </c>
    </row>
    <row r="9" spans="1:33">
      <c r="A9" s="17" t="s">
        <v>29</v>
      </c>
      <c r="B9" s="129">
        <v>665</v>
      </c>
      <c r="C9" s="129">
        <v>898</v>
      </c>
      <c r="D9" s="130">
        <v>80654599.879999995</v>
      </c>
      <c r="E9" s="130">
        <v>45.43</v>
      </c>
      <c r="F9" s="130">
        <v>20.329999999999998</v>
      </c>
      <c r="G9" s="130">
        <v>30</v>
      </c>
      <c r="H9" s="130">
        <v>86</v>
      </c>
      <c r="I9" s="130">
        <v>1.53</v>
      </c>
      <c r="J9" s="130">
        <v>1.79</v>
      </c>
      <c r="K9" s="133">
        <v>335</v>
      </c>
      <c r="L9" s="134">
        <v>21111245.09</v>
      </c>
      <c r="M9" s="133">
        <v>244</v>
      </c>
      <c r="N9" s="134">
        <v>32006763.219999999</v>
      </c>
      <c r="O9" s="133">
        <v>47</v>
      </c>
      <c r="P9" s="134">
        <v>7946111.25</v>
      </c>
      <c r="Q9" s="133">
        <v>16</v>
      </c>
      <c r="R9" s="134">
        <v>9557182.0099999998</v>
      </c>
      <c r="S9" s="133">
        <v>14</v>
      </c>
      <c r="T9" s="134">
        <v>8764778.6199999992</v>
      </c>
      <c r="U9" s="133">
        <v>4</v>
      </c>
      <c r="V9" s="134">
        <v>489916.21</v>
      </c>
      <c r="W9" s="133">
        <v>1</v>
      </c>
      <c r="X9" s="134">
        <v>497000</v>
      </c>
      <c r="Y9" s="137"/>
      <c r="Z9" s="137"/>
      <c r="AA9" s="133">
        <v>2</v>
      </c>
      <c r="AB9" s="134">
        <v>117718.32</v>
      </c>
      <c r="AC9" s="137"/>
      <c r="AD9" s="137"/>
      <c r="AE9" s="133">
        <v>2</v>
      </c>
      <c r="AF9" s="134">
        <v>163885.16</v>
      </c>
      <c r="AG9" s="51">
        <v>18047.169999999998</v>
      </c>
    </row>
    <row r="10" spans="1:33">
      <c r="A10" s="17" t="s">
        <v>30</v>
      </c>
      <c r="B10" s="129">
        <v>738</v>
      </c>
      <c r="C10" s="129">
        <v>951</v>
      </c>
      <c r="D10" s="130">
        <v>168704276.97</v>
      </c>
      <c r="E10" s="130">
        <v>59.11</v>
      </c>
      <c r="F10" s="130">
        <v>22.62</v>
      </c>
      <c r="G10" s="130">
        <v>42</v>
      </c>
      <c r="H10" s="130">
        <v>76</v>
      </c>
      <c r="I10" s="130">
        <v>1.54</v>
      </c>
      <c r="J10" s="130">
        <v>1.82</v>
      </c>
      <c r="K10" s="133">
        <v>271</v>
      </c>
      <c r="L10" s="134">
        <v>25893432.34</v>
      </c>
      <c r="M10" s="133">
        <v>324</v>
      </c>
      <c r="N10" s="134">
        <v>78847415.010000005</v>
      </c>
      <c r="O10" s="133">
        <v>97</v>
      </c>
      <c r="P10" s="134">
        <v>35132011.979999997</v>
      </c>
      <c r="Q10" s="133">
        <v>26</v>
      </c>
      <c r="R10" s="134">
        <v>11596139.970000001</v>
      </c>
      <c r="S10" s="133">
        <v>11</v>
      </c>
      <c r="T10" s="134">
        <v>5720521.8499999996</v>
      </c>
      <c r="U10" s="133">
        <v>5</v>
      </c>
      <c r="V10" s="134">
        <v>1282035.96</v>
      </c>
      <c r="W10" s="133">
        <v>1</v>
      </c>
      <c r="X10" s="134">
        <v>7500000</v>
      </c>
      <c r="Y10" s="133">
        <v>2</v>
      </c>
      <c r="Z10" s="134">
        <v>2721273.26</v>
      </c>
      <c r="AA10" s="137"/>
      <c r="AB10" s="137"/>
      <c r="AC10" s="137"/>
      <c r="AD10" s="137"/>
      <c r="AE10" s="133">
        <v>1</v>
      </c>
      <c r="AF10" s="134">
        <v>11446.6</v>
      </c>
      <c r="AG10" s="51">
        <v>1658738.42</v>
      </c>
    </row>
    <row r="11" spans="1:33">
      <c r="A11" s="17" t="s">
        <v>31</v>
      </c>
      <c r="B11" s="129">
        <v>932</v>
      </c>
      <c r="C11" s="129">
        <v>1249</v>
      </c>
      <c r="D11" s="130">
        <v>180783134.24000001</v>
      </c>
      <c r="E11" s="130">
        <v>53.47</v>
      </c>
      <c r="F11" s="130">
        <v>37.950000000000003</v>
      </c>
      <c r="G11" s="130">
        <v>54</v>
      </c>
      <c r="H11" s="130">
        <v>87</v>
      </c>
      <c r="I11" s="130">
        <v>1.47</v>
      </c>
      <c r="J11" s="130">
        <v>1.66</v>
      </c>
      <c r="K11" s="133">
        <v>189</v>
      </c>
      <c r="L11" s="134">
        <v>15279687.890000001</v>
      </c>
      <c r="M11" s="133">
        <v>407</v>
      </c>
      <c r="N11" s="134">
        <v>52531935.280000001</v>
      </c>
      <c r="O11" s="133">
        <v>213</v>
      </c>
      <c r="P11" s="134">
        <v>46217733.909999996</v>
      </c>
      <c r="Q11" s="133">
        <v>71</v>
      </c>
      <c r="R11" s="134">
        <v>16933077.890000001</v>
      </c>
      <c r="S11" s="133">
        <v>21</v>
      </c>
      <c r="T11" s="134">
        <v>17084611.760000002</v>
      </c>
      <c r="U11" s="133">
        <v>8</v>
      </c>
      <c r="V11" s="134">
        <v>1667631.69</v>
      </c>
      <c r="W11" s="133">
        <v>4</v>
      </c>
      <c r="X11" s="134">
        <v>19871708.43</v>
      </c>
      <c r="Y11" s="133">
        <v>2</v>
      </c>
      <c r="Z11" s="134">
        <v>88142.14</v>
      </c>
      <c r="AA11" s="133">
        <v>1</v>
      </c>
      <c r="AB11" s="134">
        <v>186948.43</v>
      </c>
      <c r="AC11" s="133">
        <v>1</v>
      </c>
      <c r="AD11" s="134">
        <v>117048.48</v>
      </c>
      <c r="AE11" s="133">
        <v>15</v>
      </c>
      <c r="AF11" s="134">
        <v>10804608.34</v>
      </c>
      <c r="AG11" s="51">
        <v>8863019.3399999999</v>
      </c>
    </row>
    <row r="12" spans="1:33">
      <c r="A12" s="17" t="s">
        <v>32</v>
      </c>
      <c r="B12" s="129">
        <v>993</v>
      </c>
      <c r="C12" s="129">
        <v>1344</v>
      </c>
      <c r="D12" s="130">
        <v>295457721.41000003</v>
      </c>
      <c r="E12" s="130">
        <v>64.11</v>
      </c>
      <c r="F12" s="130">
        <v>41.84</v>
      </c>
      <c r="G12" s="130">
        <v>66</v>
      </c>
      <c r="H12" s="130">
        <v>75</v>
      </c>
      <c r="I12" s="130">
        <v>1.53</v>
      </c>
      <c r="J12" s="130">
        <v>1.74</v>
      </c>
      <c r="K12" s="133">
        <v>117</v>
      </c>
      <c r="L12" s="134">
        <v>9440749.9600000009</v>
      </c>
      <c r="M12" s="133">
        <v>345</v>
      </c>
      <c r="N12" s="134">
        <v>92525626.010000005</v>
      </c>
      <c r="O12" s="133">
        <v>327</v>
      </c>
      <c r="P12" s="134">
        <v>87426559.230000004</v>
      </c>
      <c r="Q12" s="133">
        <v>117</v>
      </c>
      <c r="R12" s="134">
        <v>37391515.340000004</v>
      </c>
      <c r="S12" s="133">
        <v>57</v>
      </c>
      <c r="T12" s="134">
        <v>50111566.539999999</v>
      </c>
      <c r="U12" s="133">
        <v>8</v>
      </c>
      <c r="V12" s="134">
        <v>2711619.81</v>
      </c>
      <c r="W12" s="133">
        <v>5</v>
      </c>
      <c r="X12" s="134">
        <v>2543502.27</v>
      </c>
      <c r="Y12" s="133">
        <v>6</v>
      </c>
      <c r="Z12" s="134">
        <v>1820495.27</v>
      </c>
      <c r="AA12" s="133">
        <v>3</v>
      </c>
      <c r="AB12" s="134">
        <v>620252.32999999996</v>
      </c>
      <c r="AC12" s="133">
        <v>2</v>
      </c>
      <c r="AD12" s="134">
        <v>5529459.6100000003</v>
      </c>
      <c r="AE12" s="133">
        <v>6</v>
      </c>
      <c r="AF12" s="134">
        <v>5336375.04</v>
      </c>
      <c r="AG12" s="51">
        <v>7444937.75</v>
      </c>
    </row>
    <row r="13" spans="1:33">
      <c r="A13" s="17" t="s">
        <v>33</v>
      </c>
      <c r="B13" s="129">
        <v>998</v>
      </c>
      <c r="C13" s="129">
        <v>1330</v>
      </c>
      <c r="D13" s="130">
        <v>238910823.66999999</v>
      </c>
      <c r="E13" s="130">
        <v>61.29</v>
      </c>
      <c r="F13" s="130">
        <v>30.6</v>
      </c>
      <c r="G13" s="130">
        <v>78</v>
      </c>
      <c r="H13" s="130">
        <v>79</v>
      </c>
      <c r="I13" s="130">
        <v>1.4</v>
      </c>
      <c r="J13" s="130">
        <v>1.7</v>
      </c>
      <c r="K13" s="133">
        <v>110</v>
      </c>
      <c r="L13" s="134">
        <v>18287307.77</v>
      </c>
      <c r="M13" s="133">
        <v>238</v>
      </c>
      <c r="N13" s="134">
        <v>48395767.159999996</v>
      </c>
      <c r="O13" s="133">
        <v>353</v>
      </c>
      <c r="P13" s="134">
        <v>63771322.210000001</v>
      </c>
      <c r="Q13" s="133">
        <v>164</v>
      </c>
      <c r="R13" s="134">
        <v>62943024</v>
      </c>
      <c r="S13" s="133">
        <v>86</v>
      </c>
      <c r="T13" s="134">
        <v>29195383.329999998</v>
      </c>
      <c r="U13" s="133">
        <v>24</v>
      </c>
      <c r="V13" s="134">
        <v>5757335.6100000003</v>
      </c>
      <c r="W13" s="133">
        <v>8</v>
      </c>
      <c r="X13" s="134">
        <v>4958698.99</v>
      </c>
      <c r="Y13" s="133">
        <v>1</v>
      </c>
      <c r="Z13" s="134">
        <v>147282.41</v>
      </c>
      <c r="AA13" s="133">
        <v>3</v>
      </c>
      <c r="AB13" s="134">
        <v>1327692.73</v>
      </c>
      <c r="AC13" s="137"/>
      <c r="AD13" s="137"/>
      <c r="AE13" s="133">
        <v>11</v>
      </c>
      <c r="AF13" s="134">
        <v>4127009.46</v>
      </c>
      <c r="AG13" s="51">
        <v>3751101.64</v>
      </c>
    </row>
    <row r="14" spans="1:33">
      <c r="A14" s="17" t="s">
        <v>34</v>
      </c>
      <c r="B14" s="129">
        <v>938</v>
      </c>
      <c r="C14" s="129">
        <v>1207</v>
      </c>
      <c r="D14" s="130">
        <v>284423642.99000001</v>
      </c>
      <c r="E14" s="130">
        <v>65.64</v>
      </c>
      <c r="F14" s="130">
        <v>36.76</v>
      </c>
      <c r="G14" s="130">
        <v>90</v>
      </c>
      <c r="H14" s="130">
        <v>82</v>
      </c>
      <c r="I14" s="130">
        <v>1.33</v>
      </c>
      <c r="J14" s="130">
        <v>1.47</v>
      </c>
      <c r="K14" s="133">
        <v>60</v>
      </c>
      <c r="L14" s="134">
        <v>6415551.2800000003</v>
      </c>
      <c r="M14" s="133">
        <v>171</v>
      </c>
      <c r="N14" s="134">
        <v>50889059.219999999</v>
      </c>
      <c r="O14" s="133">
        <v>253</v>
      </c>
      <c r="P14" s="134">
        <v>58843811.43</v>
      </c>
      <c r="Q14" s="133">
        <v>228</v>
      </c>
      <c r="R14" s="134">
        <v>55008001</v>
      </c>
      <c r="S14" s="133">
        <v>137</v>
      </c>
      <c r="T14" s="134">
        <v>59045102.299999997</v>
      </c>
      <c r="U14" s="133">
        <v>58</v>
      </c>
      <c r="V14" s="134">
        <v>37126540.770000003</v>
      </c>
      <c r="W14" s="133">
        <v>21</v>
      </c>
      <c r="X14" s="134">
        <v>9993214.6099999994</v>
      </c>
      <c r="Y14" s="133">
        <v>3</v>
      </c>
      <c r="Z14" s="134">
        <v>2568341.98</v>
      </c>
      <c r="AA14" s="133">
        <v>1</v>
      </c>
      <c r="AB14" s="134">
        <v>85272.8</v>
      </c>
      <c r="AC14" s="133">
        <v>1</v>
      </c>
      <c r="AD14" s="134">
        <v>74358.320000000007</v>
      </c>
      <c r="AE14" s="133">
        <v>5</v>
      </c>
      <c r="AF14" s="134">
        <v>4374389.28</v>
      </c>
      <c r="AG14" s="51">
        <v>4877789.2300000004</v>
      </c>
    </row>
    <row r="15" spans="1:33">
      <c r="A15" s="17" t="s">
        <v>35</v>
      </c>
      <c r="B15" s="129">
        <v>976</v>
      </c>
      <c r="C15" s="129">
        <v>1206</v>
      </c>
      <c r="D15" s="130">
        <v>472954646.17000002</v>
      </c>
      <c r="E15" s="130">
        <v>76.41</v>
      </c>
      <c r="F15" s="130">
        <v>42.56</v>
      </c>
      <c r="G15" s="130">
        <v>102</v>
      </c>
      <c r="H15" s="130">
        <v>60</v>
      </c>
      <c r="I15" s="130">
        <v>1.68</v>
      </c>
      <c r="J15" s="130">
        <v>1.96</v>
      </c>
      <c r="K15" s="133">
        <v>60</v>
      </c>
      <c r="L15" s="134">
        <v>16881402.050000001</v>
      </c>
      <c r="M15" s="133">
        <v>112</v>
      </c>
      <c r="N15" s="134">
        <v>48757469.079999998</v>
      </c>
      <c r="O15" s="133">
        <v>220</v>
      </c>
      <c r="P15" s="134">
        <v>75547859.390000001</v>
      </c>
      <c r="Q15" s="133">
        <v>250</v>
      </c>
      <c r="R15" s="134">
        <v>177848585.09999999</v>
      </c>
      <c r="S15" s="133">
        <v>198</v>
      </c>
      <c r="T15" s="134">
        <v>84245418.159999996</v>
      </c>
      <c r="U15" s="133">
        <v>89</v>
      </c>
      <c r="V15" s="134">
        <v>30582727.73</v>
      </c>
      <c r="W15" s="133">
        <v>24</v>
      </c>
      <c r="X15" s="134">
        <v>13407220.869999999</v>
      </c>
      <c r="Y15" s="133">
        <v>7</v>
      </c>
      <c r="Z15" s="134">
        <v>9434040.9800000004</v>
      </c>
      <c r="AA15" s="133">
        <v>2</v>
      </c>
      <c r="AB15" s="134">
        <v>242063.13</v>
      </c>
      <c r="AC15" s="133">
        <v>4</v>
      </c>
      <c r="AD15" s="134">
        <v>8958220.3900000006</v>
      </c>
      <c r="AE15" s="133">
        <v>10</v>
      </c>
      <c r="AF15" s="134">
        <v>7049639.29</v>
      </c>
      <c r="AG15" s="51">
        <v>6902070.1900000004</v>
      </c>
    </row>
    <row r="16" spans="1:33">
      <c r="A16" s="17" t="s">
        <v>36</v>
      </c>
      <c r="B16" s="129">
        <v>936</v>
      </c>
      <c r="C16" s="129">
        <v>1208</v>
      </c>
      <c r="D16" s="130">
        <v>356102364.32999998</v>
      </c>
      <c r="E16" s="130">
        <v>76.36</v>
      </c>
      <c r="F16" s="130">
        <v>42.93</v>
      </c>
      <c r="G16" s="130">
        <v>114</v>
      </c>
      <c r="H16" s="130">
        <v>61</v>
      </c>
      <c r="I16" s="130">
        <v>1.48</v>
      </c>
      <c r="J16" s="130">
        <v>1.66</v>
      </c>
      <c r="K16" s="133">
        <v>54</v>
      </c>
      <c r="L16" s="134">
        <v>8773380.1199999992</v>
      </c>
      <c r="M16" s="133">
        <v>98</v>
      </c>
      <c r="N16" s="134">
        <v>27212596.890000001</v>
      </c>
      <c r="O16" s="133">
        <v>185</v>
      </c>
      <c r="P16" s="134">
        <v>54960320.229999997</v>
      </c>
      <c r="Q16" s="133">
        <v>246</v>
      </c>
      <c r="R16" s="134">
        <v>104326521.45</v>
      </c>
      <c r="S16" s="133">
        <v>195</v>
      </c>
      <c r="T16" s="134">
        <v>88749212.790000007</v>
      </c>
      <c r="U16" s="133">
        <v>97</v>
      </c>
      <c r="V16" s="134">
        <v>43735614.619999997</v>
      </c>
      <c r="W16" s="133">
        <v>28</v>
      </c>
      <c r="X16" s="134">
        <v>13805239.99</v>
      </c>
      <c r="Y16" s="133">
        <v>13</v>
      </c>
      <c r="Z16" s="134">
        <v>7106016.9900000002</v>
      </c>
      <c r="AA16" s="133">
        <v>3</v>
      </c>
      <c r="AB16" s="134">
        <v>1303212.1100000001</v>
      </c>
      <c r="AC16" s="133">
        <v>3</v>
      </c>
      <c r="AD16" s="134">
        <v>1046594.5</v>
      </c>
      <c r="AE16" s="133">
        <v>14</v>
      </c>
      <c r="AF16" s="134">
        <v>5083654.6399999997</v>
      </c>
      <c r="AG16" s="51">
        <v>2735652.2</v>
      </c>
    </row>
    <row r="17" spans="1:33">
      <c r="A17" s="17" t="s">
        <v>37</v>
      </c>
      <c r="B17" s="129">
        <v>805</v>
      </c>
      <c r="C17" s="129">
        <v>1010</v>
      </c>
      <c r="D17" s="130">
        <v>423633220.24000001</v>
      </c>
      <c r="E17" s="130">
        <v>77.209999999999994</v>
      </c>
      <c r="F17" s="130">
        <v>46.7</v>
      </c>
      <c r="G17" s="130">
        <v>126</v>
      </c>
      <c r="H17" s="130">
        <v>56</v>
      </c>
      <c r="I17" s="130">
        <v>1.41</v>
      </c>
      <c r="J17" s="130">
        <v>1.73</v>
      </c>
      <c r="K17" s="133">
        <v>44</v>
      </c>
      <c r="L17" s="134">
        <v>10470486.779999999</v>
      </c>
      <c r="M17" s="133">
        <v>76</v>
      </c>
      <c r="N17" s="134">
        <v>36252521.600000001</v>
      </c>
      <c r="O17" s="133">
        <v>136</v>
      </c>
      <c r="P17" s="134">
        <v>79990826.760000005</v>
      </c>
      <c r="Q17" s="133">
        <v>168</v>
      </c>
      <c r="R17" s="134">
        <v>53053818.869999997</v>
      </c>
      <c r="S17" s="133">
        <v>211</v>
      </c>
      <c r="T17" s="134">
        <v>106467438.29000001</v>
      </c>
      <c r="U17" s="133">
        <v>113</v>
      </c>
      <c r="V17" s="134">
        <v>60329565.399999999</v>
      </c>
      <c r="W17" s="133">
        <v>32</v>
      </c>
      <c r="X17" s="134">
        <v>53587865.090000004</v>
      </c>
      <c r="Y17" s="133">
        <v>7</v>
      </c>
      <c r="Z17" s="134">
        <v>1961212.61</v>
      </c>
      <c r="AA17" s="133">
        <v>4</v>
      </c>
      <c r="AB17" s="134">
        <v>3720215.34</v>
      </c>
      <c r="AC17" s="133">
        <v>2</v>
      </c>
      <c r="AD17" s="134">
        <v>8057982.4199999999</v>
      </c>
      <c r="AE17" s="133">
        <v>12</v>
      </c>
      <c r="AF17" s="134">
        <v>9741287.0800000001</v>
      </c>
      <c r="AG17" s="51">
        <v>8420790.1500000004</v>
      </c>
    </row>
    <row r="18" spans="1:33">
      <c r="A18" s="17" t="s">
        <v>38</v>
      </c>
      <c r="B18" s="129">
        <v>771</v>
      </c>
      <c r="C18" s="129">
        <v>1000</v>
      </c>
      <c r="D18" s="130">
        <v>394123166.01999998</v>
      </c>
      <c r="E18" s="130">
        <v>83.27</v>
      </c>
      <c r="F18" s="130">
        <v>46.3</v>
      </c>
      <c r="G18" s="130">
        <v>138</v>
      </c>
      <c r="H18" s="130">
        <v>43</v>
      </c>
      <c r="I18" s="130">
        <v>1.41</v>
      </c>
      <c r="J18" s="130">
        <v>1.75</v>
      </c>
      <c r="K18" s="133">
        <v>31</v>
      </c>
      <c r="L18" s="134">
        <v>4184326.2</v>
      </c>
      <c r="M18" s="133">
        <v>53</v>
      </c>
      <c r="N18" s="134">
        <v>16186887.550000001</v>
      </c>
      <c r="O18" s="133">
        <v>104</v>
      </c>
      <c r="P18" s="134">
        <v>40416289.899999999</v>
      </c>
      <c r="Q18" s="133">
        <v>188</v>
      </c>
      <c r="R18" s="134">
        <v>75340838.659999996</v>
      </c>
      <c r="S18" s="133">
        <v>166</v>
      </c>
      <c r="T18" s="134">
        <v>97847142.010000005</v>
      </c>
      <c r="U18" s="133">
        <v>144</v>
      </c>
      <c r="V18" s="134">
        <v>110611071.7</v>
      </c>
      <c r="W18" s="133">
        <v>62</v>
      </c>
      <c r="X18" s="134">
        <v>38567516.490000002</v>
      </c>
      <c r="Y18" s="133">
        <v>10</v>
      </c>
      <c r="Z18" s="134">
        <v>5623546.7999999998</v>
      </c>
      <c r="AA18" s="133">
        <v>4</v>
      </c>
      <c r="AB18" s="134">
        <v>2959717.57</v>
      </c>
      <c r="AC18" s="133">
        <v>2</v>
      </c>
      <c r="AD18" s="134">
        <v>216773.97</v>
      </c>
      <c r="AE18" s="133">
        <v>7</v>
      </c>
      <c r="AF18" s="134">
        <v>2169055.17</v>
      </c>
      <c r="AG18" s="51">
        <v>5469548.75</v>
      </c>
    </row>
    <row r="19" spans="1:33">
      <c r="A19" s="17" t="s">
        <v>39</v>
      </c>
      <c r="B19" s="129">
        <v>747</v>
      </c>
      <c r="C19" s="129">
        <v>927</v>
      </c>
      <c r="D19" s="130">
        <v>323894355.76999998</v>
      </c>
      <c r="E19" s="130">
        <v>83.86</v>
      </c>
      <c r="F19" s="130">
        <v>51.04</v>
      </c>
      <c r="G19" s="130">
        <v>150</v>
      </c>
      <c r="H19" s="130">
        <v>47</v>
      </c>
      <c r="I19" s="130">
        <v>1.5</v>
      </c>
      <c r="J19" s="130">
        <v>1.82</v>
      </c>
      <c r="K19" s="133">
        <v>29</v>
      </c>
      <c r="L19" s="134">
        <v>1973048.95</v>
      </c>
      <c r="M19" s="133">
        <v>47</v>
      </c>
      <c r="N19" s="134">
        <v>13770105.029999999</v>
      </c>
      <c r="O19" s="133">
        <v>85</v>
      </c>
      <c r="P19" s="134">
        <v>28708831.010000002</v>
      </c>
      <c r="Q19" s="133">
        <v>141</v>
      </c>
      <c r="R19" s="134">
        <v>60138916.329999998</v>
      </c>
      <c r="S19" s="133">
        <v>180</v>
      </c>
      <c r="T19" s="134">
        <v>79925048.950000003</v>
      </c>
      <c r="U19" s="133">
        <v>152</v>
      </c>
      <c r="V19" s="134">
        <v>75136360.909999996</v>
      </c>
      <c r="W19" s="133">
        <v>77</v>
      </c>
      <c r="X19" s="134">
        <v>39731080.979999997</v>
      </c>
      <c r="Y19" s="133">
        <v>22</v>
      </c>
      <c r="Z19" s="134">
        <v>15311764.25</v>
      </c>
      <c r="AA19" s="133">
        <v>5</v>
      </c>
      <c r="AB19" s="134">
        <v>748927.47</v>
      </c>
      <c r="AC19" s="137"/>
      <c r="AD19" s="137"/>
      <c r="AE19" s="133">
        <v>9</v>
      </c>
      <c r="AF19" s="134">
        <v>8450271.8900000006</v>
      </c>
      <c r="AG19" s="51">
        <v>10437449.91</v>
      </c>
    </row>
    <row r="20" spans="1:33">
      <c r="A20" s="17" t="s">
        <v>40</v>
      </c>
      <c r="B20" s="129">
        <v>790</v>
      </c>
      <c r="C20" s="129">
        <v>1005</v>
      </c>
      <c r="D20" s="130">
        <v>396789377.35000002</v>
      </c>
      <c r="E20" s="130">
        <v>91.13</v>
      </c>
      <c r="F20" s="130">
        <v>57.85</v>
      </c>
      <c r="G20" s="130">
        <v>162</v>
      </c>
      <c r="H20" s="130">
        <v>37</v>
      </c>
      <c r="I20" s="130">
        <v>1.4</v>
      </c>
      <c r="J20" s="130">
        <v>1.75</v>
      </c>
      <c r="K20" s="133">
        <v>37</v>
      </c>
      <c r="L20" s="134">
        <v>794922.56</v>
      </c>
      <c r="M20" s="133">
        <v>33</v>
      </c>
      <c r="N20" s="134">
        <v>20031304.23</v>
      </c>
      <c r="O20" s="133">
        <v>80</v>
      </c>
      <c r="P20" s="134">
        <v>32018830.989999998</v>
      </c>
      <c r="Q20" s="133">
        <v>125</v>
      </c>
      <c r="R20" s="134">
        <v>48959261.689999998</v>
      </c>
      <c r="S20" s="133">
        <v>179</v>
      </c>
      <c r="T20" s="134">
        <v>78498877.620000005</v>
      </c>
      <c r="U20" s="133">
        <v>170</v>
      </c>
      <c r="V20" s="134">
        <v>73456612.189999998</v>
      </c>
      <c r="W20" s="133">
        <v>105</v>
      </c>
      <c r="X20" s="134">
        <v>89494549.069999993</v>
      </c>
      <c r="Y20" s="133">
        <v>34</v>
      </c>
      <c r="Z20" s="134">
        <v>32246936.199999999</v>
      </c>
      <c r="AA20" s="133">
        <v>10</v>
      </c>
      <c r="AB20" s="134">
        <v>4587651.3</v>
      </c>
      <c r="AC20" s="137"/>
      <c r="AD20" s="137"/>
      <c r="AE20" s="133">
        <v>17</v>
      </c>
      <c r="AF20" s="134">
        <v>16700431.5</v>
      </c>
      <c r="AG20" s="51">
        <v>10681479.83</v>
      </c>
    </row>
    <row r="21" spans="1:33">
      <c r="A21" s="17" t="s">
        <v>41</v>
      </c>
      <c r="B21" s="129">
        <v>672</v>
      </c>
      <c r="C21" s="129">
        <v>865</v>
      </c>
      <c r="D21" s="130">
        <v>326591802.27999997</v>
      </c>
      <c r="E21" s="130">
        <v>92.27</v>
      </c>
      <c r="F21" s="130">
        <v>54.67</v>
      </c>
      <c r="G21" s="130">
        <v>174</v>
      </c>
      <c r="H21" s="130">
        <v>28</v>
      </c>
      <c r="I21" s="130">
        <v>1.2</v>
      </c>
      <c r="J21" s="130">
        <v>1.72</v>
      </c>
      <c r="K21" s="133">
        <v>56</v>
      </c>
      <c r="L21" s="134">
        <v>4432805.07</v>
      </c>
      <c r="M21" s="133">
        <v>38</v>
      </c>
      <c r="N21" s="134">
        <v>18551718.829999998</v>
      </c>
      <c r="O21" s="133">
        <v>51</v>
      </c>
      <c r="P21" s="134">
        <v>21881772.109999999</v>
      </c>
      <c r="Q21" s="133">
        <v>95</v>
      </c>
      <c r="R21" s="134">
        <v>61769135.770000003</v>
      </c>
      <c r="S21" s="133">
        <v>127</v>
      </c>
      <c r="T21" s="134">
        <v>72109962.650000006</v>
      </c>
      <c r="U21" s="133">
        <v>161</v>
      </c>
      <c r="V21" s="134">
        <v>57124923.030000001</v>
      </c>
      <c r="W21" s="133">
        <v>98</v>
      </c>
      <c r="X21" s="134">
        <v>64595259.920000002</v>
      </c>
      <c r="Y21" s="133">
        <v>24</v>
      </c>
      <c r="Z21" s="134">
        <v>8803384.8800000008</v>
      </c>
      <c r="AA21" s="133">
        <v>3</v>
      </c>
      <c r="AB21" s="134">
        <v>2778564.9</v>
      </c>
      <c r="AC21" s="133">
        <v>6</v>
      </c>
      <c r="AD21" s="134">
        <v>4906622.47</v>
      </c>
      <c r="AE21" s="133">
        <v>13</v>
      </c>
      <c r="AF21" s="134">
        <v>9637652.6500000004</v>
      </c>
      <c r="AG21" s="51">
        <v>11208752.6</v>
      </c>
    </row>
    <row r="22" spans="1:33">
      <c r="A22" s="17" t="s">
        <v>42</v>
      </c>
      <c r="B22" s="129">
        <v>314</v>
      </c>
      <c r="C22" s="129">
        <v>424</v>
      </c>
      <c r="D22" s="130">
        <v>94156649.400000006</v>
      </c>
      <c r="E22" s="130">
        <v>79.260000000000005</v>
      </c>
      <c r="F22" s="130">
        <v>61.01</v>
      </c>
      <c r="G22" s="130">
        <v>187</v>
      </c>
      <c r="H22" s="130">
        <v>66</v>
      </c>
      <c r="I22" s="130">
        <v>1.36</v>
      </c>
      <c r="J22" s="130">
        <v>1.55</v>
      </c>
      <c r="K22" s="133">
        <v>37</v>
      </c>
      <c r="L22" s="134">
        <v>734503.98</v>
      </c>
      <c r="M22" s="133">
        <v>5</v>
      </c>
      <c r="N22" s="134">
        <v>1109436.31</v>
      </c>
      <c r="O22" s="133">
        <v>38</v>
      </c>
      <c r="P22" s="134">
        <v>11632784.42</v>
      </c>
      <c r="Q22" s="133">
        <v>55</v>
      </c>
      <c r="R22" s="134">
        <v>12226831.07</v>
      </c>
      <c r="S22" s="133">
        <v>66</v>
      </c>
      <c r="T22" s="134">
        <v>17330387.989999998</v>
      </c>
      <c r="U22" s="133">
        <v>65</v>
      </c>
      <c r="V22" s="134">
        <v>36339827.32</v>
      </c>
      <c r="W22" s="133">
        <v>19</v>
      </c>
      <c r="X22" s="134">
        <v>5243619.29</v>
      </c>
      <c r="Y22" s="133">
        <v>11</v>
      </c>
      <c r="Z22" s="134">
        <v>3700622.07</v>
      </c>
      <c r="AA22" s="133">
        <v>4</v>
      </c>
      <c r="AB22" s="134">
        <v>876710.93</v>
      </c>
      <c r="AC22" s="133">
        <v>2</v>
      </c>
      <c r="AD22" s="134">
        <v>503172.83</v>
      </c>
      <c r="AE22" s="133">
        <v>12</v>
      </c>
      <c r="AF22" s="134">
        <v>4458753.1900000004</v>
      </c>
      <c r="AG22" s="51">
        <v>8420498.6300000008</v>
      </c>
    </row>
    <row r="23" spans="1:33">
      <c r="A23" s="17" t="s">
        <v>43</v>
      </c>
      <c r="B23" s="129">
        <v>283</v>
      </c>
      <c r="C23" s="129">
        <v>414</v>
      </c>
      <c r="D23" s="130">
        <v>104602312.81</v>
      </c>
      <c r="E23" s="130">
        <v>88.67</v>
      </c>
      <c r="F23" s="130">
        <v>53.39</v>
      </c>
      <c r="G23" s="130">
        <v>198</v>
      </c>
      <c r="H23" s="130">
        <v>59</v>
      </c>
      <c r="I23" s="130">
        <v>1.23</v>
      </c>
      <c r="J23" s="130">
        <v>1.49</v>
      </c>
      <c r="K23" s="133">
        <v>30</v>
      </c>
      <c r="L23" s="134">
        <v>1617213.47</v>
      </c>
      <c r="M23" s="133">
        <v>10</v>
      </c>
      <c r="N23" s="134">
        <v>2780060.23</v>
      </c>
      <c r="O23" s="133">
        <v>32</v>
      </c>
      <c r="P23" s="134">
        <v>8690811.9199999999</v>
      </c>
      <c r="Q23" s="133">
        <v>41</v>
      </c>
      <c r="R23" s="134">
        <v>17554378.41</v>
      </c>
      <c r="S23" s="133">
        <v>65</v>
      </c>
      <c r="T23" s="134">
        <v>31156903.219999999</v>
      </c>
      <c r="U23" s="133">
        <v>45</v>
      </c>
      <c r="V23" s="134">
        <v>22356145.960000001</v>
      </c>
      <c r="W23" s="133">
        <v>32</v>
      </c>
      <c r="X23" s="134">
        <v>10971942.140000001</v>
      </c>
      <c r="Y23" s="133">
        <v>8</v>
      </c>
      <c r="Z23" s="134">
        <v>2188130.4</v>
      </c>
      <c r="AA23" s="133">
        <v>11</v>
      </c>
      <c r="AB23" s="134">
        <v>3344963.72</v>
      </c>
      <c r="AC23" s="133">
        <v>2</v>
      </c>
      <c r="AD23" s="134">
        <v>895423.98</v>
      </c>
      <c r="AE23" s="133">
        <v>7</v>
      </c>
      <c r="AF23" s="134">
        <v>3046339.36</v>
      </c>
      <c r="AG23" s="51">
        <v>3247573.93</v>
      </c>
    </row>
    <row r="24" spans="1:33">
      <c r="A24" s="17" t="s">
        <v>44</v>
      </c>
      <c r="B24" s="129">
        <v>294</v>
      </c>
      <c r="C24" s="129">
        <v>442</v>
      </c>
      <c r="D24" s="130">
        <v>97162320.709999993</v>
      </c>
      <c r="E24" s="130">
        <v>86.5</v>
      </c>
      <c r="F24" s="130">
        <v>90.99</v>
      </c>
      <c r="G24" s="130">
        <v>210</v>
      </c>
      <c r="H24" s="130">
        <v>60</v>
      </c>
      <c r="I24" s="130">
        <v>1.18</v>
      </c>
      <c r="J24" s="130">
        <v>1.36</v>
      </c>
      <c r="K24" s="133">
        <v>15</v>
      </c>
      <c r="L24" s="134">
        <v>63956.74</v>
      </c>
      <c r="M24" s="133">
        <v>8</v>
      </c>
      <c r="N24" s="134">
        <v>1412800.49</v>
      </c>
      <c r="O24" s="133">
        <v>18</v>
      </c>
      <c r="P24" s="134">
        <v>11033035.130000001</v>
      </c>
      <c r="Q24" s="133">
        <v>41</v>
      </c>
      <c r="R24" s="134">
        <v>14858722.67</v>
      </c>
      <c r="S24" s="133">
        <v>50</v>
      </c>
      <c r="T24" s="134">
        <v>19203478.289999999</v>
      </c>
      <c r="U24" s="133">
        <v>61</v>
      </c>
      <c r="V24" s="134">
        <v>12308451.109999999</v>
      </c>
      <c r="W24" s="133">
        <v>42</v>
      </c>
      <c r="X24" s="134">
        <v>7611772.8399999999</v>
      </c>
      <c r="Y24" s="133">
        <v>28</v>
      </c>
      <c r="Z24" s="134">
        <v>5307363.8600000003</v>
      </c>
      <c r="AA24" s="133">
        <v>15</v>
      </c>
      <c r="AB24" s="134">
        <v>3631706.53</v>
      </c>
      <c r="AC24" s="133">
        <v>3</v>
      </c>
      <c r="AD24" s="134">
        <v>12553873.25</v>
      </c>
      <c r="AE24" s="133">
        <v>13</v>
      </c>
      <c r="AF24" s="134">
        <v>9177159.8000000007</v>
      </c>
      <c r="AG24" s="51">
        <v>7642569.7699999996</v>
      </c>
    </row>
    <row r="25" spans="1:33">
      <c r="A25" s="17" t="s">
        <v>45</v>
      </c>
      <c r="B25" s="129">
        <v>238</v>
      </c>
      <c r="C25" s="129">
        <v>363</v>
      </c>
      <c r="D25" s="130">
        <v>99303256.659999996</v>
      </c>
      <c r="E25" s="130">
        <v>87.6</v>
      </c>
      <c r="F25" s="130">
        <v>143.37</v>
      </c>
      <c r="G25" s="130">
        <v>221</v>
      </c>
      <c r="H25" s="130">
        <v>33</v>
      </c>
      <c r="I25" s="130">
        <v>0.85</v>
      </c>
      <c r="J25" s="130">
        <v>1.62</v>
      </c>
      <c r="K25" s="133">
        <v>18</v>
      </c>
      <c r="L25" s="134">
        <v>569858.13</v>
      </c>
      <c r="M25" s="133">
        <v>8</v>
      </c>
      <c r="N25" s="134">
        <v>4901583.18</v>
      </c>
      <c r="O25" s="133">
        <v>21</v>
      </c>
      <c r="P25" s="134">
        <v>4854805.47</v>
      </c>
      <c r="Q25" s="133">
        <v>30</v>
      </c>
      <c r="R25" s="134">
        <v>27127231.760000002</v>
      </c>
      <c r="S25" s="133">
        <v>49</v>
      </c>
      <c r="T25" s="134">
        <v>13994768.4</v>
      </c>
      <c r="U25" s="133">
        <v>41</v>
      </c>
      <c r="V25" s="134">
        <v>12847575.1</v>
      </c>
      <c r="W25" s="133">
        <v>32</v>
      </c>
      <c r="X25" s="134">
        <v>10036072.550000001</v>
      </c>
      <c r="Y25" s="133">
        <v>24</v>
      </c>
      <c r="Z25" s="134">
        <v>8328228.2800000003</v>
      </c>
      <c r="AA25" s="133">
        <v>2</v>
      </c>
      <c r="AB25" s="134">
        <v>1496111.28</v>
      </c>
      <c r="AC25" s="133">
        <v>1</v>
      </c>
      <c r="AD25" s="134">
        <v>205463.84</v>
      </c>
      <c r="AE25" s="133">
        <v>12</v>
      </c>
      <c r="AF25" s="134">
        <v>14941558.67</v>
      </c>
      <c r="AG25" s="51">
        <v>16908978.629999999</v>
      </c>
    </row>
    <row r="26" spans="1:33">
      <c r="A26" s="17" t="s">
        <v>46</v>
      </c>
      <c r="B26" s="129">
        <v>205</v>
      </c>
      <c r="C26" s="129">
        <v>291</v>
      </c>
      <c r="D26" s="130">
        <v>59845901.829999998</v>
      </c>
      <c r="E26" s="130">
        <v>89.19</v>
      </c>
      <c r="F26" s="130">
        <v>92.86</v>
      </c>
      <c r="G26" s="130">
        <v>233</v>
      </c>
      <c r="H26" s="130">
        <v>45</v>
      </c>
      <c r="I26" s="130">
        <v>1.1599999999999999</v>
      </c>
      <c r="J26" s="130">
        <v>1.68</v>
      </c>
      <c r="K26" s="133">
        <v>28</v>
      </c>
      <c r="L26" s="134">
        <v>760528.08</v>
      </c>
      <c r="M26" s="133">
        <v>9</v>
      </c>
      <c r="N26" s="134">
        <v>2127937.58</v>
      </c>
      <c r="O26" s="133">
        <v>14</v>
      </c>
      <c r="P26" s="134">
        <v>2430930.46</v>
      </c>
      <c r="Q26" s="133">
        <v>19</v>
      </c>
      <c r="R26" s="134">
        <v>11693984.42</v>
      </c>
      <c r="S26" s="133">
        <v>37</v>
      </c>
      <c r="T26" s="134">
        <v>8410196.2400000002</v>
      </c>
      <c r="U26" s="133">
        <v>44</v>
      </c>
      <c r="V26" s="134">
        <v>15893110.539999999</v>
      </c>
      <c r="W26" s="133">
        <v>27</v>
      </c>
      <c r="X26" s="134">
        <v>5934507.5099999998</v>
      </c>
      <c r="Y26" s="133">
        <v>8</v>
      </c>
      <c r="Z26" s="134">
        <v>1381937.71</v>
      </c>
      <c r="AA26" s="133">
        <v>5</v>
      </c>
      <c r="AB26" s="134">
        <v>1648469.12</v>
      </c>
      <c r="AC26" s="133">
        <v>2</v>
      </c>
      <c r="AD26" s="134">
        <v>1200198.0900000001</v>
      </c>
      <c r="AE26" s="133">
        <v>12</v>
      </c>
      <c r="AF26" s="134">
        <v>8364102.0800000001</v>
      </c>
      <c r="AG26" s="51">
        <v>8086853.1100000003</v>
      </c>
    </row>
    <row r="27" spans="1:33">
      <c r="A27" s="17" t="s">
        <v>47</v>
      </c>
      <c r="B27" s="129">
        <v>54</v>
      </c>
      <c r="C27" s="129">
        <v>77</v>
      </c>
      <c r="D27" s="130">
        <v>8191751.8099999996</v>
      </c>
      <c r="E27" s="130">
        <v>50.98</v>
      </c>
      <c r="F27" s="130">
        <v>33.25</v>
      </c>
      <c r="G27" s="130">
        <v>245</v>
      </c>
      <c r="H27" s="130">
        <v>79</v>
      </c>
      <c r="I27" s="130">
        <v>1.26</v>
      </c>
      <c r="J27" s="130">
        <v>1.1200000000000001</v>
      </c>
      <c r="K27" s="133">
        <v>27</v>
      </c>
      <c r="L27" s="134">
        <v>441434.85</v>
      </c>
      <c r="M27" s="133">
        <v>2</v>
      </c>
      <c r="N27" s="134">
        <v>3130693.18</v>
      </c>
      <c r="O27" s="133">
        <v>2</v>
      </c>
      <c r="P27" s="134">
        <v>244547.27</v>
      </c>
      <c r="Q27" s="133">
        <v>7</v>
      </c>
      <c r="R27" s="134">
        <v>1796573.1</v>
      </c>
      <c r="S27" s="133">
        <v>9</v>
      </c>
      <c r="T27" s="134">
        <v>388006.44</v>
      </c>
      <c r="U27" s="133">
        <v>4</v>
      </c>
      <c r="V27" s="134">
        <v>1692064.54</v>
      </c>
      <c r="W27" s="133">
        <v>2</v>
      </c>
      <c r="X27" s="134">
        <v>359557.83</v>
      </c>
      <c r="Y27" s="133">
        <v>1</v>
      </c>
      <c r="Z27" s="134">
        <v>138874.6</v>
      </c>
      <c r="AA27" s="137"/>
      <c r="AB27" s="137"/>
      <c r="AC27" s="137"/>
      <c r="AD27" s="137"/>
      <c r="AE27" s="137"/>
      <c r="AF27" s="137"/>
      <c r="AG27" s="51">
        <v>69921.69</v>
      </c>
    </row>
    <row r="28" spans="1:33">
      <c r="A28" s="17" t="s">
        <v>48</v>
      </c>
      <c r="B28" s="129">
        <v>43</v>
      </c>
      <c r="C28" s="129">
        <v>73</v>
      </c>
      <c r="D28" s="130">
        <v>7942208.5899999999</v>
      </c>
      <c r="E28" s="130">
        <v>75.599999999999994</v>
      </c>
      <c r="F28" s="130">
        <v>67.28</v>
      </c>
      <c r="G28" s="130">
        <v>257</v>
      </c>
      <c r="H28" s="130">
        <v>76</v>
      </c>
      <c r="I28" s="130">
        <v>0.88</v>
      </c>
      <c r="J28" s="130">
        <v>0.87</v>
      </c>
      <c r="K28" s="133">
        <v>10</v>
      </c>
      <c r="L28" s="134">
        <v>0</v>
      </c>
      <c r="M28" s="133">
        <v>2</v>
      </c>
      <c r="N28" s="134">
        <v>255485</v>
      </c>
      <c r="O28" s="133">
        <v>3</v>
      </c>
      <c r="P28" s="134">
        <v>588949.77</v>
      </c>
      <c r="Q28" s="133">
        <v>2</v>
      </c>
      <c r="R28" s="134">
        <v>454234.51</v>
      </c>
      <c r="S28" s="133">
        <v>6</v>
      </c>
      <c r="T28" s="134">
        <v>573812.11</v>
      </c>
      <c r="U28" s="133">
        <v>10</v>
      </c>
      <c r="V28" s="134">
        <v>1669860.21</v>
      </c>
      <c r="W28" s="133">
        <v>2</v>
      </c>
      <c r="X28" s="134">
        <v>211996.01</v>
      </c>
      <c r="Y28" s="133">
        <v>2</v>
      </c>
      <c r="Z28" s="134">
        <v>458570</v>
      </c>
      <c r="AA28" s="133">
        <v>3</v>
      </c>
      <c r="AB28" s="134">
        <v>3200630.15</v>
      </c>
      <c r="AC28" s="133">
        <v>2</v>
      </c>
      <c r="AD28" s="134">
        <v>301201.14</v>
      </c>
      <c r="AE28" s="133">
        <v>1</v>
      </c>
      <c r="AF28" s="134">
        <v>227469.69</v>
      </c>
      <c r="AG28" s="51">
        <v>520824.97</v>
      </c>
    </row>
    <row r="29" spans="1:33">
      <c r="A29" s="17" t="s">
        <v>49</v>
      </c>
      <c r="B29" s="129">
        <v>19</v>
      </c>
      <c r="C29" s="129">
        <v>25</v>
      </c>
      <c r="D29" s="130">
        <v>3323920.34</v>
      </c>
      <c r="E29" s="130">
        <v>75.12</v>
      </c>
      <c r="F29" s="130">
        <v>70.900000000000006</v>
      </c>
      <c r="G29" s="130">
        <v>272</v>
      </c>
      <c r="H29" s="130">
        <v>76</v>
      </c>
      <c r="I29" s="130">
        <v>0.67</v>
      </c>
      <c r="J29" s="130">
        <v>1.66</v>
      </c>
      <c r="K29" s="133">
        <v>3</v>
      </c>
      <c r="L29" s="134">
        <v>300000</v>
      </c>
      <c r="M29" s="137"/>
      <c r="N29" s="137"/>
      <c r="O29" s="133">
        <v>1</v>
      </c>
      <c r="P29" s="134">
        <v>231727.16</v>
      </c>
      <c r="Q29" s="133">
        <v>1</v>
      </c>
      <c r="R29" s="134">
        <v>134496.89000000001</v>
      </c>
      <c r="S29" s="133">
        <v>4</v>
      </c>
      <c r="T29" s="134">
        <v>603537.35</v>
      </c>
      <c r="U29" s="133">
        <v>6</v>
      </c>
      <c r="V29" s="134">
        <v>604230.31999999995</v>
      </c>
      <c r="W29" s="133">
        <v>2</v>
      </c>
      <c r="X29" s="134">
        <v>1318680.82</v>
      </c>
      <c r="Y29" s="133">
        <v>1</v>
      </c>
      <c r="Z29" s="134">
        <v>57908.05</v>
      </c>
      <c r="AA29" s="137"/>
      <c r="AB29" s="137"/>
      <c r="AC29" s="137"/>
      <c r="AD29" s="137"/>
      <c r="AE29" s="133">
        <v>1</v>
      </c>
      <c r="AF29" s="134">
        <v>73339.75</v>
      </c>
      <c r="AG29" s="53"/>
    </row>
    <row r="30" spans="1:33">
      <c r="A30" s="17" t="s">
        <v>50</v>
      </c>
      <c r="B30" s="129">
        <v>28</v>
      </c>
      <c r="C30" s="129">
        <v>38</v>
      </c>
      <c r="D30" s="130">
        <v>7413561.4199999999</v>
      </c>
      <c r="E30" s="130">
        <v>88.24</v>
      </c>
      <c r="F30" s="130">
        <v>56.59</v>
      </c>
      <c r="G30" s="130">
        <v>281</v>
      </c>
      <c r="H30" s="130">
        <v>50</v>
      </c>
      <c r="I30" s="130">
        <v>0.99</v>
      </c>
      <c r="J30" s="130">
        <v>1.1000000000000001</v>
      </c>
      <c r="K30" s="133">
        <v>5</v>
      </c>
      <c r="L30" s="134">
        <v>0</v>
      </c>
      <c r="M30" s="133">
        <v>2</v>
      </c>
      <c r="N30" s="134">
        <v>182216.94</v>
      </c>
      <c r="O30" s="133">
        <v>4</v>
      </c>
      <c r="P30" s="134">
        <v>598305.98</v>
      </c>
      <c r="Q30" s="133">
        <v>3</v>
      </c>
      <c r="R30" s="134">
        <v>1183648.06</v>
      </c>
      <c r="S30" s="133">
        <v>2</v>
      </c>
      <c r="T30" s="134">
        <v>169340.14</v>
      </c>
      <c r="U30" s="133">
        <v>6</v>
      </c>
      <c r="V30" s="134">
        <v>1301274.73</v>
      </c>
      <c r="W30" s="133">
        <v>3</v>
      </c>
      <c r="X30" s="134">
        <v>669527.04000000004</v>
      </c>
      <c r="Y30" s="133">
        <v>2</v>
      </c>
      <c r="Z30" s="134">
        <v>3197636.87</v>
      </c>
      <c r="AA30" s="137"/>
      <c r="AB30" s="137"/>
      <c r="AC30" s="133">
        <v>1</v>
      </c>
      <c r="AD30" s="134">
        <v>111611.66</v>
      </c>
      <c r="AE30" s="137"/>
      <c r="AF30" s="137"/>
      <c r="AG30" s="51">
        <v>74065.440000000002</v>
      </c>
    </row>
    <row r="31" spans="1:33">
      <c r="A31" s="17" t="s">
        <v>51</v>
      </c>
      <c r="B31" s="129">
        <v>46</v>
      </c>
      <c r="C31" s="129">
        <v>96</v>
      </c>
      <c r="D31" s="130">
        <v>30741367.780000001</v>
      </c>
      <c r="E31" s="130">
        <v>72.349999999999994</v>
      </c>
      <c r="F31" s="130">
        <v>68.650000000000006</v>
      </c>
      <c r="G31" s="130">
        <v>293</v>
      </c>
      <c r="H31" s="130">
        <v>110</v>
      </c>
      <c r="I31" s="130">
        <v>1.02</v>
      </c>
      <c r="J31" s="130">
        <v>1.05</v>
      </c>
      <c r="K31" s="133">
        <v>7</v>
      </c>
      <c r="L31" s="134">
        <v>160000</v>
      </c>
      <c r="M31" s="133">
        <v>1</v>
      </c>
      <c r="N31" s="134">
        <v>72790.8</v>
      </c>
      <c r="O31" s="133">
        <v>3</v>
      </c>
      <c r="P31" s="134">
        <v>536458.97</v>
      </c>
      <c r="Q31" s="133">
        <v>8</v>
      </c>
      <c r="R31" s="134">
        <v>1988143.77</v>
      </c>
      <c r="S31" s="133">
        <v>7</v>
      </c>
      <c r="T31" s="134">
        <v>1376882.92</v>
      </c>
      <c r="U31" s="133">
        <v>2</v>
      </c>
      <c r="V31" s="134">
        <v>1702256.15</v>
      </c>
      <c r="W31" s="133">
        <v>8</v>
      </c>
      <c r="X31" s="134">
        <v>12392290.939999999</v>
      </c>
      <c r="Y31" s="133">
        <v>4</v>
      </c>
      <c r="Z31" s="134">
        <v>7552638.9199999999</v>
      </c>
      <c r="AA31" s="133">
        <v>3</v>
      </c>
      <c r="AB31" s="134">
        <v>897054.37</v>
      </c>
      <c r="AC31" s="133">
        <v>2</v>
      </c>
      <c r="AD31" s="134">
        <v>3553331.2000000002</v>
      </c>
      <c r="AE31" s="133">
        <v>1</v>
      </c>
      <c r="AF31" s="134">
        <v>509519.74</v>
      </c>
      <c r="AG31" s="51">
        <v>650893</v>
      </c>
    </row>
    <row r="32" spans="1:33">
      <c r="A32" s="17" t="s">
        <v>52</v>
      </c>
      <c r="B32" s="129">
        <v>32</v>
      </c>
      <c r="C32" s="129">
        <v>44</v>
      </c>
      <c r="D32" s="130">
        <v>21388600.379999999</v>
      </c>
      <c r="E32" s="130">
        <v>79.19</v>
      </c>
      <c r="F32" s="130">
        <v>52.33</v>
      </c>
      <c r="G32" s="130">
        <v>305</v>
      </c>
      <c r="H32" s="130">
        <v>25</v>
      </c>
      <c r="I32" s="130">
        <v>1.75</v>
      </c>
      <c r="J32" s="130">
        <v>1.87</v>
      </c>
      <c r="K32" s="133">
        <v>9</v>
      </c>
      <c r="L32" s="134">
        <v>72000</v>
      </c>
      <c r="M32" s="133">
        <v>3</v>
      </c>
      <c r="N32" s="134">
        <v>1934706.41</v>
      </c>
      <c r="O32" s="133">
        <v>5</v>
      </c>
      <c r="P32" s="134">
        <v>2142770.2400000002</v>
      </c>
      <c r="Q32" s="133">
        <v>3</v>
      </c>
      <c r="R32" s="134">
        <v>187894.98</v>
      </c>
      <c r="S32" s="133">
        <v>2</v>
      </c>
      <c r="T32" s="134">
        <v>12500363.550000001</v>
      </c>
      <c r="U32" s="133">
        <v>1</v>
      </c>
      <c r="V32" s="134">
        <v>966254.5</v>
      </c>
      <c r="W32" s="133">
        <v>6</v>
      </c>
      <c r="X32" s="134">
        <v>727833.77</v>
      </c>
      <c r="Y32" s="133">
        <v>2</v>
      </c>
      <c r="Z32" s="134">
        <v>1046776.93</v>
      </c>
      <c r="AA32" s="137"/>
      <c r="AB32" s="137"/>
      <c r="AC32" s="137"/>
      <c r="AD32" s="137"/>
      <c r="AE32" s="133">
        <v>1</v>
      </c>
      <c r="AF32" s="134">
        <v>1810000</v>
      </c>
      <c r="AG32" s="51">
        <v>939970</v>
      </c>
    </row>
    <row r="33" spans="1:33">
      <c r="A33" s="17" t="s">
        <v>53</v>
      </c>
      <c r="B33" s="129">
        <v>34</v>
      </c>
      <c r="C33" s="129">
        <v>47</v>
      </c>
      <c r="D33" s="130">
        <v>6737546.9699999997</v>
      </c>
      <c r="E33" s="130">
        <v>74.349999999999994</v>
      </c>
      <c r="F33" s="130">
        <v>54.93</v>
      </c>
      <c r="G33" s="130">
        <v>318</v>
      </c>
      <c r="H33" s="130">
        <v>80</v>
      </c>
      <c r="I33" s="130">
        <v>1.61</v>
      </c>
      <c r="J33" s="130">
        <v>1.42</v>
      </c>
      <c r="K33" s="133">
        <v>10</v>
      </c>
      <c r="L33" s="134">
        <v>56875</v>
      </c>
      <c r="M33" s="133">
        <v>2</v>
      </c>
      <c r="N33" s="134">
        <v>1066095.08</v>
      </c>
      <c r="O33" s="137"/>
      <c r="P33" s="137"/>
      <c r="Q33" s="133">
        <v>3</v>
      </c>
      <c r="R33" s="134">
        <v>551586.42000000004</v>
      </c>
      <c r="S33" s="133">
        <v>5</v>
      </c>
      <c r="T33" s="134">
        <v>697456.13</v>
      </c>
      <c r="U33" s="133">
        <v>6</v>
      </c>
      <c r="V33" s="134">
        <v>1425752.31</v>
      </c>
      <c r="W33" s="133">
        <v>3</v>
      </c>
      <c r="X33" s="134">
        <v>1883514.36</v>
      </c>
      <c r="Y33" s="133">
        <v>2</v>
      </c>
      <c r="Z33" s="134">
        <v>533412.66</v>
      </c>
      <c r="AA33" s="133">
        <v>1</v>
      </c>
      <c r="AB33" s="134">
        <v>327879.84999999998</v>
      </c>
      <c r="AC33" s="133">
        <v>1</v>
      </c>
      <c r="AD33" s="134">
        <v>182677.49</v>
      </c>
      <c r="AE33" s="133">
        <v>1</v>
      </c>
      <c r="AF33" s="134">
        <v>12297.67</v>
      </c>
      <c r="AG33" s="53"/>
    </row>
    <row r="34" spans="1:33">
      <c r="A34" s="17" t="s">
        <v>54</v>
      </c>
      <c r="B34" s="129">
        <v>52</v>
      </c>
      <c r="C34" s="129">
        <v>80</v>
      </c>
      <c r="D34" s="130">
        <v>8121100.8399999999</v>
      </c>
      <c r="E34" s="130">
        <v>84.49</v>
      </c>
      <c r="F34" s="130">
        <v>65.78</v>
      </c>
      <c r="G34" s="130">
        <v>331</v>
      </c>
      <c r="H34" s="130">
        <v>39</v>
      </c>
      <c r="I34" s="130">
        <v>1.4</v>
      </c>
      <c r="J34" s="130">
        <v>1.68</v>
      </c>
      <c r="K34" s="133">
        <v>6</v>
      </c>
      <c r="L34" s="134">
        <v>1096348.3700000001</v>
      </c>
      <c r="M34" s="137"/>
      <c r="N34" s="137"/>
      <c r="O34" s="137"/>
      <c r="P34" s="137"/>
      <c r="Q34" s="133">
        <v>3</v>
      </c>
      <c r="R34" s="134">
        <v>149235.29999999999</v>
      </c>
      <c r="S34" s="133">
        <v>14</v>
      </c>
      <c r="T34" s="134">
        <v>823589.56</v>
      </c>
      <c r="U34" s="133">
        <v>8</v>
      </c>
      <c r="V34" s="134">
        <v>603053.67000000004</v>
      </c>
      <c r="W34" s="133">
        <v>9</v>
      </c>
      <c r="X34" s="134">
        <v>1077096.6599999999</v>
      </c>
      <c r="Y34" s="133">
        <v>7</v>
      </c>
      <c r="Z34" s="134">
        <v>3665794.52</v>
      </c>
      <c r="AA34" s="133">
        <v>2</v>
      </c>
      <c r="AB34" s="134">
        <v>216319.09</v>
      </c>
      <c r="AC34" s="133">
        <v>1</v>
      </c>
      <c r="AD34" s="134">
        <v>31770.27</v>
      </c>
      <c r="AE34" s="133">
        <v>2</v>
      </c>
      <c r="AF34" s="134">
        <v>457893.4</v>
      </c>
      <c r="AG34" s="51">
        <v>760040.59</v>
      </c>
    </row>
    <row r="35" spans="1:33">
      <c r="A35" s="17" t="s">
        <v>55</v>
      </c>
      <c r="B35" s="129">
        <v>31</v>
      </c>
      <c r="C35" s="129">
        <v>46</v>
      </c>
      <c r="D35" s="130">
        <v>3672282.52</v>
      </c>
      <c r="E35" s="130">
        <v>76.08</v>
      </c>
      <c r="F35" s="130">
        <v>61.75</v>
      </c>
      <c r="G35" s="130">
        <v>342</v>
      </c>
      <c r="H35" s="130">
        <v>27</v>
      </c>
      <c r="I35" s="130">
        <v>0.97</v>
      </c>
      <c r="J35" s="130">
        <v>1.69</v>
      </c>
      <c r="K35" s="133">
        <v>7</v>
      </c>
      <c r="L35" s="134">
        <v>9147.27</v>
      </c>
      <c r="M35" s="137"/>
      <c r="N35" s="137"/>
      <c r="O35" s="133">
        <v>3</v>
      </c>
      <c r="P35" s="134">
        <v>393524.15</v>
      </c>
      <c r="Q35" s="133">
        <v>3</v>
      </c>
      <c r="R35" s="134">
        <v>160673.31</v>
      </c>
      <c r="S35" s="133">
        <v>3</v>
      </c>
      <c r="T35" s="134">
        <v>553774.79</v>
      </c>
      <c r="U35" s="133">
        <v>3</v>
      </c>
      <c r="V35" s="134">
        <v>875622.86</v>
      </c>
      <c r="W35" s="133">
        <v>7</v>
      </c>
      <c r="X35" s="134">
        <v>924914.1</v>
      </c>
      <c r="Y35" s="133">
        <v>3</v>
      </c>
      <c r="Z35" s="134">
        <v>402114.54</v>
      </c>
      <c r="AA35" s="133">
        <v>1</v>
      </c>
      <c r="AB35" s="134">
        <v>164230.76999999999</v>
      </c>
      <c r="AC35" s="137"/>
      <c r="AD35" s="137"/>
      <c r="AE35" s="133">
        <v>1</v>
      </c>
      <c r="AF35" s="134">
        <v>188280.73</v>
      </c>
      <c r="AG35" s="51">
        <v>318665.90000000002</v>
      </c>
    </row>
    <row r="36" spans="1:33">
      <c r="A36" s="17" t="s">
        <v>56</v>
      </c>
      <c r="B36" s="129">
        <v>47</v>
      </c>
      <c r="C36" s="129">
        <v>65</v>
      </c>
      <c r="D36" s="130">
        <v>44764256.219999999</v>
      </c>
      <c r="E36" s="130">
        <v>55.8</v>
      </c>
      <c r="F36" s="130">
        <v>75.44</v>
      </c>
      <c r="G36" s="130">
        <v>355</v>
      </c>
      <c r="H36" s="130">
        <v>25</v>
      </c>
      <c r="I36" s="130">
        <v>1.76</v>
      </c>
      <c r="J36" s="130">
        <v>1.83</v>
      </c>
      <c r="K36" s="133">
        <v>2</v>
      </c>
      <c r="L36" s="134">
        <v>40000</v>
      </c>
      <c r="M36" s="133">
        <v>13</v>
      </c>
      <c r="N36" s="134">
        <v>3585692.88</v>
      </c>
      <c r="O36" s="133">
        <v>2</v>
      </c>
      <c r="P36" s="134">
        <v>2199752.67</v>
      </c>
      <c r="Q36" s="133">
        <v>7</v>
      </c>
      <c r="R36" s="134">
        <v>2453699.5299999998</v>
      </c>
      <c r="S36" s="133">
        <v>5</v>
      </c>
      <c r="T36" s="134">
        <v>751372.88</v>
      </c>
      <c r="U36" s="133">
        <v>3</v>
      </c>
      <c r="V36" s="134">
        <v>15282208.93</v>
      </c>
      <c r="W36" s="133">
        <v>1</v>
      </c>
      <c r="X36" s="134">
        <v>213016.8</v>
      </c>
      <c r="Y36" s="133">
        <v>2</v>
      </c>
      <c r="Z36" s="134">
        <v>1123846.96</v>
      </c>
      <c r="AA36" s="133">
        <v>1</v>
      </c>
      <c r="AB36" s="134">
        <v>409902.3</v>
      </c>
      <c r="AC36" s="133">
        <v>4</v>
      </c>
      <c r="AD36" s="134">
        <v>8194442.1100000003</v>
      </c>
      <c r="AE36" s="133">
        <v>7</v>
      </c>
      <c r="AF36" s="134">
        <v>10510321.16</v>
      </c>
      <c r="AG36" s="51">
        <v>17183233.460000001</v>
      </c>
    </row>
    <row r="37" spans="1:33">
      <c r="A37" s="17" t="s">
        <v>57</v>
      </c>
      <c r="B37" s="129">
        <v>168</v>
      </c>
      <c r="C37" s="129">
        <v>185</v>
      </c>
      <c r="D37" s="130">
        <v>242353958.09999999</v>
      </c>
      <c r="E37" s="130">
        <v>57.64</v>
      </c>
      <c r="F37" s="130">
        <v>80.209999999999994</v>
      </c>
      <c r="G37" s="130">
        <v>372</v>
      </c>
      <c r="H37" s="130">
        <v>15</v>
      </c>
      <c r="I37" s="130">
        <v>2.04</v>
      </c>
      <c r="J37" s="130">
        <v>2.0299999999999998</v>
      </c>
      <c r="K37" s="133">
        <v>43</v>
      </c>
      <c r="L37" s="134">
        <v>13744822.67</v>
      </c>
      <c r="M37" s="133">
        <v>28</v>
      </c>
      <c r="N37" s="134">
        <v>22359412.09</v>
      </c>
      <c r="O37" s="133">
        <v>18</v>
      </c>
      <c r="P37" s="134">
        <v>19158017.640000001</v>
      </c>
      <c r="Q37" s="133">
        <v>11</v>
      </c>
      <c r="R37" s="134">
        <v>16856547.600000001</v>
      </c>
      <c r="S37" s="133">
        <v>16</v>
      </c>
      <c r="T37" s="134">
        <v>37472571.990000002</v>
      </c>
      <c r="U37" s="133">
        <v>14</v>
      </c>
      <c r="V37" s="134">
        <v>17346608.899999999</v>
      </c>
      <c r="W37" s="133">
        <v>7</v>
      </c>
      <c r="X37" s="134">
        <v>7858807.75</v>
      </c>
      <c r="Y37" s="133">
        <v>2</v>
      </c>
      <c r="Z37" s="134">
        <v>931174.9</v>
      </c>
      <c r="AA37" s="133">
        <v>2</v>
      </c>
      <c r="AB37" s="134">
        <v>3784877.95</v>
      </c>
      <c r="AC37" s="133">
        <v>4</v>
      </c>
      <c r="AD37" s="134">
        <v>30674128</v>
      </c>
      <c r="AE37" s="133">
        <v>23</v>
      </c>
      <c r="AF37" s="134">
        <v>72166988.609999999</v>
      </c>
      <c r="AG37" s="51">
        <v>67674122.340000004</v>
      </c>
    </row>
    <row r="38" spans="1:33">
      <c r="A38" s="18"/>
      <c r="B38" s="131">
        <v>15285</v>
      </c>
      <c r="C38" s="131">
        <v>20134</v>
      </c>
      <c r="D38" s="132">
        <v>4923528888.6099997</v>
      </c>
      <c r="E38" s="132">
        <v>75.180000000000007</v>
      </c>
      <c r="F38" s="132">
        <v>50.27</v>
      </c>
      <c r="G38" s="132">
        <v>138</v>
      </c>
      <c r="H38" s="132">
        <v>59.97</v>
      </c>
      <c r="I38" s="132">
        <v>1.46</v>
      </c>
      <c r="J38" s="132">
        <v>1.74</v>
      </c>
      <c r="K38" s="135">
        <v>3808</v>
      </c>
      <c r="L38" s="136">
        <v>208854942.75999999</v>
      </c>
      <c r="M38" s="135">
        <v>2408</v>
      </c>
      <c r="N38" s="136">
        <v>595847668.37</v>
      </c>
      <c r="O38" s="135">
        <v>2354</v>
      </c>
      <c r="P38" s="136">
        <v>711955485.12</v>
      </c>
      <c r="Q38" s="135">
        <v>2089</v>
      </c>
      <c r="R38" s="136">
        <v>893018125.63999999</v>
      </c>
      <c r="S38" s="135">
        <v>1953</v>
      </c>
      <c r="T38" s="136">
        <v>939148661.83000004</v>
      </c>
      <c r="U38" s="135">
        <v>1370</v>
      </c>
      <c r="V38" s="136">
        <v>652133074.59000003</v>
      </c>
      <c r="W38" s="135">
        <v>686</v>
      </c>
      <c r="X38" s="136">
        <v>441978920.67000002</v>
      </c>
      <c r="Y38" s="135">
        <v>242</v>
      </c>
      <c r="Z38" s="136">
        <v>129772469.04000001</v>
      </c>
      <c r="AA38" s="135">
        <v>95</v>
      </c>
      <c r="AB38" s="136">
        <v>40666994.590000004</v>
      </c>
      <c r="AC38" s="135">
        <v>50</v>
      </c>
      <c r="AD38" s="136">
        <v>91371988.209999993</v>
      </c>
      <c r="AE38" s="135">
        <v>230</v>
      </c>
      <c r="AF38" s="136">
        <v>218780557.78999999</v>
      </c>
      <c r="AG38" s="52">
        <v>221526735.91</v>
      </c>
    </row>
    <row r="39" spans="1:33">
      <c r="A39" s="1"/>
      <c r="B39" s="13"/>
      <c r="C39" s="13"/>
      <c r="D39" s="13"/>
    </row>
    <row r="40" spans="1:33">
      <c r="A40" s="3"/>
      <c r="B40" s="13"/>
      <c r="C40" s="13"/>
      <c r="D40" s="14"/>
    </row>
    <row r="41" spans="1:33">
      <c r="D41"/>
    </row>
    <row r="42" spans="1:33">
      <c r="D42"/>
    </row>
    <row r="43" spans="1:33">
      <c r="D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LTV cover pool</vt:lpstr>
      <vt:lpstr>LTV residential</vt:lpstr>
      <vt:lpstr>LTV Commercial</vt:lpstr>
      <vt:lpstr>Outstanding amount cover pool</vt:lpstr>
      <vt:lpstr>Outstanding amount residential</vt:lpstr>
      <vt:lpstr>Outstanding amount commercial</vt:lpstr>
      <vt:lpstr>Remaining term cover pool</vt:lpstr>
      <vt:lpstr>Remaining term residential</vt:lpstr>
      <vt:lpstr>Remaining term commercial</vt:lpstr>
      <vt:lpstr>Seasoning cover pool</vt:lpstr>
      <vt:lpstr>Seasoning residential</vt:lpstr>
      <vt:lpstr>Seasoning commercial</vt:lpstr>
      <vt:lpstr>Interest rate cover pool</vt:lpstr>
      <vt:lpstr>Interest rate residential</vt:lpstr>
      <vt:lpstr>Interest rate commercial</vt:lpstr>
      <vt:lpstr>Property type cover pool</vt:lpstr>
      <vt:lpstr>Property type residential</vt:lpstr>
      <vt:lpstr>Property type commercial</vt:lpstr>
      <vt:lpstr>Use of property cover pool</vt:lpstr>
      <vt:lpstr>Use of property residential</vt:lpstr>
      <vt:lpstr>Use of property commercial</vt:lpstr>
      <vt:lpstr>Arrears cover pool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Covadonga Ana Pérez Goicoechea</cp:lastModifiedBy>
  <dcterms:created xsi:type="dcterms:W3CDTF">2014-07-07T08:25:03Z</dcterms:created>
  <dcterms:modified xsi:type="dcterms:W3CDTF">2021-01-14T07:23:08Z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