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0\"/>
    </mc:Choice>
  </mc:AlternateContent>
  <xr:revisionPtr revIDLastSave="0" documentId="13_ncr:1_{D3B42BEB-1DF2-4865-805C-0008AC5BC3BF}" xr6:coauthVersionLast="44" xr6:coauthVersionMax="45" xr10:uidLastSave="{00000000-0000-0000-0000-000000000000}"/>
  <bookViews>
    <workbookView xWindow="-110" yWindow="-110" windowWidth="19420" windowHeight="10420" firstSheet="19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<sst xmlns="http://schemas.openxmlformats.org/spreadsheetml/2006/main" count="1293" uniqueCount="173">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</sst>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6"/>
      <color rgb="FFFFFFFF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83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38" fontId="38" fillId="39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38" fontId="37" fillId="40" borderId="14" xfId="0" applyNumberFormat="1" applyFont="1" applyFill="1" applyBorder="1" applyAlignment="1">
      <alignment horizontal="right" vertical="top" wrapText="1"/>
    </xf>
    <xf numFmtId="3" fontId="37" fillId="40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38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 xr:uid="{00000000-0005-0000-0000-00000D000000}"/>
    <cellStyle name="60% - Accent2" xfId="25" builtinId="36" customBuiltin="1"/>
    <cellStyle name="60% - Accent2 2" xfId="53" xr:uid="{00000000-0005-0000-0000-00000F000000}"/>
    <cellStyle name="60% - Accent3" xfId="29" builtinId="40" customBuiltin="1"/>
    <cellStyle name="60% - Accent3 2" xfId="54" xr:uid="{00000000-0005-0000-0000-000011000000}"/>
    <cellStyle name="60% - Accent4" xfId="33" builtinId="44" customBuiltin="1"/>
    <cellStyle name="60% - Accent4 2" xfId="55" xr:uid="{00000000-0005-0000-0000-000013000000}"/>
    <cellStyle name="60% - Accent5" xfId="37" builtinId="48" customBuiltin="1"/>
    <cellStyle name="60% - Accent5 2" xfId="56" xr:uid="{00000000-0005-0000-0000-000015000000}"/>
    <cellStyle name="60% - Accent6" xfId="41" builtinId="52" customBuiltin="1"/>
    <cellStyle name="60% - Accent6 2" xfId="57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 xr:uid="{00000000-0005-0000-0000-00002D000000}"/>
    <cellStyle name="Normal" xfId="0" builtinId="0"/>
    <cellStyle name="Normal 2" xfId="45" xr:uid="{00000000-0005-0000-0000-00002F000000}"/>
    <cellStyle name="Normal 3" xfId="44" xr:uid="{00000000-0005-0000-0000-000030000000}"/>
    <cellStyle name="Normal 4" xfId="46" xr:uid="{00000000-0005-0000-0000-000031000000}"/>
    <cellStyle name="Normal 4 2" xfId="49" xr:uid="{00000000-0005-0000-0000-000032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itle 2" xfId="50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workbookViewId="0">
      <selection activeCell="C8" sqref="C8:K19"/>
    </sheetView>
  </sheetViews>
  <sheetFormatPr defaultColWidth="11.453125" defaultRowHeight="14.5"/>
  <cols>
    <col min="1" max="1" width="18.54296875" style="7" customWidth="1"/>
    <col min="2" max="2" width="20.7265625" style="4" bestFit="1" customWidth="1"/>
    <col min="3" max="3" width="24.54296875" style="4" bestFit="1" customWidth="1"/>
    <col min="4" max="4" width="16" style="4" bestFit="1" customWidth="1"/>
    <col min="5" max="5" width="30" style="4" customWidth="1"/>
    <col min="6" max="6" width="25.7265625" style="4" customWidth="1"/>
    <col min="7" max="7" width="17.1796875" style="4" customWidth="1"/>
    <col min="8" max="8" width="21.453125" style="4" customWidth="1"/>
  </cols>
  <sheetData>
    <row r="1" spans="1:11">
      <c r="A1" s="16" t="s">
        <v>80</v>
      </c>
    </row>
    <row r="2" spans="1:11">
      <c r="A2" s="17" t="s">
        <v>172</v>
      </c>
    </row>
    <row r="3" spans="1:11">
      <c r="A3" s="16" t="s">
        <v>81</v>
      </c>
    </row>
    <row r="4" spans="1:11">
      <c r="A4" s="9"/>
    </row>
    <row r="5" spans="1:11" ht="15" customHeight="1">
      <c r="A5" s="50" t="s">
        <v>171</v>
      </c>
      <c r="B5" s="50"/>
      <c r="C5" s="41" t="s">
        <v>135</v>
      </c>
      <c r="D5" s="41" t="s">
        <v>137</v>
      </c>
      <c r="E5" s="50" t="s">
        <v>82</v>
      </c>
      <c r="F5" s="41" t="s">
        <v>133</v>
      </c>
      <c r="G5" s="50" t="s">
        <v>0</v>
      </c>
      <c r="H5" s="41" t="s">
        <v>134</v>
      </c>
      <c r="I5" s="41" t="s">
        <v>143</v>
      </c>
      <c r="J5" s="41" t="s">
        <v>144</v>
      </c>
      <c r="K5" s="44" t="s">
        <v>146</v>
      </c>
    </row>
    <row r="6" spans="1:11">
      <c r="A6" s="51"/>
      <c r="B6" s="51"/>
      <c r="C6" s="42" t="s">
        <v>136</v>
      </c>
      <c r="D6" s="42" t="s">
        <v>138</v>
      </c>
      <c r="E6" s="51"/>
      <c r="F6" s="42" t="s">
        <v>139</v>
      </c>
      <c r="G6" s="51"/>
      <c r="H6" s="42" t="s">
        <v>142</v>
      </c>
      <c r="I6" s="42" t="s">
        <v>141</v>
      </c>
      <c r="J6" s="42" t="s">
        <v>145</v>
      </c>
      <c r="K6" s="45" t="s">
        <v>147</v>
      </c>
    </row>
    <row r="7" spans="1:11">
      <c r="A7" s="52"/>
      <c r="B7" s="52"/>
      <c r="C7" s="43"/>
      <c r="D7" s="43"/>
      <c r="E7" s="52"/>
      <c r="F7" s="43" t="s">
        <v>140</v>
      </c>
      <c r="G7" s="52"/>
      <c r="H7" s="43" t="s">
        <v>141</v>
      </c>
      <c r="I7" s="43"/>
      <c r="J7" s="43"/>
      <c r="K7" s="46"/>
    </row>
    <row r="8" spans="1:11">
      <c r="A8" s="47" t="s">
        <v>118</v>
      </c>
      <c r="B8" s="47"/>
      <c r="C8" s="53">
        <v>31977</v>
      </c>
      <c r="D8" s="53">
        <v>52209</v>
      </c>
      <c r="E8" s="54">
        <v>672422487.46000004</v>
      </c>
      <c r="F8" s="55">
        <v>38.71</v>
      </c>
      <c r="G8" s="55">
        <v>6.44</v>
      </c>
      <c r="H8" s="55">
        <v>87</v>
      </c>
      <c r="I8" s="55">
        <v>125</v>
      </c>
      <c r="J8" s="55">
        <v>1.07</v>
      </c>
      <c r="K8" s="55">
        <v>1.05</v>
      </c>
    </row>
    <row r="9" spans="1:11">
      <c r="A9" s="47" t="s">
        <v>119</v>
      </c>
      <c r="B9" s="47"/>
      <c r="C9" s="53">
        <v>26787</v>
      </c>
      <c r="D9" s="53">
        <v>43332</v>
      </c>
      <c r="E9" s="54">
        <v>1832055240.1500001</v>
      </c>
      <c r="F9" s="55">
        <v>50.58</v>
      </c>
      <c r="G9" s="55">
        <v>16.05</v>
      </c>
      <c r="H9" s="55">
        <v>123</v>
      </c>
      <c r="I9" s="55">
        <v>122</v>
      </c>
      <c r="J9" s="55">
        <v>1.02</v>
      </c>
      <c r="K9" s="55">
        <v>0.98</v>
      </c>
    </row>
    <row r="10" spans="1:11">
      <c r="A10" s="47" t="s">
        <v>120</v>
      </c>
      <c r="B10" s="47"/>
      <c r="C10" s="53">
        <v>28708</v>
      </c>
      <c r="D10" s="53">
        <v>46096</v>
      </c>
      <c r="E10" s="54">
        <v>2834083661.1900001</v>
      </c>
      <c r="F10" s="55">
        <v>62.17</v>
      </c>
      <c r="G10" s="55">
        <v>25.83</v>
      </c>
      <c r="H10" s="55">
        <v>157</v>
      </c>
      <c r="I10" s="55">
        <v>117</v>
      </c>
      <c r="J10" s="55">
        <v>0.99</v>
      </c>
      <c r="K10" s="55">
        <v>0.96</v>
      </c>
    </row>
    <row r="11" spans="1:11">
      <c r="A11" s="47" t="s">
        <v>121</v>
      </c>
      <c r="B11" s="47"/>
      <c r="C11" s="53">
        <v>30024</v>
      </c>
      <c r="D11" s="53">
        <v>47974</v>
      </c>
      <c r="E11" s="54">
        <v>4027655171.3099999</v>
      </c>
      <c r="F11" s="55">
        <v>69.8</v>
      </c>
      <c r="G11" s="55">
        <v>35.659999999999997</v>
      </c>
      <c r="H11" s="55">
        <v>185</v>
      </c>
      <c r="I11" s="55">
        <v>104</v>
      </c>
      <c r="J11" s="55">
        <v>1.02</v>
      </c>
      <c r="K11" s="55">
        <v>1.04</v>
      </c>
    </row>
    <row r="12" spans="1:11">
      <c r="A12" s="47" t="s">
        <v>122</v>
      </c>
      <c r="B12" s="47"/>
      <c r="C12" s="53">
        <v>29936</v>
      </c>
      <c r="D12" s="53">
        <v>47260</v>
      </c>
      <c r="E12" s="54">
        <v>4865966914.75</v>
      </c>
      <c r="F12" s="55">
        <v>77.540000000000006</v>
      </c>
      <c r="G12" s="55">
        <v>45.55</v>
      </c>
      <c r="H12" s="55">
        <v>210</v>
      </c>
      <c r="I12" s="55">
        <v>89</v>
      </c>
      <c r="J12" s="55">
        <v>1.01</v>
      </c>
      <c r="K12" s="55">
        <v>1.08</v>
      </c>
    </row>
    <row r="13" spans="1:11">
      <c r="A13" s="47" t="s">
        <v>123</v>
      </c>
      <c r="B13" s="47"/>
      <c r="C13" s="53">
        <v>26899</v>
      </c>
      <c r="D13" s="53">
        <v>42700</v>
      </c>
      <c r="E13" s="54">
        <v>4808668256.6000004</v>
      </c>
      <c r="F13" s="55">
        <v>83.93</v>
      </c>
      <c r="G13" s="55">
        <v>55.46</v>
      </c>
      <c r="H13" s="55">
        <v>241</v>
      </c>
      <c r="I13" s="55">
        <v>76</v>
      </c>
      <c r="J13" s="55">
        <v>0.96</v>
      </c>
      <c r="K13" s="55">
        <v>1.1100000000000001</v>
      </c>
    </row>
    <row r="14" spans="1:11">
      <c r="A14" s="47" t="s">
        <v>124</v>
      </c>
      <c r="B14" s="49"/>
      <c r="C14" s="53">
        <v>20547</v>
      </c>
      <c r="D14" s="53">
        <v>32832</v>
      </c>
      <c r="E14" s="54">
        <v>3803534630.0799999</v>
      </c>
      <c r="F14" s="55">
        <v>89.93</v>
      </c>
      <c r="G14" s="55">
        <v>65.349999999999994</v>
      </c>
      <c r="H14" s="55">
        <v>267</v>
      </c>
      <c r="I14" s="55">
        <v>51</v>
      </c>
      <c r="J14" s="55">
        <v>0.96</v>
      </c>
      <c r="K14" s="55">
        <v>1.25</v>
      </c>
    </row>
    <row r="15" spans="1:11">
      <c r="A15" s="47" t="s">
        <v>125</v>
      </c>
      <c r="B15" s="49"/>
      <c r="C15" s="53">
        <v>13370</v>
      </c>
      <c r="D15" s="53">
        <v>21696</v>
      </c>
      <c r="E15" s="54">
        <v>2641597486.5500002</v>
      </c>
      <c r="F15" s="55">
        <v>94.74</v>
      </c>
      <c r="G15" s="55">
        <v>74.86</v>
      </c>
      <c r="H15" s="55">
        <v>302</v>
      </c>
      <c r="I15" s="55">
        <v>30</v>
      </c>
      <c r="J15" s="55">
        <v>0.69</v>
      </c>
      <c r="K15" s="55">
        <v>1.31</v>
      </c>
    </row>
    <row r="16" spans="1:11">
      <c r="A16" s="47" t="s">
        <v>126</v>
      </c>
      <c r="B16" s="49"/>
      <c r="C16" s="53">
        <v>1824</v>
      </c>
      <c r="D16" s="53">
        <v>3054</v>
      </c>
      <c r="E16" s="54">
        <v>466022115.69</v>
      </c>
      <c r="F16" s="55">
        <v>91.61</v>
      </c>
      <c r="G16" s="55">
        <v>84.57</v>
      </c>
      <c r="H16" s="55">
        <v>297</v>
      </c>
      <c r="I16" s="55">
        <v>40</v>
      </c>
      <c r="J16" s="55">
        <v>0.8</v>
      </c>
      <c r="K16" s="55">
        <v>1.1100000000000001</v>
      </c>
    </row>
    <row r="17" spans="1:11">
      <c r="A17" s="47" t="s">
        <v>127</v>
      </c>
      <c r="B17" s="49"/>
      <c r="C17" s="53">
        <v>556</v>
      </c>
      <c r="D17" s="53">
        <v>899</v>
      </c>
      <c r="E17" s="54">
        <v>165923870.09999999</v>
      </c>
      <c r="F17" s="55">
        <v>91.66</v>
      </c>
      <c r="G17" s="55">
        <v>95.16</v>
      </c>
      <c r="H17" s="55">
        <v>260</v>
      </c>
      <c r="I17" s="55">
        <v>41</v>
      </c>
      <c r="J17" s="55">
        <v>0.91</v>
      </c>
      <c r="K17" s="55">
        <v>1.08</v>
      </c>
    </row>
    <row r="18" spans="1:11">
      <c r="A18" s="47" t="s">
        <v>128</v>
      </c>
      <c r="B18" s="49"/>
      <c r="C18" s="53">
        <v>862</v>
      </c>
      <c r="D18" s="53">
        <v>1318</v>
      </c>
      <c r="E18" s="54">
        <v>389085397.04000002</v>
      </c>
      <c r="F18" s="55">
        <v>78.66</v>
      </c>
      <c r="G18" s="55">
        <v>241.77</v>
      </c>
      <c r="H18" s="55">
        <v>241</v>
      </c>
      <c r="I18" s="55">
        <v>47</v>
      </c>
      <c r="J18" s="55">
        <v>1.41</v>
      </c>
      <c r="K18" s="55">
        <v>1.65</v>
      </c>
    </row>
    <row r="19" spans="1:11">
      <c r="A19" s="48" t="s">
        <v>87</v>
      </c>
      <c r="B19" s="48"/>
      <c r="C19" s="56">
        <v>211490</v>
      </c>
      <c r="D19" s="56">
        <v>339370</v>
      </c>
      <c r="E19" s="57">
        <v>26507015230.919998</v>
      </c>
      <c r="F19" s="58">
        <v>76.88</v>
      </c>
      <c r="G19" s="58">
        <v>50.34</v>
      </c>
      <c r="H19" s="58">
        <v>217</v>
      </c>
      <c r="I19" s="58">
        <v>82</v>
      </c>
      <c r="J19" s="58">
        <v>0.97</v>
      </c>
      <c r="K19" s="58">
        <v>1.1100000000000001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topLeftCell="A13" workbookViewId="0">
      <selection activeCell="B6" sqref="B6:AG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53" width="11.453125" style="28"/>
  </cols>
  <sheetData>
    <row r="1" spans="1:53">
      <c r="A1" s="16" t="s">
        <v>80</v>
      </c>
    </row>
    <row r="2" spans="1:53">
      <c r="A2" s="17" t="str">
        <f>+'LTV cover pool'!A2</f>
        <v>June 2020</v>
      </c>
    </row>
    <row r="3" spans="1:53">
      <c r="A3" s="16" t="s">
        <v>81</v>
      </c>
    </row>
    <row r="4" spans="1:53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53" ht="42.75" customHeight="1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3" s="5" customFormat="1">
      <c r="A6" s="24" t="s">
        <v>58</v>
      </c>
      <c r="B6" s="113">
        <v>3234</v>
      </c>
      <c r="C6" s="113">
        <v>4921</v>
      </c>
      <c r="D6" s="114">
        <v>685181919.75999999</v>
      </c>
      <c r="E6" s="114">
        <v>97.16</v>
      </c>
      <c r="F6" s="114">
        <v>61.03</v>
      </c>
      <c r="G6" s="114">
        <v>263</v>
      </c>
      <c r="H6" s="114">
        <v>1</v>
      </c>
      <c r="I6" s="114">
        <v>0.57999999999999996</v>
      </c>
      <c r="J6" s="114">
        <v>1.6</v>
      </c>
      <c r="K6" s="112"/>
      <c r="L6" s="113">
        <v>175</v>
      </c>
      <c r="M6" s="114">
        <v>15186986.359999999</v>
      </c>
      <c r="N6" s="113">
        <v>163</v>
      </c>
      <c r="O6" s="114">
        <v>31020143.989999998</v>
      </c>
      <c r="P6" s="113">
        <v>198</v>
      </c>
      <c r="Q6" s="114">
        <v>40472392.649999999</v>
      </c>
      <c r="R6" s="113">
        <v>257</v>
      </c>
      <c r="S6" s="114">
        <v>46692367.939999998</v>
      </c>
      <c r="T6" s="113">
        <v>369</v>
      </c>
      <c r="U6" s="114">
        <v>98756499.340000004</v>
      </c>
      <c r="V6" s="113">
        <v>528</v>
      </c>
      <c r="W6" s="114">
        <v>112422138.68000001</v>
      </c>
      <c r="X6" s="113">
        <v>589</v>
      </c>
      <c r="Y6" s="114">
        <v>117052697.14</v>
      </c>
      <c r="Z6" s="113">
        <v>835</v>
      </c>
      <c r="AA6" s="114">
        <v>180652280.71000001</v>
      </c>
      <c r="AB6" s="113">
        <v>78</v>
      </c>
      <c r="AC6" s="114">
        <v>24167634.84</v>
      </c>
      <c r="AD6" s="113">
        <v>30</v>
      </c>
      <c r="AE6" s="114">
        <v>9577505.1199999992</v>
      </c>
      <c r="AF6" s="113">
        <v>12</v>
      </c>
      <c r="AG6" s="114">
        <v>9181272.9900000002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s="5" customFormat="1">
      <c r="A7" s="24" t="s">
        <v>59</v>
      </c>
      <c r="B7" s="113">
        <v>3941</v>
      </c>
      <c r="C7" s="113">
        <v>6051</v>
      </c>
      <c r="D7" s="114">
        <v>793916599.03999996</v>
      </c>
      <c r="E7" s="114">
        <v>95.49</v>
      </c>
      <c r="F7" s="114">
        <v>60.24</v>
      </c>
      <c r="G7" s="114">
        <v>262</v>
      </c>
      <c r="H7" s="114">
        <v>4</v>
      </c>
      <c r="I7" s="114">
        <v>0.64</v>
      </c>
      <c r="J7" s="114">
        <v>1.64</v>
      </c>
      <c r="K7" s="112"/>
      <c r="L7" s="113">
        <v>237</v>
      </c>
      <c r="M7" s="114">
        <v>14300511.310000001</v>
      </c>
      <c r="N7" s="113">
        <v>169</v>
      </c>
      <c r="O7" s="114">
        <v>37337307.990000002</v>
      </c>
      <c r="P7" s="113">
        <v>200</v>
      </c>
      <c r="Q7" s="114">
        <v>35952718.159999996</v>
      </c>
      <c r="R7" s="113">
        <v>307</v>
      </c>
      <c r="S7" s="114">
        <v>71552924.659999996</v>
      </c>
      <c r="T7" s="113">
        <v>467</v>
      </c>
      <c r="U7" s="114">
        <v>87670399.680000007</v>
      </c>
      <c r="V7" s="113">
        <v>680</v>
      </c>
      <c r="W7" s="114">
        <v>155734181.81</v>
      </c>
      <c r="X7" s="113">
        <v>768</v>
      </c>
      <c r="Y7" s="114">
        <v>145509557.08000001</v>
      </c>
      <c r="Z7" s="113">
        <v>992</v>
      </c>
      <c r="AA7" s="114">
        <v>207218965.06</v>
      </c>
      <c r="AB7" s="113">
        <v>81</v>
      </c>
      <c r="AC7" s="114">
        <v>23810890.18</v>
      </c>
      <c r="AD7" s="113">
        <v>26</v>
      </c>
      <c r="AE7" s="114">
        <v>5656863.7300000004</v>
      </c>
      <c r="AF7" s="113">
        <v>14</v>
      </c>
      <c r="AG7" s="114">
        <v>9172279.3800000008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3" s="5" customFormat="1">
      <c r="A8" s="24" t="s">
        <v>27</v>
      </c>
      <c r="B8" s="113">
        <v>10145</v>
      </c>
      <c r="C8" s="113">
        <v>15804</v>
      </c>
      <c r="D8" s="114">
        <v>1951952158.46</v>
      </c>
      <c r="E8" s="114">
        <v>94.22</v>
      </c>
      <c r="F8" s="114">
        <v>61.46</v>
      </c>
      <c r="G8" s="114">
        <v>257</v>
      </c>
      <c r="H8" s="114">
        <v>8</v>
      </c>
      <c r="I8" s="114">
        <v>0.78</v>
      </c>
      <c r="J8" s="114">
        <v>1.7</v>
      </c>
      <c r="K8" s="112"/>
      <c r="L8" s="113">
        <v>765</v>
      </c>
      <c r="M8" s="114">
        <v>19977419.579999998</v>
      </c>
      <c r="N8" s="113">
        <v>317</v>
      </c>
      <c r="O8" s="114">
        <v>72067846.920000002</v>
      </c>
      <c r="P8" s="113">
        <v>526</v>
      </c>
      <c r="Q8" s="114">
        <v>106935714.87</v>
      </c>
      <c r="R8" s="113">
        <v>806</v>
      </c>
      <c r="S8" s="114">
        <v>184413863.22</v>
      </c>
      <c r="T8" s="113">
        <v>1306</v>
      </c>
      <c r="U8" s="114">
        <v>256151982.38999999</v>
      </c>
      <c r="V8" s="113">
        <v>1643</v>
      </c>
      <c r="W8" s="114">
        <v>330573592.91000003</v>
      </c>
      <c r="X8" s="113">
        <v>1974</v>
      </c>
      <c r="Y8" s="114">
        <v>371234965.47000003</v>
      </c>
      <c r="Z8" s="113">
        <v>2476</v>
      </c>
      <c r="AA8" s="114">
        <v>484607625.44999999</v>
      </c>
      <c r="AB8" s="113">
        <v>218</v>
      </c>
      <c r="AC8" s="114">
        <v>73088195.799999997</v>
      </c>
      <c r="AD8" s="113">
        <v>76</v>
      </c>
      <c r="AE8" s="114">
        <v>20911479.219999999</v>
      </c>
      <c r="AF8" s="113">
        <v>38</v>
      </c>
      <c r="AG8" s="114">
        <v>31989472.629999999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s="5" customFormat="1">
      <c r="A9" s="24" t="s">
        <v>60</v>
      </c>
      <c r="B9" s="113">
        <v>9152</v>
      </c>
      <c r="C9" s="113">
        <v>13992</v>
      </c>
      <c r="D9" s="114">
        <v>1784805655</v>
      </c>
      <c r="E9" s="114">
        <v>91.8</v>
      </c>
      <c r="F9" s="114">
        <v>62.48</v>
      </c>
      <c r="G9" s="114">
        <v>251</v>
      </c>
      <c r="H9" s="114">
        <v>14</v>
      </c>
      <c r="I9" s="114">
        <v>0.94</v>
      </c>
      <c r="J9" s="114">
        <v>1.5</v>
      </c>
      <c r="K9" s="112"/>
      <c r="L9" s="113">
        <v>676</v>
      </c>
      <c r="M9" s="114">
        <v>21315670.41</v>
      </c>
      <c r="N9" s="113">
        <v>322</v>
      </c>
      <c r="O9" s="114">
        <v>45452276.32</v>
      </c>
      <c r="P9" s="113">
        <v>490</v>
      </c>
      <c r="Q9" s="114">
        <v>79441818.670000002</v>
      </c>
      <c r="R9" s="113">
        <v>748</v>
      </c>
      <c r="S9" s="114">
        <v>135097102.38</v>
      </c>
      <c r="T9" s="113">
        <v>1135</v>
      </c>
      <c r="U9" s="114">
        <v>285926511.41000003</v>
      </c>
      <c r="V9" s="113">
        <v>1612</v>
      </c>
      <c r="W9" s="114">
        <v>338234205.70999998</v>
      </c>
      <c r="X9" s="113">
        <v>1761</v>
      </c>
      <c r="Y9" s="114">
        <v>337339685.60000002</v>
      </c>
      <c r="Z9" s="113">
        <v>2104</v>
      </c>
      <c r="AA9" s="114">
        <v>417134804.81999999</v>
      </c>
      <c r="AB9" s="113">
        <v>189</v>
      </c>
      <c r="AC9" s="114">
        <v>61638526.140000001</v>
      </c>
      <c r="AD9" s="113">
        <v>60</v>
      </c>
      <c r="AE9" s="114">
        <v>16028073.07</v>
      </c>
      <c r="AF9" s="113">
        <v>55</v>
      </c>
      <c r="AG9" s="114">
        <v>47196980.469999999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s="5" customFormat="1">
      <c r="A10" s="24" t="s">
        <v>61</v>
      </c>
      <c r="B10" s="113">
        <v>7788</v>
      </c>
      <c r="C10" s="113">
        <v>11975</v>
      </c>
      <c r="D10" s="114">
        <v>1544246503.8499999</v>
      </c>
      <c r="E10" s="114">
        <v>89.8</v>
      </c>
      <c r="F10" s="114">
        <v>63.51</v>
      </c>
      <c r="G10" s="114">
        <v>245</v>
      </c>
      <c r="H10" s="114">
        <v>20</v>
      </c>
      <c r="I10" s="114">
        <v>0.96</v>
      </c>
      <c r="J10" s="114">
        <v>1.48</v>
      </c>
      <c r="K10" s="112"/>
      <c r="L10" s="113">
        <v>643</v>
      </c>
      <c r="M10" s="114">
        <v>20200964.079999998</v>
      </c>
      <c r="N10" s="113">
        <v>304</v>
      </c>
      <c r="O10" s="114">
        <v>60490871.009999998</v>
      </c>
      <c r="P10" s="113">
        <v>428</v>
      </c>
      <c r="Q10" s="114">
        <v>57208330.07</v>
      </c>
      <c r="R10" s="113">
        <v>725</v>
      </c>
      <c r="S10" s="114">
        <v>138643451.59999999</v>
      </c>
      <c r="T10" s="113">
        <v>1120</v>
      </c>
      <c r="U10" s="114">
        <v>237522451.25999999</v>
      </c>
      <c r="V10" s="113">
        <v>1293</v>
      </c>
      <c r="W10" s="114">
        <v>260077680.88</v>
      </c>
      <c r="X10" s="113">
        <v>1505</v>
      </c>
      <c r="Y10" s="114">
        <v>310221712.19999999</v>
      </c>
      <c r="Z10" s="113">
        <v>1443</v>
      </c>
      <c r="AA10" s="114">
        <v>291758584.74000001</v>
      </c>
      <c r="AB10" s="113">
        <v>166</v>
      </c>
      <c r="AC10" s="114">
        <v>45152947.100000001</v>
      </c>
      <c r="AD10" s="113">
        <v>95</v>
      </c>
      <c r="AE10" s="114">
        <v>41695344.729999997</v>
      </c>
      <c r="AF10" s="113">
        <v>66</v>
      </c>
      <c r="AG10" s="114">
        <v>81274166.180000007</v>
      </c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1:53" s="5" customFormat="1">
      <c r="A11" s="24" t="s">
        <v>62</v>
      </c>
      <c r="B11" s="113">
        <v>7995</v>
      </c>
      <c r="C11" s="113">
        <v>12451</v>
      </c>
      <c r="D11" s="114">
        <v>1457962386.6700001</v>
      </c>
      <c r="E11" s="114">
        <v>88.93</v>
      </c>
      <c r="F11" s="114">
        <v>58.42</v>
      </c>
      <c r="G11" s="114">
        <v>239</v>
      </c>
      <c r="H11" s="114">
        <v>26</v>
      </c>
      <c r="I11" s="114">
        <v>1</v>
      </c>
      <c r="J11" s="114">
        <v>1.46</v>
      </c>
      <c r="K11" s="112"/>
      <c r="L11" s="113">
        <v>610</v>
      </c>
      <c r="M11" s="114">
        <v>18035557.989999998</v>
      </c>
      <c r="N11" s="113">
        <v>289</v>
      </c>
      <c r="O11" s="114">
        <v>30136973.440000001</v>
      </c>
      <c r="P11" s="113">
        <v>535</v>
      </c>
      <c r="Q11" s="114">
        <v>89571841.140000001</v>
      </c>
      <c r="R11" s="113">
        <v>808</v>
      </c>
      <c r="S11" s="114">
        <v>167522009.96000001</v>
      </c>
      <c r="T11" s="113">
        <v>1140</v>
      </c>
      <c r="U11" s="114">
        <v>227419291.74000001</v>
      </c>
      <c r="V11" s="113">
        <v>1437</v>
      </c>
      <c r="W11" s="114">
        <v>276717726.10000002</v>
      </c>
      <c r="X11" s="113">
        <v>1566</v>
      </c>
      <c r="Y11" s="114">
        <v>296873088.67000002</v>
      </c>
      <c r="Z11" s="113">
        <v>1368</v>
      </c>
      <c r="AA11" s="114">
        <v>253824343.18000001</v>
      </c>
      <c r="AB11" s="113">
        <v>147</v>
      </c>
      <c r="AC11" s="114">
        <v>37984650.57</v>
      </c>
      <c r="AD11" s="113">
        <v>55</v>
      </c>
      <c r="AE11" s="114">
        <v>11796476.619999999</v>
      </c>
      <c r="AF11" s="113">
        <v>40</v>
      </c>
      <c r="AG11" s="114">
        <v>48080427.259999998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5" customFormat="1">
      <c r="A12" s="24" t="s">
        <v>63</v>
      </c>
      <c r="B12" s="113">
        <v>6536</v>
      </c>
      <c r="C12" s="113">
        <v>10173</v>
      </c>
      <c r="D12" s="114">
        <v>1155577149.6199999</v>
      </c>
      <c r="E12" s="114">
        <v>87.93</v>
      </c>
      <c r="F12" s="114">
        <v>57.2</v>
      </c>
      <c r="G12" s="114">
        <v>233</v>
      </c>
      <c r="H12" s="114">
        <v>32</v>
      </c>
      <c r="I12" s="114">
        <v>1.05</v>
      </c>
      <c r="J12" s="114">
        <v>1.35</v>
      </c>
      <c r="K12" s="112"/>
      <c r="L12" s="113">
        <v>517</v>
      </c>
      <c r="M12" s="114">
        <v>10024863.109999999</v>
      </c>
      <c r="N12" s="113">
        <v>291</v>
      </c>
      <c r="O12" s="114">
        <v>50018770.390000001</v>
      </c>
      <c r="P12" s="113">
        <v>493</v>
      </c>
      <c r="Q12" s="114">
        <v>68029924</v>
      </c>
      <c r="R12" s="113">
        <v>727</v>
      </c>
      <c r="S12" s="114">
        <v>115840306.31999999</v>
      </c>
      <c r="T12" s="113">
        <v>966</v>
      </c>
      <c r="U12" s="114">
        <v>176722200.19999999</v>
      </c>
      <c r="V12" s="113">
        <v>1177</v>
      </c>
      <c r="W12" s="114">
        <v>238476627.12</v>
      </c>
      <c r="X12" s="113">
        <v>1299</v>
      </c>
      <c r="Y12" s="114">
        <v>253783989.38</v>
      </c>
      <c r="Z12" s="113">
        <v>884</v>
      </c>
      <c r="AA12" s="114">
        <v>174003704.22</v>
      </c>
      <c r="AB12" s="113">
        <v>112</v>
      </c>
      <c r="AC12" s="114">
        <v>27711713.690000001</v>
      </c>
      <c r="AD12" s="113">
        <v>36</v>
      </c>
      <c r="AE12" s="114">
        <v>11632741.07</v>
      </c>
      <c r="AF12" s="113">
        <v>34</v>
      </c>
      <c r="AG12" s="114">
        <v>29332310.120000001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3" s="5" customFormat="1">
      <c r="A13" s="24" t="s">
        <v>64</v>
      </c>
      <c r="B13" s="113">
        <v>6416</v>
      </c>
      <c r="C13" s="113">
        <v>9982</v>
      </c>
      <c r="D13" s="114">
        <v>1100924591.5899999</v>
      </c>
      <c r="E13" s="114">
        <v>85.25</v>
      </c>
      <c r="F13" s="114">
        <v>53.63</v>
      </c>
      <c r="G13" s="114">
        <v>223</v>
      </c>
      <c r="H13" s="114">
        <v>38</v>
      </c>
      <c r="I13" s="114">
        <v>1.0900000000000001</v>
      </c>
      <c r="J13" s="114">
        <v>1.39</v>
      </c>
      <c r="K13" s="112"/>
      <c r="L13" s="113">
        <v>517</v>
      </c>
      <c r="M13" s="114">
        <v>13291451.66</v>
      </c>
      <c r="N13" s="113">
        <v>315</v>
      </c>
      <c r="O13" s="114">
        <v>22951399.91</v>
      </c>
      <c r="P13" s="113">
        <v>540</v>
      </c>
      <c r="Q13" s="114">
        <v>92550547.920000002</v>
      </c>
      <c r="R13" s="113">
        <v>787</v>
      </c>
      <c r="S13" s="114">
        <v>127743971.83</v>
      </c>
      <c r="T13" s="113">
        <v>977</v>
      </c>
      <c r="U13" s="114">
        <v>201878583.47999999</v>
      </c>
      <c r="V13" s="113">
        <v>1201</v>
      </c>
      <c r="W13" s="114">
        <v>233908246.96000001</v>
      </c>
      <c r="X13" s="113">
        <v>1206</v>
      </c>
      <c r="Y13" s="114">
        <v>227977005.81999999</v>
      </c>
      <c r="Z13" s="113">
        <v>722</v>
      </c>
      <c r="AA13" s="114">
        <v>138002430.27000001</v>
      </c>
      <c r="AB13" s="113">
        <v>122</v>
      </c>
      <c r="AC13" s="114">
        <v>34475167.840000004</v>
      </c>
      <c r="AD13" s="113">
        <v>14</v>
      </c>
      <c r="AE13" s="114">
        <v>2847529.69</v>
      </c>
      <c r="AF13" s="113">
        <v>15</v>
      </c>
      <c r="AG13" s="114">
        <v>5298256.21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5" customFormat="1">
      <c r="A14" s="24" t="s">
        <v>65</v>
      </c>
      <c r="B14" s="113">
        <v>6428</v>
      </c>
      <c r="C14" s="113">
        <v>10007</v>
      </c>
      <c r="D14" s="114">
        <v>1094234063.3</v>
      </c>
      <c r="E14" s="114">
        <v>83.88</v>
      </c>
      <c r="F14" s="114">
        <v>51.89</v>
      </c>
      <c r="G14" s="114">
        <v>208</v>
      </c>
      <c r="H14" s="114">
        <v>44</v>
      </c>
      <c r="I14" s="114">
        <v>1.2</v>
      </c>
      <c r="J14" s="114">
        <v>1.39</v>
      </c>
      <c r="K14" s="112"/>
      <c r="L14" s="113">
        <v>528</v>
      </c>
      <c r="M14" s="114">
        <v>10181946.08</v>
      </c>
      <c r="N14" s="113">
        <v>378</v>
      </c>
      <c r="O14" s="114">
        <v>30271734.050000001</v>
      </c>
      <c r="P14" s="113">
        <v>586</v>
      </c>
      <c r="Q14" s="114">
        <v>89913462.069999993</v>
      </c>
      <c r="R14" s="113">
        <v>809</v>
      </c>
      <c r="S14" s="114">
        <v>158227365.72999999</v>
      </c>
      <c r="T14" s="113">
        <v>1113</v>
      </c>
      <c r="U14" s="114">
        <v>203648317.93000001</v>
      </c>
      <c r="V14" s="113">
        <v>1148</v>
      </c>
      <c r="W14" s="114">
        <v>234471801.97999999</v>
      </c>
      <c r="X14" s="113">
        <v>1300</v>
      </c>
      <c r="Y14" s="114">
        <v>250327688.34</v>
      </c>
      <c r="Z14" s="113">
        <v>464</v>
      </c>
      <c r="AA14" s="114">
        <v>80524453.569999993</v>
      </c>
      <c r="AB14" s="113">
        <v>74</v>
      </c>
      <c r="AC14" s="114">
        <v>16372541.76</v>
      </c>
      <c r="AD14" s="113">
        <v>10</v>
      </c>
      <c r="AE14" s="114">
        <v>13570807.4</v>
      </c>
      <c r="AF14" s="113">
        <v>18</v>
      </c>
      <c r="AG14" s="114">
        <v>6723944.3899999997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spans="1:53" s="5" customFormat="1">
      <c r="A15" s="24" t="s">
        <v>66</v>
      </c>
      <c r="B15" s="113">
        <v>6586</v>
      </c>
      <c r="C15" s="113">
        <v>10174</v>
      </c>
      <c r="D15" s="114">
        <v>997267301</v>
      </c>
      <c r="E15" s="114">
        <v>79.72</v>
      </c>
      <c r="F15" s="114">
        <v>51.93</v>
      </c>
      <c r="G15" s="114">
        <v>213</v>
      </c>
      <c r="H15" s="114">
        <v>50</v>
      </c>
      <c r="I15" s="114">
        <v>1.21</v>
      </c>
      <c r="J15" s="114">
        <v>1.26</v>
      </c>
      <c r="K15" s="112"/>
      <c r="L15" s="113">
        <v>531</v>
      </c>
      <c r="M15" s="114">
        <v>13972520.43</v>
      </c>
      <c r="N15" s="113">
        <v>389</v>
      </c>
      <c r="O15" s="114">
        <v>59112235.259999998</v>
      </c>
      <c r="P15" s="113">
        <v>623</v>
      </c>
      <c r="Q15" s="114">
        <v>67095976.439999998</v>
      </c>
      <c r="R15" s="113">
        <v>850</v>
      </c>
      <c r="S15" s="114">
        <v>133197147.01000001</v>
      </c>
      <c r="T15" s="113">
        <v>1126</v>
      </c>
      <c r="U15" s="114">
        <v>200641430.44999999</v>
      </c>
      <c r="V15" s="113">
        <v>1256</v>
      </c>
      <c r="W15" s="114">
        <v>211191978.38</v>
      </c>
      <c r="X15" s="113">
        <v>1299</v>
      </c>
      <c r="Y15" s="114">
        <v>206262623.87</v>
      </c>
      <c r="Z15" s="113">
        <v>339</v>
      </c>
      <c r="AA15" s="114">
        <v>64633135.140000001</v>
      </c>
      <c r="AB15" s="113">
        <v>139</v>
      </c>
      <c r="AC15" s="114">
        <v>26508918.27</v>
      </c>
      <c r="AD15" s="113">
        <v>5</v>
      </c>
      <c r="AE15" s="114">
        <v>988088.26</v>
      </c>
      <c r="AF15" s="113">
        <v>29</v>
      </c>
      <c r="AG15" s="114">
        <v>13663247.49</v>
      </c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5" customFormat="1">
      <c r="A16" s="24" t="s">
        <v>67</v>
      </c>
      <c r="B16" s="113">
        <v>5415</v>
      </c>
      <c r="C16" s="113">
        <v>8518</v>
      </c>
      <c r="D16" s="114">
        <v>888188369.10000002</v>
      </c>
      <c r="E16" s="114">
        <v>77.63</v>
      </c>
      <c r="F16" s="114">
        <v>51.49</v>
      </c>
      <c r="G16" s="114">
        <v>202</v>
      </c>
      <c r="H16" s="114">
        <v>56</v>
      </c>
      <c r="I16" s="114">
        <v>1.29</v>
      </c>
      <c r="J16" s="114">
        <v>1.31</v>
      </c>
      <c r="K16" s="112"/>
      <c r="L16" s="113">
        <v>490</v>
      </c>
      <c r="M16" s="114">
        <v>18050479.489999998</v>
      </c>
      <c r="N16" s="113">
        <v>385</v>
      </c>
      <c r="O16" s="114">
        <v>49785209.869999997</v>
      </c>
      <c r="P16" s="113">
        <v>563</v>
      </c>
      <c r="Q16" s="114">
        <v>85550655.730000004</v>
      </c>
      <c r="R16" s="113">
        <v>735</v>
      </c>
      <c r="S16" s="114">
        <v>139352579.25999999</v>
      </c>
      <c r="T16" s="113">
        <v>954</v>
      </c>
      <c r="U16" s="114">
        <v>173130354.21000001</v>
      </c>
      <c r="V16" s="113">
        <v>923</v>
      </c>
      <c r="W16" s="114">
        <v>160418102.72999999</v>
      </c>
      <c r="X16" s="113">
        <v>1019</v>
      </c>
      <c r="Y16" s="114">
        <v>182993389.28</v>
      </c>
      <c r="Z16" s="113">
        <v>226</v>
      </c>
      <c r="AA16" s="114">
        <v>44291126.32</v>
      </c>
      <c r="AB16" s="113">
        <v>84</v>
      </c>
      <c r="AC16" s="114">
        <v>15496156.66</v>
      </c>
      <c r="AD16" s="113">
        <v>8</v>
      </c>
      <c r="AE16" s="114">
        <v>2382386.35</v>
      </c>
      <c r="AF16" s="113">
        <v>28</v>
      </c>
      <c r="AG16" s="114">
        <v>16737929.199999999</v>
      </c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5" customFormat="1">
      <c r="A17" s="24" t="s">
        <v>68</v>
      </c>
      <c r="B17" s="113">
        <v>5227</v>
      </c>
      <c r="C17" s="113">
        <v>8277</v>
      </c>
      <c r="D17" s="114">
        <v>719608249.34000003</v>
      </c>
      <c r="E17" s="114">
        <v>76.459999999999994</v>
      </c>
      <c r="F17" s="114">
        <v>49.88</v>
      </c>
      <c r="G17" s="114">
        <v>204</v>
      </c>
      <c r="H17" s="114">
        <v>62</v>
      </c>
      <c r="I17" s="114">
        <v>1.48</v>
      </c>
      <c r="J17" s="114">
        <v>1.42</v>
      </c>
      <c r="K17" s="112"/>
      <c r="L17" s="113">
        <v>450</v>
      </c>
      <c r="M17" s="114">
        <v>10781326.390000001</v>
      </c>
      <c r="N17" s="113">
        <v>407</v>
      </c>
      <c r="O17" s="114">
        <v>33051843.43</v>
      </c>
      <c r="P17" s="113">
        <v>564</v>
      </c>
      <c r="Q17" s="114">
        <v>68073771.140000001</v>
      </c>
      <c r="R17" s="113">
        <v>764</v>
      </c>
      <c r="S17" s="114">
        <v>120865073.25</v>
      </c>
      <c r="T17" s="113">
        <v>936</v>
      </c>
      <c r="U17" s="114">
        <v>141597845.34</v>
      </c>
      <c r="V17" s="113">
        <v>870</v>
      </c>
      <c r="W17" s="114">
        <v>125230413.51000001</v>
      </c>
      <c r="X17" s="113">
        <v>969</v>
      </c>
      <c r="Y17" s="114">
        <v>169631466.31999999</v>
      </c>
      <c r="Z17" s="113">
        <v>183</v>
      </c>
      <c r="AA17" s="114">
        <v>33637341.560000002</v>
      </c>
      <c r="AB17" s="113">
        <v>63</v>
      </c>
      <c r="AC17" s="114">
        <v>9596039.4900000002</v>
      </c>
      <c r="AD17" s="113">
        <v>6</v>
      </c>
      <c r="AE17" s="114">
        <v>1512728.96</v>
      </c>
      <c r="AF17" s="113">
        <v>15</v>
      </c>
      <c r="AG17" s="114">
        <v>5630399.9500000002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 spans="1:53" s="5" customFormat="1">
      <c r="A18" s="24" t="s">
        <v>69</v>
      </c>
      <c r="B18" s="113">
        <v>4848</v>
      </c>
      <c r="C18" s="113">
        <v>7650</v>
      </c>
      <c r="D18" s="114">
        <v>681824973.71000004</v>
      </c>
      <c r="E18" s="114">
        <v>75.62</v>
      </c>
      <c r="F18" s="114">
        <v>50.53</v>
      </c>
      <c r="G18" s="114">
        <v>194</v>
      </c>
      <c r="H18" s="114">
        <v>68</v>
      </c>
      <c r="I18" s="114">
        <v>1.75</v>
      </c>
      <c r="J18" s="114">
        <v>1.58</v>
      </c>
      <c r="K18" s="112"/>
      <c r="L18" s="113">
        <v>484</v>
      </c>
      <c r="M18" s="114">
        <v>11810903.68</v>
      </c>
      <c r="N18" s="113">
        <v>416</v>
      </c>
      <c r="O18" s="114">
        <v>39595152.219999999</v>
      </c>
      <c r="P18" s="113">
        <v>580</v>
      </c>
      <c r="Q18" s="114">
        <v>64157884.450000003</v>
      </c>
      <c r="R18" s="113">
        <v>719</v>
      </c>
      <c r="S18" s="114">
        <v>96197029.25</v>
      </c>
      <c r="T18" s="113">
        <v>817</v>
      </c>
      <c r="U18" s="114">
        <v>154071867.5</v>
      </c>
      <c r="V18" s="113">
        <v>866</v>
      </c>
      <c r="W18" s="114">
        <v>137180361.09</v>
      </c>
      <c r="X18" s="113">
        <v>780</v>
      </c>
      <c r="Y18" s="114">
        <v>124938669.25</v>
      </c>
      <c r="Z18" s="113">
        <v>127</v>
      </c>
      <c r="AA18" s="114">
        <v>36235476.689999998</v>
      </c>
      <c r="AB18" s="113">
        <v>35</v>
      </c>
      <c r="AC18" s="114">
        <v>8292763.4299999997</v>
      </c>
      <c r="AD18" s="113">
        <v>3</v>
      </c>
      <c r="AE18" s="114">
        <v>560867.28</v>
      </c>
      <c r="AF18" s="113">
        <v>21</v>
      </c>
      <c r="AG18" s="114">
        <v>8783998.8699999992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 spans="1:53" s="5" customFormat="1">
      <c r="A19" s="24" t="s">
        <v>70</v>
      </c>
      <c r="B19" s="113">
        <v>3406</v>
      </c>
      <c r="C19" s="113">
        <v>5534</v>
      </c>
      <c r="D19" s="114">
        <v>443603118.48000002</v>
      </c>
      <c r="E19" s="114">
        <v>72.099999999999994</v>
      </c>
      <c r="F19" s="114">
        <v>46.03</v>
      </c>
      <c r="G19" s="114">
        <v>194</v>
      </c>
      <c r="H19" s="114">
        <v>74</v>
      </c>
      <c r="I19" s="114">
        <v>1.93</v>
      </c>
      <c r="J19" s="114">
        <v>1.82</v>
      </c>
      <c r="K19" s="112"/>
      <c r="L19" s="113">
        <v>411</v>
      </c>
      <c r="M19" s="114">
        <v>16761031.98</v>
      </c>
      <c r="N19" s="113">
        <v>340</v>
      </c>
      <c r="O19" s="114">
        <v>43205676.859999999</v>
      </c>
      <c r="P19" s="113">
        <v>419</v>
      </c>
      <c r="Q19" s="114">
        <v>37055545.659999996</v>
      </c>
      <c r="R19" s="113">
        <v>543</v>
      </c>
      <c r="S19" s="114">
        <v>79501656.519999996</v>
      </c>
      <c r="T19" s="113">
        <v>574</v>
      </c>
      <c r="U19" s="114">
        <v>91954002.549999997</v>
      </c>
      <c r="V19" s="113">
        <v>546</v>
      </c>
      <c r="W19" s="114">
        <v>80941235.900000006</v>
      </c>
      <c r="X19" s="113">
        <v>453</v>
      </c>
      <c r="Y19" s="114">
        <v>72052475.200000003</v>
      </c>
      <c r="Z19" s="113">
        <v>78</v>
      </c>
      <c r="AA19" s="114">
        <v>12171346.85</v>
      </c>
      <c r="AB19" s="113">
        <v>18</v>
      </c>
      <c r="AC19" s="114">
        <v>3064754.47</v>
      </c>
      <c r="AD19" s="113">
        <v>5</v>
      </c>
      <c r="AE19" s="114">
        <v>1498907.56</v>
      </c>
      <c r="AF19" s="113">
        <v>19</v>
      </c>
      <c r="AG19" s="114">
        <v>5396484.9299999997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3" s="5" customFormat="1">
      <c r="A20" s="24" t="s">
        <v>71</v>
      </c>
      <c r="B20" s="113">
        <v>1815</v>
      </c>
      <c r="C20" s="113">
        <v>2902</v>
      </c>
      <c r="D20" s="114">
        <v>226673796.02000001</v>
      </c>
      <c r="E20" s="114">
        <v>73.58</v>
      </c>
      <c r="F20" s="114">
        <v>42.97</v>
      </c>
      <c r="G20" s="114">
        <v>181</v>
      </c>
      <c r="H20" s="114">
        <v>80</v>
      </c>
      <c r="I20" s="114">
        <v>2.04</v>
      </c>
      <c r="J20" s="114">
        <v>1.89</v>
      </c>
      <c r="K20" s="112"/>
      <c r="L20" s="113">
        <v>340</v>
      </c>
      <c r="M20" s="114">
        <v>8394595.0199999996</v>
      </c>
      <c r="N20" s="113">
        <v>197</v>
      </c>
      <c r="O20" s="114">
        <v>17866621.010000002</v>
      </c>
      <c r="P20" s="113">
        <v>243</v>
      </c>
      <c r="Q20" s="114">
        <v>38828058.960000001</v>
      </c>
      <c r="R20" s="113">
        <v>252</v>
      </c>
      <c r="S20" s="114">
        <v>38003707.68</v>
      </c>
      <c r="T20" s="113">
        <v>283</v>
      </c>
      <c r="U20" s="114">
        <v>44598201.359999999</v>
      </c>
      <c r="V20" s="113">
        <v>226</v>
      </c>
      <c r="W20" s="114">
        <v>35812378.850000001</v>
      </c>
      <c r="X20" s="113">
        <v>205</v>
      </c>
      <c r="Y20" s="114">
        <v>32322367.440000001</v>
      </c>
      <c r="Z20" s="113">
        <v>46</v>
      </c>
      <c r="AA20" s="114">
        <v>7487745.1100000003</v>
      </c>
      <c r="AB20" s="113">
        <v>11</v>
      </c>
      <c r="AC20" s="114">
        <v>1460823.37</v>
      </c>
      <c r="AD20" s="113">
        <v>4</v>
      </c>
      <c r="AE20" s="114">
        <v>183617.55</v>
      </c>
      <c r="AF20" s="113">
        <v>8</v>
      </c>
      <c r="AG20" s="114">
        <v>1715679.67</v>
      </c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3" s="5" customFormat="1">
      <c r="A21" s="24" t="s">
        <v>72</v>
      </c>
      <c r="B21" s="113">
        <v>1165</v>
      </c>
      <c r="C21" s="113">
        <v>1801</v>
      </c>
      <c r="D21" s="114">
        <v>116321558.88</v>
      </c>
      <c r="E21" s="114">
        <v>68.790000000000006</v>
      </c>
      <c r="F21" s="114">
        <v>40.39</v>
      </c>
      <c r="G21" s="114">
        <v>166</v>
      </c>
      <c r="H21" s="114">
        <v>86</v>
      </c>
      <c r="I21" s="114">
        <v>2.4</v>
      </c>
      <c r="J21" s="114">
        <v>2.35</v>
      </c>
      <c r="K21" s="112"/>
      <c r="L21" s="113">
        <v>304</v>
      </c>
      <c r="M21" s="114">
        <v>3498008.61</v>
      </c>
      <c r="N21" s="113">
        <v>143</v>
      </c>
      <c r="O21" s="114">
        <v>24213312.190000001</v>
      </c>
      <c r="P21" s="113">
        <v>159</v>
      </c>
      <c r="Q21" s="114">
        <v>15136321</v>
      </c>
      <c r="R21" s="113">
        <v>158</v>
      </c>
      <c r="S21" s="114">
        <v>18852033.98</v>
      </c>
      <c r="T21" s="113">
        <v>147</v>
      </c>
      <c r="U21" s="114">
        <v>19363315.329999998</v>
      </c>
      <c r="V21" s="113">
        <v>104</v>
      </c>
      <c r="W21" s="114">
        <v>15989900.18</v>
      </c>
      <c r="X21" s="113">
        <v>96</v>
      </c>
      <c r="Y21" s="114">
        <v>10834068.07</v>
      </c>
      <c r="Z21" s="113">
        <v>38</v>
      </c>
      <c r="AA21" s="114">
        <v>5473987.6600000001</v>
      </c>
      <c r="AB21" s="113">
        <v>10</v>
      </c>
      <c r="AC21" s="114">
        <v>1100365.06</v>
      </c>
      <c r="AD21" s="113">
        <v>2</v>
      </c>
      <c r="AE21" s="114">
        <v>60105.69</v>
      </c>
      <c r="AF21" s="113">
        <v>4</v>
      </c>
      <c r="AG21" s="114">
        <v>1800141.11</v>
      </c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s="5" customFormat="1">
      <c r="A22" s="24" t="s">
        <v>73</v>
      </c>
      <c r="B22" s="113">
        <v>1659</v>
      </c>
      <c r="C22" s="113">
        <v>2685</v>
      </c>
      <c r="D22" s="114">
        <v>163339036.03</v>
      </c>
      <c r="E22" s="114">
        <v>71.88</v>
      </c>
      <c r="F22" s="114">
        <v>47.65</v>
      </c>
      <c r="G22" s="114">
        <v>211</v>
      </c>
      <c r="H22" s="114">
        <v>92</v>
      </c>
      <c r="I22" s="114">
        <v>2.21</v>
      </c>
      <c r="J22" s="114">
        <v>2.02</v>
      </c>
      <c r="K22" s="112"/>
      <c r="L22" s="113">
        <v>388</v>
      </c>
      <c r="M22" s="114">
        <v>5924846.0800000001</v>
      </c>
      <c r="N22" s="113">
        <v>182</v>
      </c>
      <c r="O22" s="114">
        <v>13700858.109999999</v>
      </c>
      <c r="P22" s="113">
        <v>184</v>
      </c>
      <c r="Q22" s="114">
        <v>22927919.760000002</v>
      </c>
      <c r="R22" s="113">
        <v>209</v>
      </c>
      <c r="S22" s="114">
        <v>25560266.670000002</v>
      </c>
      <c r="T22" s="113">
        <v>185</v>
      </c>
      <c r="U22" s="114">
        <v>28598785.289999999</v>
      </c>
      <c r="V22" s="113">
        <v>197</v>
      </c>
      <c r="W22" s="114">
        <v>22768082.129999999</v>
      </c>
      <c r="X22" s="113">
        <v>189</v>
      </c>
      <c r="Y22" s="114">
        <v>25518134.66</v>
      </c>
      <c r="Z22" s="113">
        <v>89</v>
      </c>
      <c r="AA22" s="114">
        <v>11353065.210000001</v>
      </c>
      <c r="AB22" s="113">
        <v>21</v>
      </c>
      <c r="AC22" s="114">
        <v>3057075.83</v>
      </c>
      <c r="AD22" s="113">
        <v>5</v>
      </c>
      <c r="AE22" s="114">
        <v>412264.25</v>
      </c>
      <c r="AF22" s="113">
        <v>10</v>
      </c>
      <c r="AG22" s="114">
        <v>3517738.04</v>
      </c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s="5" customFormat="1">
      <c r="A23" s="24" t="s">
        <v>74</v>
      </c>
      <c r="B23" s="113">
        <v>119734</v>
      </c>
      <c r="C23" s="113">
        <v>196473</v>
      </c>
      <c r="D23" s="114">
        <v>10701387801.07</v>
      </c>
      <c r="E23" s="114">
        <v>62.48</v>
      </c>
      <c r="F23" s="114">
        <v>40.9</v>
      </c>
      <c r="G23" s="114">
        <v>195</v>
      </c>
      <c r="H23" s="114">
        <v>155</v>
      </c>
      <c r="I23" s="114">
        <v>0.77</v>
      </c>
      <c r="J23" s="114">
        <v>0.54</v>
      </c>
      <c r="K23" s="112"/>
      <c r="L23" s="113">
        <v>23911</v>
      </c>
      <c r="M23" s="114">
        <v>440713405.19999999</v>
      </c>
      <c r="N23" s="113">
        <v>21780</v>
      </c>
      <c r="O23" s="114">
        <v>1171777007.1800001</v>
      </c>
      <c r="P23" s="113">
        <v>21377</v>
      </c>
      <c r="Q23" s="114">
        <v>1775180778.5</v>
      </c>
      <c r="R23" s="113">
        <v>19820</v>
      </c>
      <c r="S23" s="114">
        <v>2230392314.0500002</v>
      </c>
      <c r="T23" s="113">
        <v>16321</v>
      </c>
      <c r="U23" s="114">
        <v>2236314875.29</v>
      </c>
      <c r="V23" s="113">
        <v>11192</v>
      </c>
      <c r="W23" s="114">
        <v>1838519601.6800001</v>
      </c>
      <c r="X23" s="113">
        <v>3569</v>
      </c>
      <c r="Y23" s="114">
        <v>668661046.28999996</v>
      </c>
      <c r="Z23" s="113">
        <v>956</v>
      </c>
      <c r="AA23" s="114">
        <v>198587069.99000001</v>
      </c>
      <c r="AB23" s="113">
        <v>256</v>
      </c>
      <c r="AC23" s="114">
        <v>53042951.189999998</v>
      </c>
      <c r="AD23" s="113">
        <v>116</v>
      </c>
      <c r="AE23" s="114">
        <v>24608083.550000001</v>
      </c>
      <c r="AF23" s="113">
        <v>436</v>
      </c>
      <c r="AG23" s="114">
        <v>63590668.149999999</v>
      </c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s="6" customFormat="1">
      <c r="A24" s="19"/>
      <c r="B24" s="115">
        <v>211490</v>
      </c>
      <c r="C24" s="115">
        <v>339370</v>
      </c>
      <c r="D24" s="116">
        <v>26507015230.919998</v>
      </c>
      <c r="E24" s="116">
        <v>76.88</v>
      </c>
      <c r="F24" s="116">
        <v>50.34</v>
      </c>
      <c r="G24" s="116">
        <v>217</v>
      </c>
      <c r="H24" s="116">
        <v>50.56</v>
      </c>
      <c r="I24" s="116">
        <v>0.97</v>
      </c>
      <c r="J24" s="116">
        <v>1.1100000000000001</v>
      </c>
      <c r="K24" s="117"/>
      <c r="L24" s="115">
        <v>31977</v>
      </c>
      <c r="M24" s="116">
        <v>672422487.46000004</v>
      </c>
      <c r="N24" s="115">
        <v>26787</v>
      </c>
      <c r="O24" s="116">
        <v>1832055240.1500001</v>
      </c>
      <c r="P24" s="115">
        <v>28708</v>
      </c>
      <c r="Q24" s="116">
        <v>2834083661.1900001</v>
      </c>
      <c r="R24" s="115">
        <v>30024</v>
      </c>
      <c r="S24" s="116">
        <v>4027655171.3099999</v>
      </c>
      <c r="T24" s="115">
        <v>29936</v>
      </c>
      <c r="U24" s="116">
        <v>4865966914.75</v>
      </c>
      <c r="V24" s="115">
        <v>26899</v>
      </c>
      <c r="W24" s="116">
        <v>4808668256.6000004</v>
      </c>
      <c r="X24" s="115">
        <v>20547</v>
      </c>
      <c r="Y24" s="116">
        <v>3803534630.0799999</v>
      </c>
      <c r="Z24" s="115">
        <v>13370</v>
      </c>
      <c r="AA24" s="116">
        <v>2641597486.5500002</v>
      </c>
      <c r="AB24" s="115">
        <v>1824</v>
      </c>
      <c r="AC24" s="116">
        <v>466022115.69</v>
      </c>
      <c r="AD24" s="115">
        <v>556</v>
      </c>
      <c r="AE24" s="116">
        <v>165923870.09999999</v>
      </c>
      <c r="AF24" s="115">
        <v>862</v>
      </c>
      <c r="AG24" s="116">
        <v>389085397.04000002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>
      <c r="A25" s="1"/>
    </row>
    <row r="26" spans="1:53">
      <c r="A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6"/>
  <sheetViews>
    <sheetView showGridLines="0" topLeftCell="A13" workbookViewId="0">
      <selection activeCell="B6" sqref="B6:AG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6" customWidth="1"/>
  </cols>
  <sheetData>
    <row r="1" spans="1:33">
      <c r="A1" s="16" t="s">
        <v>80</v>
      </c>
    </row>
    <row r="2" spans="1:33">
      <c r="A2" s="17" t="str">
        <f>+'LTV cover pool'!A2</f>
        <v>June 2020</v>
      </c>
    </row>
    <row r="3" spans="1:33">
      <c r="A3" s="16" t="s">
        <v>81</v>
      </c>
    </row>
    <row r="4" spans="1:33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3" ht="42.75" customHeight="1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3" s="5" customFormat="1">
      <c r="A6" s="18" t="s">
        <v>58</v>
      </c>
      <c r="B6" s="119">
        <v>2961</v>
      </c>
      <c r="C6" s="119">
        <v>4578</v>
      </c>
      <c r="D6" s="120">
        <v>537121196.85000002</v>
      </c>
      <c r="E6" s="120">
        <v>100.1</v>
      </c>
      <c r="F6" s="120">
        <v>63.07</v>
      </c>
      <c r="G6" s="120">
        <v>285</v>
      </c>
      <c r="H6" s="120">
        <v>1</v>
      </c>
      <c r="I6" s="120">
        <v>0.46</v>
      </c>
      <c r="J6" s="120">
        <v>1.55</v>
      </c>
      <c r="K6" s="118"/>
      <c r="L6" s="119">
        <v>134</v>
      </c>
      <c r="M6" s="120">
        <v>3725127.44</v>
      </c>
      <c r="N6" s="119">
        <v>134</v>
      </c>
      <c r="O6" s="120">
        <v>11176047.85</v>
      </c>
      <c r="P6" s="119">
        <v>174</v>
      </c>
      <c r="Q6" s="120">
        <v>22995551.530000001</v>
      </c>
      <c r="R6" s="119">
        <v>235</v>
      </c>
      <c r="S6" s="120">
        <v>30939895.079999998</v>
      </c>
      <c r="T6" s="119">
        <v>317</v>
      </c>
      <c r="U6" s="120">
        <v>67165460.180000007</v>
      </c>
      <c r="V6" s="119">
        <v>475</v>
      </c>
      <c r="W6" s="120">
        <v>88077574.890000001</v>
      </c>
      <c r="X6" s="119">
        <v>562</v>
      </c>
      <c r="Y6" s="120">
        <v>102905839.45999999</v>
      </c>
      <c r="Z6" s="119">
        <v>826</v>
      </c>
      <c r="AA6" s="120">
        <v>176104990.34999999</v>
      </c>
      <c r="AB6" s="119">
        <v>75</v>
      </c>
      <c r="AC6" s="120">
        <v>23479677.739999998</v>
      </c>
      <c r="AD6" s="119">
        <v>23</v>
      </c>
      <c r="AE6" s="120">
        <v>5799835.0599999996</v>
      </c>
      <c r="AF6" s="119">
        <v>6</v>
      </c>
      <c r="AG6" s="120">
        <v>4751197.2699999996</v>
      </c>
    </row>
    <row r="7" spans="1:33" s="5" customFormat="1">
      <c r="A7" s="18" t="s">
        <v>59</v>
      </c>
      <c r="B7" s="119">
        <v>3645</v>
      </c>
      <c r="C7" s="119">
        <v>5671</v>
      </c>
      <c r="D7" s="120">
        <v>625145051.44000006</v>
      </c>
      <c r="E7" s="120">
        <v>98.06</v>
      </c>
      <c r="F7" s="120">
        <v>62.24</v>
      </c>
      <c r="G7" s="120">
        <v>284</v>
      </c>
      <c r="H7" s="120">
        <v>4</v>
      </c>
      <c r="I7" s="120">
        <v>0.45</v>
      </c>
      <c r="J7" s="120">
        <v>1.56</v>
      </c>
      <c r="K7" s="118"/>
      <c r="L7" s="119">
        <v>205</v>
      </c>
      <c r="M7" s="120">
        <v>4720029.32</v>
      </c>
      <c r="N7" s="119">
        <v>146</v>
      </c>
      <c r="O7" s="120">
        <v>12896901.560000001</v>
      </c>
      <c r="P7" s="119">
        <v>180</v>
      </c>
      <c r="Q7" s="120">
        <v>20325929.670000002</v>
      </c>
      <c r="R7" s="119">
        <v>262</v>
      </c>
      <c r="S7" s="120">
        <v>35450385.32</v>
      </c>
      <c r="T7" s="119">
        <v>427</v>
      </c>
      <c r="U7" s="120">
        <v>71996660.829999998</v>
      </c>
      <c r="V7" s="119">
        <v>610</v>
      </c>
      <c r="W7" s="120">
        <v>113225169.52</v>
      </c>
      <c r="X7" s="119">
        <v>732</v>
      </c>
      <c r="Y7" s="120">
        <v>133613278.72</v>
      </c>
      <c r="Z7" s="119">
        <v>974</v>
      </c>
      <c r="AA7" s="120">
        <v>200112386.88</v>
      </c>
      <c r="AB7" s="119">
        <v>79</v>
      </c>
      <c r="AC7" s="120">
        <v>23410890.18</v>
      </c>
      <c r="AD7" s="119">
        <v>24</v>
      </c>
      <c r="AE7" s="120">
        <v>5154716.2</v>
      </c>
      <c r="AF7" s="119">
        <v>6</v>
      </c>
      <c r="AG7" s="120">
        <v>4238703.24</v>
      </c>
    </row>
    <row r="8" spans="1:33" s="5" customFormat="1">
      <c r="A8" s="18" t="s">
        <v>27</v>
      </c>
      <c r="B8" s="119">
        <v>9425</v>
      </c>
      <c r="C8" s="119">
        <v>14882</v>
      </c>
      <c r="D8" s="120">
        <v>1502396457.1400001</v>
      </c>
      <c r="E8" s="120">
        <v>96.37</v>
      </c>
      <c r="F8" s="120">
        <v>62.53</v>
      </c>
      <c r="G8" s="120">
        <v>282</v>
      </c>
      <c r="H8" s="120">
        <v>8</v>
      </c>
      <c r="I8" s="120">
        <v>0.57999999999999996</v>
      </c>
      <c r="J8" s="120">
        <v>1.62</v>
      </c>
      <c r="K8" s="118"/>
      <c r="L8" s="119">
        <v>738</v>
      </c>
      <c r="M8" s="120">
        <v>11931386.689999999</v>
      </c>
      <c r="N8" s="119">
        <v>269</v>
      </c>
      <c r="O8" s="120">
        <v>19763975.989999998</v>
      </c>
      <c r="P8" s="119">
        <v>443</v>
      </c>
      <c r="Q8" s="120">
        <v>48485125.469999999</v>
      </c>
      <c r="R8" s="119">
        <v>701</v>
      </c>
      <c r="S8" s="120">
        <v>93951268.549999997</v>
      </c>
      <c r="T8" s="119">
        <v>1147</v>
      </c>
      <c r="U8" s="120">
        <v>177090416</v>
      </c>
      <c r="V8" s="119">
        <v>1500</v>
      </c>
      <c r="W8" s="120">
        <v>265900653.59</v>
      </c>
      <c r="X8" s="119">
        <v>1899</v>
      </c>
      <c r="Y8" s="120">
        <v>331315689.58999997</v>
      </c>
      <c r="Z8" s="119">
        <v>2437</v>
      </c>
      <c r="AA8" s="120">
        <v>467834036.30000001</v>
      </c>
      <c r="AB8" s="119">
        <v>206</v>
      </c>
      <c r="AC8" s="120">
        <v>62137926.299999997</v>
      </c>
      <c r="AD8" s="119">
        <v>67</v>
      </c>
      <c r="AE8" s="120">
        <v>14813390.699999999</v>
      </c>
      <c r="AF8" s="119">
        <v>18</v>
      </c>
      <c r="AG8" s="120">
        <v>9172587.9600000009</v>
      </c>
    </row>
    <row r="9" spans="1:33" s="5" customFormat="1">
      <c r="A9" s="18" t="s">
        <v>60</v>
      </c>
      <c r="B9" s="119">
        <v>8392</v>
      </c>
      <c r="C9" s="119">
        <v>13059</v>
      </c>
      <c r="D9" s="120">
        <v>1317622104.55</v>
      </c>
      <c r="E9" s="120">
        <v>94.28</v>
      </c>
      <c r="F9" s="120">
        <v>61.25</v>
      </c>
      <c r="G9" s="120">
        <v>278</v>
      </c>
      <c r="H9" s="120">
        <v>14</v>
      </c>
      <c r="I9" s="120">
        <v>0.74</v>
      </c>
      <c r="J9" s="120">
        <v>1.37</v>
      </c>
      <c r="K9" s="118"/>
      <c r="L9" s="119">
        <v>653</v>
      </c>
      <c r="M9" s="120">
        <v>9560138</v>
      </c>
      <c r="N9" s="119">
        <v>291</v>
      </c>
      <c r="O9" s="120">
        <v>20369205.219999999</v>
      </c>
      <c r="P9" s="119">
        <v>413</v>
      </c>
      <c r="Q9" s="120">
        <v>49683039.159999996</v>
      </c>
      <c r="R9" s="119">
        <v>644</v>
      </c>
      <c r="S9" s="120">
        <v>81911136.650000006</v>
      </c>
      <c r="T9" s="119">
        <v>967</v>
      </c>
      <c r="U9" s="120">
        <v>152719175</v>
      </c>
      <c r="V9" s="119">
        <v>1457</v>
      </c>
      <c r="W9" s="120">
        <v>256384532.66999999</v>
      </c>
      <c r="X9" s="119">
        <v>1643</v>
      </c>
      <c r="Y9" s="120">
        <v>286803647.69</v>
      </c>
      <c r="Z9" s="119">
        <v>2065</v>
      </c>
      <c r="AA9" s="120">
        <v>389105922.43000001</v>
      </c>
      <c r="AB9" s="119">
        <v>174</v>
      </c>
      <c r="AC9" s="120">
        <v>48978004.380000003</v>
      </c>
      <c r="AD9" s="119">
        <v>57</v>
      </c>
      <c r="AE9" s="120">
        <v>12971675.960000001</v>
      </c>
      <c r="AF9" s="119">
        <v>28</v>
      </c>
      <c r="AG9" s="120">
        <v>9135627.3900000006</v>
      </c>
    </row>
    <row r="10" spans="1:33" s="5" customFormat="1">
      <c r="A10" s="18" t="s">
        <v>61</v>
      </c>
      <c r="B10" s="119">
        <v>7100</v>
      </c>
      <c r="C10" s="119">
        <v>11113</v>
      </c>
      <c r="D10" s="120">
        <v>1094283168.48</v>
      </c>
      <c r="E10" s="120">
        <v>91.28</v>
      </c>
      <c r="F10" s="120">
        <v>60.2</v>
      </c>
      <c r="G10" s="120">
        <v>270</v>
      </c>
      <c r="H10" s="120">
        <v>20</v>
      </c>
      <c r="I10" s="120">
        <v>0.79</v>
      </c>
      <c r="J10" s="120">
        <v>1.34</v>
      </c>
      <c r="K10" s="118"/>
      <c r="L10" s="119">
        <v>611</v>
      </c>
      <c r="M10" s="120">
        <v>8087849.0800000001</v>
      </c>
      <c r="N10" s="119">
        <v>259</v>
      </c>
      <c r="O10" s="120">
        <v>18610858.199999999</v>
      </c>
      <c r="P10" s="119">
        <v>383</v>
      </c>
      <c r="Q10" s="120">
        <v>41243599.990000002</v>
      </c>
      <c r="R10" s="119">
        <v>605</v>
      </c>
      <c r="S10" s="120">
        <v>73737147.450000003</v>
      </c>
      <c r="T10" s="119">
        <v>984</v>
      </c>
      <c r="U10" s="120">
        <v>171472549.37</v>
      </c>
      <c r="V10" s="119">
        <v>1145</v>
      </c>
      <c r="W10" s="120">
        <v>196641393.31</v>
      </c>
      <c r="X10" s="119">
        <v>1412</v>
      </c>
      <c r="Y10" s="120">
        <v>246025710.37</v>
      </c>
      <c r="Z10" s="119">
        <v>1418</v>
      </c>
      <c r="AA10" s="120">
        <v>265946369.30000001</v>
      </c>
      <c r="AB10" s="119">
        <v>158</v>
      </c>
      <c r="AC10" s="120">
        <v>41971647.420000002</v>
      </c>
      <c r="AD10" s="119">
        <v>86</v>
      </c>
      <c r="AE10" s="120">
        <v>18176596.52</v>
      </c>
      <c r="AF10" s="119">
        <v>39</v>
      </c>
      <c r="AG10" s="120">
        <v>12369447.470000001</v>
      </c>
    </row>
    <row r="11" spans="1:33" s="5" customFormat="1">
      <c r="A11" s="18" t="s">
        <v>62</v>
      </c>
      <c r="B11" s="119">
        <v>7267</v>
      </c>
      <c r="C11" s="119">
        <v>11471</v>
      </c>
      <c r="D11" s="120">
        <v>1095365570.4200001</v>
      </c>
      <c r="E11" s="120">
        <v>89.73</v>
      </c>
      <c r="F11" s="120">
        <v>59.09</v>
      </c>
      <c r="G11" s="120">
        <v>264</v>
      </c>
      <c r="H11" s="120">
        <v>26</v>
      </c>
      <c r="I11" s="120">
        <v>0.82</v>
      </c>
      <c r="J11" s="120">
        <v>1.3</v>
      </c>
      <c r="K11" s="118"/>
      <c r="L11" s="119">
        <v>578</v>
      </c>
      <c r="M11" s="120">
        <v>7431890.2699999996</v>
      </c>
      <c r="N11" s="119">
        <v>253</v>
      </c>
      <c r="O11" s="120">
        <v>16462127.76</v>
      </c>
      <c r="P11" s="119">
        <v>450</v>
      </c>
      <c r="Q11" s="120">
        <v>49263720.270000003</v>
      </c>
      <c r="R11" s="119">
        <v>671</v>
      </c>
      <c r="S11" s="120">
        <v>98816890.040000007</v>
      </c>
      <c r="T11" s="119">
        <v>966</v>
      </c>
      <c r="U11" s="120">
        <v>145736899.93000001</v>
      </c>
      <c r="V11" s="119">
        <v>1281</v>
      </c>
      <c r="W11" s="120">
        <v>207112321.18000001</v>
      </c>
      <c r="X11" s="119">
        <v>1501</v>
      </c>
      <c r="Y11" s="120">
        <v>266103461.47999999</v>
      </c>
      <c r="Z11" s="119">
        <v>1354</v>
      </c>
      <c r="AA11" s="120">
        <v>249483580.16999999</v>
      </c>
      <c r="AB11" s="119">
        <v>139</v>
      </c>
      <c r="AC11" s="120">
        <v>34888813.469999999</v>
      </c>
      <c r="AD11" s="119">
        <v>52</v>
      </c>
      <c r="AE11" s="120">
        <v>10574955.32</v>
      </c>
      <c r="AF11" s="119">
        <v>22</v>
      </c>
      <c r="AG11" s="120">
        <v>9490910.5299999993</v>
      </c>
    </row>
    <row r="12" spans="1:33" s="5" customFormat="1">
      <c r="A12" s="18" t="s">
        <v>63</v>
      </c>
      <c r="B12" s="119">
        <v>5953</v>
      </c>
      <c r="C12" s="119">
        <v>9444</v>
      </c>
      <c r="D12" s="120">
        <v>880364213.54999995</v>
      </c>
      <c r="E12" s="120">
        <v>88.51</v>
      </c>
      <c r="F12" s="120">
        <v>56.65</v>
      </c>
      <c r="G12" s="120">
        <v>259</v>
      </c>
      <c r="H12" s="120">
        <v>32</v>
      </c>
      <c r="I12" s="120">
        <v>0.95</v>
      </c>
      <c r="J12" s="120">
        <v>1.2</v>
      </c>
      <c r="K12" s="118"/>
      <c r="L12" s="119">
        <v>491</v>
      </c>
      <c r="M12" s="120">
        <v>6783210.3200000003</v>
      </c>
      <c r="N12" s="119">
        <v>251</v>
      </c>
      <c r="O12" s="120">
        <v>21703745.16</v>
      </c>
      <c r="P12" s="119">
        <v>424</v>
      </c>
      <c r="Q12" s="120">
        <v>42902045.420000002</v>
      </c>
      <c r="R12" s="119">
        <v>618</v>
      </c>
      <c r="S12" s="120">
        <v>81237006.299999997</v>
      </c>
      <c r="T12" s="119">
        <v>830</v>
      </c>
      <c r="U12" s="120">
        <v>126725784.94</v>
      </c>
      <c r="V12" s="119">
        <v>1071</v>
      </c>
      <c r="W12" s="120">
        <v>190690628.12</v>
      </c>
      <c r="X12" s="119">
        <v>1239</v>
      </c>
      <c r="Y12" s="120">
        <v>211788207.96000001</v>
      </c>
      <c r="Z12" s="119">
        <v>875</v>
      </c>
      <c r="AA12" s="120">
        <v>161772527.25</v>
      </c>
      <c r="AB12" s="119">
        <v>107</v>
      </c>
      <c r="AC12" s="120">
        <v>24317673.32</v>
      </c>
      <c r="AD12" s="119">
        <v>33</v>
      </c>
      <c r="AE12" s="120">
        <v>9508011.6600000001</v>
      </c>
      <c r="AF12" s="119">
        <v>14</v>
      </c>
      <c r="AG12" s="120">
        <v>2935373.1</v>
      </c>
    </row>
    <row r="13" spans="1:33" s="5" customFormat="1">
      <c r="A13" s="18" t="s">
        <v>64</v>
      </c>
      <c r="B13" s="119">
        <v>5834</v>
      </c>
      <c r="C13" s="119">
        <v>9255</v>
      </c>
      <c r="D13" s="120">
        <v>867503030.32000005</v>
      </c>
      <c r="E13" s="120">
        <v>86.22</v>
      </c>
      <c r="F13" s="120">
        <v>55.56</v>
      </c>
      <c r="G13" s="120">
        <v>247</v>
      </c>
      <c r="H13" s="120">
        <v>38</v>
      </c>
      <c r="I13" s="120">
        <v>1.02</v>
      </c>
      <c r="J13" s="120">
        <v>1.27</v>
      </c>
      <c r="K13" s="118"/>
      <c r="L13" s="119">
        <v>493</v>
      </c>
      <c r="M13" s="120">
        <v>7627660.3099999996</v>
      </c>
      <c r="N13" s="119">
        <v>281</v>
      </c>
      <c r="O13" s="120">
        <v>17500933</v>
      </c>
      <c r="P13" s="119">
        <v>457</v>
      </c>
      <c r="Q13" s="120">
        <v>56787605.43</v>
      </c>
      <c r="R13" s="119">
        <v>656</v>
      </c>
      <c r="S13" s="120">
        <v>84576663.870000005</v>
      </c>
      <c r="T13" s="119">
        <v>838</v>
      </c>
      <c r="U13" s="120">
        <v>144841832.38</v>
      </c>
      <c r="V13" s="119">
        <v>1093</v>
      </c>
      <c r="W13" s="120">
        <v>175842152.31999999</v>
      </c>
      <c r="X13" s="119">
        <v>1163</v>
      </c>
      <c r="Y13" s="120">
        <v>209040730.02000001</v>
      </c>
      <c r="Z13" s="119">
        <v>713</v>
      </c>
      <c r="AA13" s="120">
        <v>135227814.12</v>
      </c>
      <c r="AB13" s="119">
        <v>119</v>
      </c>
      <c r="AC13" s="120">
        <v>30142407.960000001</v>
      </c>
      <c r="AD13" s="119">
        <v>12</v>
      </c>
      <c r="AE13" s="120">
        <v>2630293.36</v>
      </c>
      <c r="AF13" s="119">
        <v>9</v>
      </c>
      <c r="AG13" s="120">
        <v>3284937.55</v>
      </c>
    </row>
    <row r="14" spans="1:33" s="5" customFormat="1">
      <c r="A14" s="18" t="s">
        <v>65</v>
      </c>
      <c r="B14" s="119">
        <v>5915</v>
      </c>
      <c r="C14" s="119">
        <v>9399</v>
      </c>
      <c r="D14" s="120">
        <v>757427557.35000002</v>
      </c>
      <c r="E14" s="120">
        <v>83.2</v>
      </c>
      <c r="F14" s="120">
        <v>53.94</v>
      </c>
      <c r="G14" s="120">
        <v>244</v>
      </c>
      <c r="H14" s="120">
        <v>44</v>
      </c>
      <c r="I14" s="120">
        <v>1.01</v>
      </c>
      <c r="J14" s="120">
        <v>1.17</v>
      </c>
      <c r="K14" s="118"/>
      <c r="L14" s="119">
        <v>512</v>
      </c>
      <c r="M14" s="120">
        <v>8727393.8100000005</v>
      </c>
      <c r="N14" s="119">
        <v>333</v>
      </c>
      <c r="O14" s="120">
        <v>18054721.809999999</v>
      </c>
      <c r="P14" s="119">
        <v>490</v>
      </c>
      <c r="Q14" s="120">
        <v>47330156.770000003</v>
      </c>
      <c r="R14" s="119">
        <v>710</v>
      </c>
      <c r="S14" s="120">
        <v>84821084.510000005</v>
      </c>
      <c r="T14" s="119">
        <v>980</v>
      </c>
      <c r="U14" s="120">
        <v>135568841.72999999</v>
      </c>
      <c r="V14" s="119">
        <v>1073</v>
      </c>
      <c r="W14" s="120">
        <v>160117122.93000001</v>
      </c>
      <c r="X14" s="119">
        <v>1270</v>
      </c>
      <c r="Y14" s="120">
        <v>207300107.09999999</v>
      </c>
      <c r="Z14" s="119">
        <v>457</v>
      </c>
      <c r="AA14" s="120">
        <v>76961889.150000006</v>
      </c>
      <c r="AB14" s="119">
        <v>69</v>
      </c>
      <c r="AC14" s="120">
        <v>12866816.880000001</v>
      </c>
      <c r="AD14" s="119">
        <v>8</v>
      </c>
      <c r="AE14" s="120">
        <v>2864365.24</v>
      </c>
      <c r="AF14" s="119">
        <v>13</v>
      </c>
      <c r="AG14" s="120">
        <v>2815057.42</v>
      </c>
    </row>
    <row r="15" spans="1:33" s="5" customFormat="1">
      <c r="A15" s="18" t="s">
        <v>66</v>
      </c>
      <c r="B15" s="119">
        <v>6025</v>
      </c>
      <c r="C15" s="119">
        <v>9513</v>
      </c>
      <c r="D15" s="120">
        <v>747933120.83000004</v>
      </c>
      <c r="E15" s="120">
        <v>81.430000000000007</v>
      </c>
      <c r="F15" s="120">
        <v>54.52</v>
      </c>
      <c r="G15" s="120">
        <v>244</v>
      </c>
      <c r="H15" s="120">
        <v>50</v>
      </c>
      <c r="I15" s="120">
        <v>1.1299999999999999</v>
      </c>
      <c r="J15" s="120">
        <v>1.1100000000000001</v>
      </c>
      <c r="K15" s="118"/>
      <c r="L15" s="119">
        <v>502</v>
      </c>
      <c r="M15" s="120">
        <v>8716338.6899999995</v>
      </c>
      <c r="N15" s="119">
        <v>325</v>
      </c>
      <c r="O15" s="120">
        <v>17453125.07</v>
      </c>
      <c r="P15" s="119">
        <v>537</v>
      </c>
      <c r="Q15" s="120">
        <v>45029474.649999999</v>
      </c>
      <c r="R15" s="119">
        <v>733</v>
      </c>
      <c r="S15" s="120">
        <v>85193191.640000001</v>
      </c>
      <c r="T15" s="119">
        <v>992</v>
      </c>
      <c r="U15" s="120">
        <v>134271432.28999999</v>
      </c>
      <c r="V15" s="119">
        <v>1163</v>
      </c>
      <c r="W15" s="120">
        <v>173370042.99000001</v>
      </c>
      <c r="X15" s="119">
        <v>1283</v>
      </c>
      <c r="Y15" s="120">
        <v>189923657.74000001</v>
      </c>
      <c r="Z15" s="119">
        <v>331</v>
      </c>
      <c r="AA15" s="120">
        <v>59896418.829999998</v>
      </c>
      <c r="AB15" s="119">
        <v>139</v>
      </c>
      <c r="AC15" s="120">
        <v>26508918.27</v>
      </c>
      <c r="AD15" s="119">
        <v>4</v>
      </c>
      <c r="AE15" s="120">
        <v>746135.93</v>
      </c>
      <c r="AF15" s="119">
        <v>16</v>
      </c>
      <c r="AG15" s="120">
        <v>6824384.7300000004</v>
      </c>
    </row>
    <row r="16" spans="1:33" s="5" customFormat="1">
      <c r="A16" s="18" t="s">
        <v>67</v>
      </c>
      <c r="B16" s="119">
        <v>4944</v>
      </c>
      <c r="C16" s="119">
        <v>7940</v>
      </c>
      <c r="D16" s="120">
        <v>613188438.59000003</v>
      </c>
      <c r="E16" s="120">
        <v>79.34</v>
      </c>
      <c r="F16" s="120">
        <v>54.05</v>
      </c>
      <c r="G16" s="120">
        <v>240</v>
      </c>
      <c r="H16" s="120">
        <v>56</v>
      </c>
      <c r="I16" s="120">
        <v>1.25</v>
      </c>
      <c r="J16" s="120">
        <v>1.08</v>
      </c>
      <c r="K16" s="118"/>
      <c r="L16" s="119">
        <v>449</v>
      </c>
      <c r="M16" s="120">
        <v>6118905.9400000004</v>
      </c>
      <c r="N16" s="119">
        <v>322</v>
      </c>
      <c r="O16" s="120">
        <v>19315417.789999999</v>
      </c>
      <c r="P16" s="119">
        <v>484</v>
      </c>
      <c r="Q16" s="120">
        <v>38513124.950000003</v>
      </c>
      <c r="R16" s="119">
        <v>620</v>
      </c>
      <c r="S16" s="120">
        <v>78366697.829999998</v>
      </c>
      <c r="T16" s="119">
        <v>861</v>
      </c>
      <c r="U16" s="120">
        <v>108982426.61</v>
      </c>
      <c r="V16" s="119">
        <v>887</v>
      </c>
      <c r="W16" s="120">
        <v>130009884.04000001</v>
      </c>
      <c r="X16" s="119">
        <v>1000</v>
      </c>
      <c r="Y16" s="120">
        <v>165414614.55000001</v>
      </c>
      <c r="Z16" s="119">
        <v>222</v>
      </c>
      <c r="AA16" s="120">
        <v>43947649.850000001</v>
      </c>
      <c r="AB16" s="119">
        <v>80</v>
      </c>
      <c r="AC16" s="120">
        <v>14980382.58</v>
      </c>
      <c r="AD16" s="119">
        <v>5</v>
      </c>
      <c r="AE16" s="120">
        <v>1956823.12</v>
      </c>
      <c r="AF16" s="119">
        <v>14</v>
      </c>
      <c r="AG16" s="120">
        <v>5582511.3300000001</v>
      </c>
    </row>
    <row r="17" spans="1:33" s="5" customFormat="1">
      <c r="A17" s="18" t="s">
        <v>68</v>
      </c>
      <c r="B17" s="119">
        <v>4814</v>
      </c>
      <c r="C17" s="119">
        <v>7785</v>
      </c>
      <c r="D17" s="120">
        <v>535961686.39999998</v>
      </c>
      <c r="E17" s="120">
        <v>78.13</v>
      </c>
      <c r="F17" s="120">
        <v>52.03</v>
      </c>
      <c r="G17" s="120">
        <v>239</v>
      </c>
      <c r="H17" s="120">
        <v>62</v>
      </c>
      <c r="I17" s="120">
        <v>1.44</v>
      </c>
      <c r="J17" s="120">
        <v>1.27</v>
      </c>
      <c r="K17" s="118"/>
      <c r="L17" s="119">
        <v>427</v>
      </c>
      <c r="M17" s="120">
        <v>6862168.8700000001</v>
      </c>
      <c r="N17" s="119">
        <v>343</v>
      </c>
      <c r="O17" s="120">
        <v>19816726.32</v>
      </c>
      <c r="P17" s="119">
        <v>474</v>
      </c>
      <c r="Q17" s="120">
        <v>36777735</v>
      </c>
      <c r="R17" s="119">
        <v>677</v>
      </c>
      <c r="S17" s="120">
        <v>73076770.810000002</v>
      </c>
      <c r="T17" s="119">
        <v>856</v>
      </c>
      <c r="U17" s="120">
        <v>103050413.22</v>
      </c>
      <c r="V17" s="119">
        <v>830</v>
      </c>
      <c r="W17" s="120">
        <v>103569798.66</v>
      </c>
      <c r="X17" s="119">
        <v>951</v>
      </c>
      <c r="Y17" s="120">
        <v>146246528.75999999</v>
      </c>
      <c r="Z17" s="119">
        <v>178</v>
      </c>
      <c r="AA17" s="120">
        <v>32533603.719999999</v>
      </c>
      <c r="AB17" s="119">
        <v>63</v>
      </c>
      <c r="AC17" s="120">
        <v>9596039.4900000002</v>
      </c>
      <c r="AD17" s="119">
        <v>6</v>
      </c>
      <c r="AE17" s="120">
        <v>1512728.96</v>
      </c>
      <c r="AF17" s="119">
        <v>9</v>
      </c>
      <c r="AG17" s="120">
        <v>2919172.59</v>
      </c>
    </row>
    <row r="18" spans="1:33" s="5" customFormat="1">
      <c r="A18" s="18" t="s">
        <v>69</v>
      </c>
      <c r="B18" s="119">
        <v>4442</v>
      </c>
      <c r="C18" s="119">
        <v>7172</v>
      </c>
      <c r="D18" s="120">
        <v>472451089.5</v>
      </c>
      <c r="E18" s="120">
        <v>77.3</v>
      </c>
      <c r="F18" s="120">
        <v>50.77</v>
      </c>
      <c r="G18" s="120">
        <v>231</v>
      </c>
      <c r="H18" s="120">
        <v>68</v>
      </c>
      <c r="I18" s="120">
        <v>1.74</v>
      </c>
      <c r="J18" s="120">
        <v>1.5</v>
      </c>
      <c r="K18" s="118"/>
      <c r="L18" s="119">
        <v>443</v>
      </c>
      <c r="M18" s="120">
        <v>6224850.5700000003</v>
      </c>
      <c r="N18" s="119">
        <v>350</v>
      </c>
      <c r="O18" s="120">
        <v>18783113.449999999</v>
      </c>
      <c r="P18" s="119">
        <v>501</v>
      </c>
      <c r="Q18" s="120">
        <v>37471197.829999998</v>
      </c>
      <c r="R18" s="119">
        <v>632</v>
      </c>
      <c r="S18" s="120">
        <v>68377414.400000006</v>
      </c>
      <c r="T18" s="119">
        <v>737</v>
      </c>
      <c r="U18" s="120">
        <v>91524899.510000005</v>
      </c>
      <c r="V18" s="119">
        <v>841</v>
      </c>
      <c r="W18" s="120">
        <v>106682403.95</v>
      </c>
      <c r="X18" s="119">
        <v>764</v>
      </c>
      <c r="Y18" s="120">
        <v>111435398.40000001</v>
      </c>
      <c r="Z18" s="119">
        <v>124</v>
      </c>
      <c r="AA18" s="120">
        <v>22693677.84</v>
      </c>
      <c r="AB18" s="119">
        <v>34</v>
      </c>
      <c r="AC18" s="120">
        <v>5678638.96</v>
      </c>
      <c r="AD18" s="119">
        <v>3</v>
      </c>
      <c r="AE18" s="120">
        <v>560867.28</v>
      </c>
      <c r="AF18" s="119">
        <v>13</v>
      </c>
      <c r="AG18" s="120">
        <v>3018627.31</v>
      </c>
    </row>
    <row r="19" spans="1:33" s="5" customFormat="1">
      <c r="A19" s="18" t="s">
        <v>70</v>
      </c>
      <c r="B19" s="119">
        <v>3063</v>
      </c>
      <c r="C19" s="119">
        <v>5069</v>
      </c>
      <c r="D19" s="120">
        <v>321372672.64999998</v>
      </c>
      <c r="E19" s="120">
        <v>75.39</v>
      </c>
      <c r="F19" s="120">
        <v>50.57</v>
      </c>
      <c r="G19" s="120">
        <v>230</v>
      </c>
      <c r="H19" s="120">
        <v>74</v>
      </c>
      <c r="I19" s="120">
        <v>1.88</v>
      </c>
      <c r="J19" s="120">
        <v>1.73</v>
      </c>
      <c r="K19" s="118"/>
      <c r="L19" s="119">
        <v>360</v>
      </c>
      <c r="M19" s="120">
        <v>5106300.5199999996</v>
      </c>
      <c r="N19" s="119">
        <v>290</v>
      </c>
      <c r="O19" s="120">
        <v>13877925.49</v>
      </c>
      <c r="P19" s="119">
        <v>346</v>
      </c>
      <c r="Q19" s="120">
        <v>24223917.809999999</v>
      </c>
      <c r="R19" s="119">
        <v>471</v>
      </c>
      <c r="S19" s="120">
        <v>53470126.630000003</v>
      </c>
      <c r="T19" s="119">
        <v>519</v>
      </c>
      <c r="U19" s="120">
        <v>60089452.670000002</v>
      </c>
      <c r="V19" s="119">
        <v>522</v>
      </c>
      <c r="W19" s="120">
        <v>75414354.25</v>
      </c>
      <c r="X19" s="119">
        <v>447</v>
      </c>
      <c r="Y19" s="120">
        <v>70217890.930000007</v>
      </c>
      <c r="Z19" s="119">
        <v>75</v>
      </c>
      <c r="AA19" s="120">
        <v>11047047.119999999</v>
      </c>
      <c r="AB19" s="119">
        <v>14</v>
      </c>
      <c r="AC19" s="120">
        <v>2365181.12</v>
      </c>
      <c r="AD19" s="119">
        <v>4</v>
      </c>
      <c r="AE19" s="120">
        <v>1354662.19</v>
      </c>
      <c r="AF19" s="119">
        <v>15</v>
      </c>
      <c r="AG19" s="120">
        <v>4205813.92</v>
      </c>
    </row>
    <row r="20" spans="1:33" s="5" customFormat="1">
      <c r="A20" s="18" t="s">
        <v>71</v>
      </c>
      <c r="B20" s="119">
        <v>1548</v>
      </c>
      <c r="C20" s="119">
        <v>2573</v>
      </c>
      <c r="D20" s="120">
        <v>145757957.16999999</v>
      </c>
      <c r="E20" s="120">
        <v>73.95</v>
      </c>
      <c r="F20" s="120">
        <v>47.36</v>
      </c>
      <c r="G20" s="120">
        <v>216</v>
      </c>
      <c r="H20" s="120">
        <v>80</v>
      </c>
      <c r="I20" s="120">
        <v>2.1</v>
      </c>
      <c r="J20" s="120">
        <v>1.87</v>
      </c>
      <c r="K20" s="118"/>
      <c r="L20" s="119">
        <v>294</v>
      </c>
      <c r="M20" s="120">
        <v>3895896.84</v>
      </c>
      <c r="N20" s="119">
        <v>148</v>
      </c>
      <c r="O20" s="120">
        <v>7720326.3899999997</v>
      </c>
      <c r="P20" s="119">
        <v>187</v>
      </c>
      <c r="Q20" s="120">
        <v>16091535.939999999</v>
      </c>
      <c r="R20" s="119">
        <v>209</v>
      </c>
      <c r="S20" s="120">
        <v>20440290.120000001</v>
      </c>
      <c r="T20" s="119">
        <v>240</v>
      </c>
      <c r="U20" s="120">
        <v>28711257.469999999</v>
      </c>
      <c r="V20" s="119">
        <v>212</v>
      </c>
      <c r="W20" s="120">
        <v>32411737.010000002</v>
      </c>
      <c r="X20" s="119">
        <v>199</v>
      </c>
      <c r="Y20" s="120">
        <v>28312059.600000001</v>
      </c>
      <c r="Z20" s="119">
        <v>43</v>
      </c>
      <c r="AA20" s="120">
        <v>5571812.4000000004</v>
      </c>
      <c r="AB20" s="119">
        <v>9</v>
      </c>
      <c r="AC20" s="120">
        <v>1384253.8</v>
      </c>
      <c r="AD20" s="119">
        <v>2</v>
      </c>
      <c r="AE20" s="120">
        <v>92569.21</v>
      </c>
      <c r="AF20" s="119">
        <v>5</v>
      </c>
      <c r="AG20" s="120">
        <v>1126218.3899999999</v>
      </c>
    </row>
    <row r="21" spans="1:33" s="5" customFormat="1">
      <c r="A21" s="18" t="s">
        <v>72</v>
      </c>
      <c r="B21" s="119">
        <v>973</v>
      </c>
      <c r="C21" s="119">
        <v>1559</v>
      </c>
      <c r="D21" s="120">
        <v>62805150.700000003</v>
      </c>
      <c r="E21" s="120">
        <v>75.41</v>
      </c>
      <c r="F21" s="120">
        <v>44.68</v>
      </c>
      <c r="G21" s="120">
        <v>216</v>
      </c>
      <c r="H21" s="120">
        <v>86</v>
      </c>
      <c r="I21" s="120">
        <v>2.5499999999999998</v>
      </c>
      <c r="J21" s="120">
        <v>2.4</v>
      </c>
      <c r="K21" s="118"/>
      <c r="L21" s="119">
        <v>268</v>
      </c>
      <c r="M21" s="120">
        <v>2228943.33</v>
      </c>
      <c r="N21" s="119">
        <v>108</v>
      </c>
      <c r="O21" s="120">
        <v>5220245.0599999996</v>
      </c>
      <c r="P21" s="119">
        <v>121</v>
      </c>
      <c r="Q21" s="120">
        <v>7753119.3099999996</v>
      </c>
      <c r="R21" s="119">
        <v>124</v>
      </c>
      <c r="S21" s="120">
        <v>10772474.140000001</v>
      </c>
      <c r="T21" s="119">
        <v>118</v>
      </c>
      <c r="U21" s="120">
        <v>12469025.220000001</v>
      </c>
      <c r="V21" s="119">
        <v>94</v>
      </c>
      <c r="W21" s="120">
        <v>9076584.7599999998</v>
      </c>
      <c r="X21" s="119">
        <v>92</v>
      </c>
      <c r="Y21" s="120">
        <v>10254918.140000001</v>
      </c>
      <c r="Z21" s="119">
        <v>34</v>
      </c>
      <c r="AA21" s="120">
        <v>3798083.76</v>
      </c>
      <c r="AB21" s="119">
        <v>10</v>
      </c>
      <c r="AC21" s="120">
        <v>1100365.06</v>
      </c>
      <c r="AD21" s="119">
        <v>2</v>
      </c>
      <c r="AE21" s="120">
        <v>60105.69</v>
      </c>
      <c r="AF21" s="119">
        <v>2</v>
      </c>
      <c r="AG21" s="120">
        <v>71286.23</v>
      </c>
    </row>
    <row r="22" spans="1:33" s="5" customFormat="1">
      <c r="A22" s="18" t="s">
        <v>73</v>
      </c>
      <c r="B22" s="119">
        <v>1474</v>
      </c>
      <c r="C22" s="119">
        <v>2429</v>
      </c>
      <c r="D22" s="120">
        <v>122478113.15000001</v>
      </c>
      <c r="E22" s="120">
        <v>75.180000000000007</v>
      </c>
      <c r="F22" s="120">
        <v>51.9</v>
      </c>
      <c r="G22" s="120">
        <v>241</v>
      </c>
      <c r="H22" s="120">
        <v>92</v>
      </c>
      <c r="I22" s="120">
        <v>2.14</v>
      </c>
      <c r="J22" s="120">
        <v>1.91</v>
      </c>
      <c r="K22" s="118"/>
      <c r="L22" s="119">
        <v>339</v>
      </c>
      <c r="M22" s="120">
        <v>3863744.43</v>
      </c>
      <c r="N22" s="119">
        <v>143</v>
      </c>
      <c r="O22" s="120">
        <v>6896627.4000000004</v>
      </c>
      <c r="P22" s="119">
        <v>149</v>
      </c>
      <c r="Q22" s="120">
        <v>10682729.27</v>
      </c>
      <c r="R22" s="119">
        <v>184</v>
      </c>
      <c r="S22" s="120">
        <v>17346036.41</v>
      </c>
      <c r="T22" s="119">
        <v>163</v>
      </c>
      <c r="U22" s="120">
        <v>21340995.91</v>
      </c>
      <c r="V22" s="119">
        <v>189</v>
      </c>
      <c r="W22" s="120">
        <v>21565310.09</v>
      </c>
      <c r="X22" s="119">
        <v>186</v>
      </c>
      <c r="Y22" s="120">
        <v>23654013.670000002</v>
      </c>
      <c r="Z22" s="119">
        <v>89</v>
      </c>
      <c r="AA22" s="120">
        <v>11353065.210000001</v>
      </c>
      <c r="AB22" s="119">
        <v>21</v>
      </c>
      <c r="AC22" s="120">
        <v>3057075.83</v>
      </c>
      <c r="AD22" s="119">
        <v>5</v>
      </c>
      <c r="AE22" s="120">
        <v>412264.25</v>
      </c>
      <c r="AF22" s="119">
        <v>6</v>
      </c>
      <c r="AG22" s="120">
        <v>2306250.6800000002</v>
      </c>
    </row>
    <row r="23" spans="1:33" s="5" customFormat="1">
      <c r="A23" s="18" t="s">
        <v>74</v>
      </c>
      <c r="B23" s="119">
        <v>112214</v>
      </c>
      <c r="C23" s="119">
        <v>185909</v>
      </c>
      <c r="D23" s="120">
        <v>9777992996.0799999</v>
      </c>
      <c r="E23" s="120">
        <v>63.78</v>
      </c>
      <c r="F23" s="120">
        <v>41</v>
      </c>
      <c r="G23" s="120">
        <v>203</v>
      </c>
      <c r="H23" s="120">
        <v>157</v>
      </c>
      <c r="I23" s="120">
        <v>0.71</v>
      </c>
      <c r="J23" s="120">
        <v>0.47</v>
      </c>
      <c r="K23" s="118"/>
      <c r="L23" s="119">
        <v>20672</v>
      </c>
      <c r="M23" s="120">
        <v>350297580.69999999</v>
      </c>
      <c r="N23" s="119">
        <v>20167</v>
      </c>
      <c r="O23" s="120">
        <v>973811396.04999995</v>
      </c>
      <c r="P23" s="119">
        <v>20098</v>
      </c>
      <c r="Q23" s="120">
        <v>1572880426.55</v>
      </c>
      <c r="R23" s="119">
        <v>19183</v>
      </c>
      <c r="S23" s="120">
        <v>2056489767.0699999</v>
      </c>
      <c r="T23" s="119">
        <v>16025</v>
      </c>
      <c r="U23" s="120">
        <v>2147456538.3499999</v>
      </c>
      <c r="V23" s="119">
        <v>11046</v>
      </c>
      <c r="W23" s="120">
        <v>1786418729.3900001</v>
      </c>
      <c r="X23" s="119">
        <v>3462</v>
      </c>
      <c r="Y23" s="120">
        <v>618688383.88</v>
      </c>
      <c r="Z23" s="119">
        <v>884</v>
      </c>
      <c r="AA23" s="120">
        <v>165624950.96000001</v>
      </c>
      <c r="AB23" s="119">
        <v>206</v>
      </c>
      <c r="AC23" s="120">
        <v>41007920.359999999</v>
      </c>
      <c r="AD23" s="119">
        <v>99</v>
      </c>
      <c r="AE23" s="120">
        <v>19433349.829999998</v>
      </c>
      <c r="AF23" s="119">
        <v>372</v>
      </c>
      <c r="AG23" s="120">
        <v>45883952.939999998</v>
      </c>
    </row>
    <row r="24" spans="1:33" s="6" customFormat="1">
      <c r="A24" s="19">
        <v>0</v>
      </c>
      <c r="B24" s="121">
        <v>195989</v>
      </c>
      <c r="C24" s="121">
        <v>318821</v>
      </c>
      <c r="D24" s="122">
        <v>21477169575.169998</v>
      </c>
      <c r="E24" s="122">
        <v>77.22</v>
      </c>
      <c r="F24" s="122">
        <v>50.1</v>
      </c>
      <c r="G24" s="122">
        <v>234</v>
      </c>
      <c r="H24" s="122">
        <v>50.67</v>
      </c>
      <c r="I24" s="122">
        <v>0.84</v>
      </c>
      <c r="J24" s="122">
        <v>0.96</v>
      </c>
      <c r="K24" s="123"/>
      <c r="L24" s="121">
        <v>28169</v>
      </c>
      <c r="M24" s="122">
        <v>461909415.13</v>
      </c>
      <c r="N24" s="121">
        <v>24413</v>
      </c>
      <c r="O24" s="122">
        <v>1239433419.5699999</v>
      </c>
      <c r="P24" s="121">
        <v>26311</v>
      </c>
      <c r="Q24" s="122">
        <v>2168440035.02</v>
      </c>
      <c r="R24" s="121">
        <v>27935</v>
      </c>
      <c r="S24" s="122">
        <v>3128974246.8200002</v>
      </c>
      <c r="T24" s="121">
        <v>27967</v>
      </c>
      <c r="U24" s="122">
        <v>3901214061.6100001</v>
      </c>
      <c r="V24" s="121">
        <v>25489</v>
      </c>
      <c r="W24" s="122">
        <v>4092510393.6700001</v>
      </c>
      <c r="X24" s="121">
        <v>19805</v>
      </c>
      <c r="Y24" s="122">
        <v>3359044138.0599999</v>
      </c>
      <c r="Z24" s="121">
        <v>13099</v>
      </c>
      <c r="AA24" s="122">
        <v>2479015825.6399999</v>
      </c>
      <c r="AB24" s="121">
        <v>1702</v>
      </c>
      <c r="AC24" s="122">
        <v>407872633.12</v>
      </c>
      <c r="AD24" s="121">
        <v>492</v>
      </c>
      <c r="AE24" s="122">
        <v>108623346.48</v>
      </c>
      <c r="AF24" s="121">
        <v>607</v>
      </c>
      <c r="AG24" s="122">
        <v>130132060.05</v>
      </c>
    </row>
    <row r="25" spans="1:33">
      <c r="A25" s="1"/>
    </row>
    <row r="26" spans="1:33">
      <c r="A2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B26"/>
  <sheetViews>
    <sheetView showGridLines="0" topLeftCell="AA13" workbookViewId="0">
      <selection activeCell="B6" sqref="B6:AG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106" width="11.453125" style="28"/>
  </cols>
  <sheetData>
    <row r="1" spans="1:106">
      <c r="A1" s="16" t="s">
        <v>80</v>
      </c>
    </row>
    <row r="2" spans="1:106">
      <c r="A2" s="17" t="str">
        <f>+'LTV cover pool'!A2</f>
        <v>June 2020</v>
      </c>
    </row>
    <row r="3" spans="1:106">
      <c r="A3" s="16" t="s">
        <v>81</v>
      </c>
    </row>
    <row r="4" spans="1:106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106" ht="42.75" customHeight="1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106" s="5" customFormat="1">
      <c r="A6" s="18" t="s">
        <v>58</v>
      </c>
      <c r="B6" s="125">
        <v>273</v>
      </c>
      <c r="C6" s="125">
        <v>343</v>
      </c>
      <c r="D6" s="126">
        <v>148060722.91</v>
      </c>
      <c r="E6" s="126">
        <v>86.52</v>
      </c>
      <c r="F6" s="126">
        <v>53.63</v>
      </c>
      <c r="G6" s="126">
        <v>182</v>
      </c>
      <c r="H6" s="126">
        <v>1</v>
      </c>
      <c r="I6" s="126">
        <v>1.05</v>
      </c>
      <c r="J6" s="126">
        <v>1.78</v>
      </c>
      <c r="K6" s="124"/>
      <c r="L6" s="125">
        <v>41</v>
      </c>
      <c r="M6" s="126">
        <v>11461858.92</v>
      </c>
      <c r="N6" s="125">
        <v>29</v>
      </c>
      <c r="O6" s="126">
        <v>19844096.140000001</v>
      </c>
      <c r="P6" s="125">
        <v>24</v>
      </c>
      <c r="Q6" s="126">
        <v>17476841.120000001</v>
      </c>
      <c r="R6" s="125">
        <v>22</v>
      </c>
      <c r="S6" s="126">
        <v>15752472.859999999</v>
      </c>
      <c r="T6" s="125">
        <v>52</v>
      </c>
      <c r="U6" s="126">
        <v>31591039.16</v>
      </c>
      <c r="V6" s="125">
        <v>53</v>
      </c>
      <c r="W6" s="126">
        <v>24344563.789999999</v>
      </c>
      <c r="X6" s="125">
        <v>27</v>
      </c>
      <c r="Y6" s="126">
        <v>14146857.68</v>
      </c>
      <c r="Z6" s="125">
        <v>9</v>
      </c>
      <c r="AA6" s="126">
        <v>4547290.3600000003</v>
      </c>
      <c r="AB6" s="125">
        <v>3</v>
      </c>
      <c r="AC6" s="126">
        <v>687957.1</v>
      </c>
      <c r="AD6" s="125">
        <v>7</v>
      </c>
      <c r="AE6" s="126">
        <v>3777670.06</v>
      </c>
      <c r="AF6" s="125">
        <v>6</v>
      </c>
      <c r="AG6" s="126">
        <v>4430075.72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</row>
    <row r="7" spans="1:106" s="5" customFormat="1">
      <c r="A7" s="18" t="s">
        <v>59</v>
      </c>
      <c r="B7" s="125">
        <v>296</v>
      </c>
      <c r="C7" s="125">
        <v>380</v>
      </c>
      <c r="D7" s="126">
        <v>168771547.59999999</v>
      </c>
      <c r="E7" s="126">
        <v>85.97</v>
      </c>
      <c r="F7" s="126">
        <v>52.87</v>
      </c>
      <c r="G7" s="126">
        <v>182</v>
      </c>
      <c r="H7" s="126">
        <v>4</v>
      </c>
      <c r="I7" s="126">
        <v>1.34</v>
      </c>
      <c r="J7" s="126">
        <v>1.92</v>
      </c>
      <c r="K7" s="124"/>
      <c r="L7" s="125">
        <v>32</v>
      </c>
      <c r="M7" s="126">
        <v>9580481.9900000002</v>
      </c>
      <c r="N7" s="125">
        <v>23</v>
      </c>
      <c r="O7" s="126">
        <v>24440406.43</v>
      </c>
      <c r="P7" s="125">
        <v>20</v>
      </c>
      <c r="Q7" s="126">
        <v>15626788.49</v>
      </c>
      <c r="R7" s="125">
        <v>45</v>
      </c>
      <c r="S7" s="126">
        <v>36102539.340000004</v>
      </c>
      <c r="T7" s="125">
        <v>40</v>
      </c>
      <c r="U7" s="126">
        <v>15673738.85</v>
      </c>
      <c r="V7" s="125">
        <v>70</v>
      </c>
      <c r="W7" s="126">
        <v>42509012.289999999</v>
      </c>
      <c r="X7" s="125">
        <v>36</v>
      </c>
      <c r="Y7" s="126">
        <v>11896278.359999999</v>
      </c>
      <c r="Z7" s="125">
        <v>18</v>
      </c>
      <c r="AA7" s="126">
        <v>7106578.1799999997</v>
      </c>
      <c r="AB7" s="125">
        <v>2</v>
      </c>
      <c r="AC7" s="126">
        <v>400000</v>
      </c>
      <c r="AD7" s="125">
        <v>2</v>
      </c>
      <c r="AE7" s="126">
        <v>502147.53</v>
      </c>
      <c r="AF7" s="125">
        <v>8</v>
      </c>
      <c r="AG7" s="126">
        <v>4933576.1399999997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</row>
    <row r="8" spans="1:106" s="5" customFormat="1">
      <c r="A8" s="18" t="s">
        <v>27</v>
      </c>
      <c r="B8" s="125">
        <v>720</v>
      </c>
      <c r="C8" s="125">
        <v>922</v>
      </c>
      <c r="D8" s="126">
        <v>449555701.31999999</v>
      </c>
      <c r="E8" s="126">
        <v>87.01</v>
      </c>
      <c r="F8" s="126">
        <v>57.85</v>
      </c>
      <c r="G8" s="126">
        <v>175</v>
      </c>
      <c r="H8" s="126">
        <v>9</v>
      </c>
      <c r="I8" s="126">
        <v>1.46</v>
      </c>
      <c r="J8" s="126">
        <v>1.97</v>
      </c>
      <c r="K8" s="124"/>
      <c r="L8" s="125">
        <v>27</v>
      </c>
      <c r="M8" s="126">
        <v>8046032.8899999997</v>
      </c>
      <c r="N8" s="125">
        <v>48</v>
      </c>
      <c r="O8" s="126">
        <v>52303870.93</v>
      </c>
      <c r="P8" s="125">
        <v>83</v>
      </c>
      <c r="Q8" s="126">
        <v>58450589.399999999</v>
      </c>
      <c r="R8" s="125">
        <v>105</v>
      </c>
      <c r="S8" s="126">
        <v>90462594.670000002</v>
      </c>
      <c r="T8" s="125">
        <v>159</v>
      </c>
      <c r="U8" s="126">
        <v>79061566.390000001</v>
      </c>
      <c r="V8" s="125">
        <v>143</v>
      </c>
      <c r="W8" s="126">
        <v>64672939.32</v>
      </c>
      <c r="X8" s="125">
        <v>75</v>
      </c>
      <c r="Y8" s="126">
        <v>39919275.880000003</v>
      </c>
      <c r="Z8" s="125">
        <v>39</v>
      </c>
      <c r="AA8" s="126">
        <v>16773589.15</v>
      </c>
      <c r="AB8" s="125">
        <v>12</v>
      </c>
      <c r="AC8" s="126">
        <v>10950269.5</v>
      </c>
      <c r="AD8" s="125">
        <v>9</v>
      </c>
      <c r="AE8" s="126">
        <v>6098088.5199999996</v>
      </c>
      <c r="AF8" s="125">
        <v>20</v>
      </c>
      <c r="AG8" s="126">
        <v>22816884.670000002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</row>
    <row r="9" spans="1:106" s="5" customFormat="1">
      <c r="A9" s="18" t="s">
        <v>60</v>
      </c>
      <c r="B9" s="125">
        <v>760</v>
      </c>
      <c r="C9" s="125">
        <v>933</v>
      </c>
      <c r="D9" s="126">
        <v>467183550.44999999</v>
      </c>
      <c r="E9" s="126">
        <v>84.81</v>
      </c>
      <c r="F9" s="126">
        <v>65.95</v>
      </c>
      <c r="G9" s="126">
        <v>177</v>
      </c>
      <c r="H9" s="126">
        <v>14</v>
      </c>
      <c r="I9" s="126">
        <v>1.52</v>
      </c>
      <c r="J9" s="126">
        <v>1.85</v>
      </c>
      <c r="K9" s="124"/>
      <c r="L9" s="125">
        <v>23</v>
      </c>
      <c r="M9" s="126">
        <v>11755532.41</v>
      </c>
      <c r="N9" s="125">
        <v>31</v>
      </c>
      <c r="O9" s="126">
        <v>25083071.100000001</v>
      </c>
      <c r="P9" s="125">
        <v>77</v>
      </c>
      <c r="Q9" s="126">
        <v>29758779.510000002</v>
      </c>
      <c r="R9" s="125">
        <v>104</v>
      </c>
      <c r="S9" s="126">
        <v>53185965.729999997</v>
      </c>
      <c r="T9" s="125">
        <v>168</v>
      </c>
      <c r="U9" s="126">
        <v>133207336.41</v>
      </c>
      <c r="V9" s="125">
        <v>155</v>
      </c>
      <c r="W9" s="126">
        <v>81849673.040000007</v>
      </c>
      <c r="X9" s="125">
        <v>118</v>
      </c>
      <c r="Y9" s="126">
        <v>50536037.909999996</v>
      </c>
      <c r="Z9" s="125">
        <v>39</v>
      </c>
      <c r="AA9" s="126">
        <v>28028882.390000001</v>
      </c>
      <c r="AB9" s="125">
        <v>15</v>
      </c>
      <c r="AC9" s="126">
        <v>12660521.76</v>
      </c>
      <c r="AD9" s="125">
        <v>3</v>
      </c>
      <c r="AE9" s="126">
        <v>3056397.11</v>
      </c>
      <c r="AF9" s="125">
        <v>27</v>
      </c>
      <c r="AG9" s="126">
        <v>38061353.079999998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</row>
    <row r="10" spans="1:106" s="5" customFormat="1">
      <c r="A10" s="18" t="s">
        <v>61</v>
      </c>
      <c r="B10" s="125">
        <v>688</v>
      </c>
      <c r="C10" s="125">
        <v>862</v>
      </c>
      <c r="D10" s="126">
        <v>449963335.37</v>
      </c>
      <c r="E10" s="126">
        <v>86.2</v>
      </c>
      <c r="F10" s="126">
        <v>71.56</v>
      </c>
      <c r="G10" s="126">
        <v>185</v>
      </c>
      <c r="H10" s="126">
        <v>20</v>
      </c>
      <c r="I10" s="126">
        <v>1.37</v>
      </c>
      <c r="J10" s="126">
        <v>1.82</v>
      </c>
      <c r="K10" s="124"/>
      <c r="L10" s="125">
        <v>32</v>
      </c>
      <c r="M10" s="126">
        <v>12113115</v>
      </c>
      <c r="N10" s="125">
        <v>45</v>
      </c>
      <c r="O10" s="126">
        <v>41880012.810000002</v>
      </c>
      <c r="P10" s="125">
        <v>45</v>
      </c>
      <c r="Q10" s="126">
        <v>15964730.08</v>
      </c>
      <c r="R10" s="125">
        <v>120</v>
      </c>
      <c r="S10" s="126">
        <v>64906304.149999999</v>
      </c>
      <c r="T10" s="125">
        <v>136</v>
      </c>
      <c r="U10" s="126">
        <v>66049901.890000001</v>
      </c>
      <c r="V10" s="125">
        <v>148</v>
      </c>
      <c r="W10" s="126">
        <v>63436287.57</v>
      </c>
      <c r="X10" s="125">
        <v>93</v>
      </c>
      <c r="Y10" s="126">
        <v>64196001.829999998</v>
      </c>
      <c r="Z10" s="125">
        <v>25</v>
      </c>
      <c r="AA10" s="126">
        <v>25812215.440000001</v>
      </c>
      <c r="AB10" s="125">
        <v>8</v>
      </c>
      <c r="AC10" s="126">
        <v>3181299.68</v>
      </c>
      <c r="AD10" s="125">
        <v>9</v>
      </c>
      <c r="AE10" s="126">
        <v>23518748.210000001</v>
      </c>
      <c r="AF10" s="125">
        <v>27</v>
      </c>
      <c r="AG10" s="126">
        <v>68904718.709999993</v>
      </c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</row>
    <row r="11" spans="1:106" s="5" customFormat="1">
      <c r="A11" s="18" t="s">
        <v>62</v>
      </c>
      <c r="B11" s="125">
        <v>728</v>
      </c>
      <c r="C11" s="125">
        <v>980</v>
      </c>
      <c r="D11" s="126">
        <v>362596816.25</v>
      </c>
      <c r="E11" s="126">
        <v>86.5</v>
      </c>
      <c r="F11" s="126">
        <v>56.4</v>
      </c>
      <c r="G11" s="126">
        <v>163</v>
      </c>
      <c r="H11" s="126">
        <v>26</v>
      </c>
      <c r="I11" s="126">
        <v>1.55</v>
      </c>
      <c r="J11" s="126">
        <v>1.92</v>
      </c>
      <c r="K11" s="124"/>
      <c r="L11" s="125">
        <v>32</v>
      </c>
      <c r="M11" s="126">
        <v>10603667.720000001</v>
      </c>
      <c r="N11" s="125">
        <v>36</v>
      </c>
      <c r="O11" s="126">
        <v>13674845.68</v>
      </c>
      <c r="P11" s="125">
        <v>85</v>
      </c>
      <c r="Q11" s="126">
        <v>40308120.869999997</v>
      </c>
      <c r="R11" s="125">
        <v>137</v>
      </c>
      <c r="S11" s="126">
        <v>68705119.920000002</v>
      </c>
      <c r="T11" s="125">
        <v>174</v>
      </c>
      <c r="U11" s="126">
        <v>81682391.810000002</v>
      </c>
      <c r="V11" s="125">
        <v>156</v>
      </c>
      <c r="W11" s="126">
        <v>69605404.920000002</v>
      </c>
      <c r="X11" s="125">
        <v>65</v>
      </c>
      <c r="Y11" s="126">
        <v>30769627.190000001</v>
      </c>
      <c r="Z11" s="125">
        <v>14</v>
      </c>
      <c r="AA11" s="126">
        <v>4340763.01</v>
      </c>
      <c r="AB11" s="125">
        <v>8</v>
      </c>
      <c r="AC11" s="126">
        <v>3095837.1</v>
      </c>
      <c r="AD11" s="125">
        <v>3</v>
      </c>
      <c r="AE11" s="126">
        <v>1221521.3</v>
      </c>
      <c r="AF11" s="125">
        <v>18</v>
      </c>
      <c r="AG11" s="126">
        <v>38589516.729999997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s="5" customFormat="1">
      <c r="A12" s="18" t="s">
        <v>63</v>
      </c>
      <c r="B12" s="125">
        <v>583</v>
      </c>
      <c r="C12" s="125">
        <v>729</v>
      </c>
      <c r="D12" s="126">
        <v>275212936.06999999</v>
      </c>
      <c r="E12" s="126">
        <v>86.1</v>
      </c>
      <c r="F12" s="126">
        <v>58.95</v>
      </c>
      <c r="G12" s="126">
        <v>150</v>
      </c>
      <c r="H12" s="126">
        <v>32</v>
      </c>
      <c r="I12" s="126">
        <v>1.37</v>
      </c>
      <c r="J12" s="126">
        <v>1.82</v>
      </c>
      <c r="K12" s="124"/>
      <c r="L12" s="125">
        <v>26</v>
      </c>
      <c r="M12" s="126">
        <v>3241652.79</v>
      </c>
      <c r="N12" s="125">
        <v>40</v>
      </c>
      <c r="O12" s="126">
        <v>28315025.23</v>
      </c>
      <c r="P12" s="125">
        <v>69</v>
      </c>
      <c r="Q12" s="126">
        <v>25127878.579999998</v>
      </c>
      <c r="R12" s="125">
        <v>109</v>
      </c>
      <c r="S12" s="126">
        <v>34603300.020000003</v>
      </c>
      <c r="T12" s="125">
        <v>136</v>
      </c>
      <c r="U12" s="126">
        <v>49996415.259999998</v>
      </c>
      <c r="V12" s="125">
        <v>106</v>
      </c>
      <c r="W12" s="126">
        <v>47785999</v>
      </c>
      <c r="X12" s="125">
        <v>60</v>
      </c>
      <c r="Y12" s="126">
        <v>41995781.420000002</v>
      </c>
      <c r="Z12" s="125">
        <v>9</v>
      </c>
      <c r="AA12" s="126">
        <v>12231176.970000001</v>
      </c>
      <c r="AB12" s="125">
        <v>5</v>
      </c>
      <c r="AC12" s="126">
        <v>3394040.37</v>
      </c>
      <c r="AD12" s="125">
        <v>3</v>
      </c>
      <c r="AE12" s="126">
        <v>2124729.41</v>
      </c>
      <c r="AF12" s="125">
        <v>20</v>
      </c>
      <c r="AG12" s="126">
        <v>26396937.02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s="5" customFormat="1">
      <c r="A13" s="18" t="s">
        <v>64</v>
      </c>
      <c r="B13" s="125">
        <v>582</v>
      </c>
      <c r="C13" s="125">
        <v>727</v>
      </c>
      <c r="D13" s="126">
        <v>233421561.27000001</v>
      </c>
      <c r="E13" s="126">
        <v>81.66</v>
      </c>
      <c r="F13" s="126">
        <v>46.42</v>
      </c>
      <c r="G13" s="126">
        <v>135</v>
      </c>
      <c r="H13" s="126">
        <v>38</v>
      </c>
      <c r="I13" s="126">
        <v>1.37</v>
      </c>
      <c r="J13" s="126">
        <v>1.84</v>
      </c>
      <c r="K13" s="124"/>
      <c r="L13" s="125">
        <v>24</v>
      </c>
      <c r="M13" s="126">
        <v>5663791.3499999996</v>
      </c>
      <c r="N13" s="125">
        <v>34</v>
      </c>
      <c r="O13" s="126">
        <v>5450466.9100000001</v>
      </c>
      <c r="P13" s="125">
        <v>83</v>
      </c>
      <c r="Q13" s="126">
        <v>35762942.490000002</v>
      </c>
      <c r="R13" s="125">
        <v>131</v>
      </c>
      <c r="S13" s="126">
        <v>43167307.960000001</v>
      </c>
      <c r="T13" s="125">
        <v>139</v>
      </c>
      <c r="U13" s="126">
        <v>57036751.100000001</v>
      </c>
      <c r="V13" s="125">
        <v>108</v>
      </c>
      <c r="W13" s="126">
        <v>58066094.640000001</v>
      </c>
      <c r="X13" s="125">
        <v>43</v>
      </c>
      <c r="Y13" s="126">
        <v>18936275.800000001</v>
      </c>
      <c r="Z13" s="125">
        <v>9</v>
      </c>
      <c r="AA13" s="126">
        <v>2774616.15</v>
      </c>
      <c r="AB13" s="125">
        <v>3</v>
      </c>
      <c r="AC13" s="126">
        <v>4332759.88</v>
      </c>
      <c r="AD13" s="125">
        <v>2</v>
      </c>
      <c r="AE13" s="126">
        <v>217236.33</v>
      </c>
      <c r="AF13" s="125">
        <v>6</v>
      </c>
      <c r="AG13" s="126">
        <v>2013318.66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5" customFormat="1">
      <c r="A14" s="18" t="s">
        <v>65</v>
      </c>
      <c r="B14" s="125">
        <v>513</v>
      </c>
      <c r="C14" s="125">
        <v>608</v>
      </c>
      <c r="D14" s="126">
        <v>336806505.94999999</v>
      </c>
      <c r="E14" s="126">
        <v>85.41</v>
      </c>
      <c r="F14" s="126">
        <v>47.27</v>
      </c>
      <c r="G14" s="126">
        <v>128</v>
      </c>
      <c r="H14" s="126">
        <v>44</v>
      </c>
      <c r="I14" s="126">
        <v>1.61</v>
      </c>
      <c r="J14" s="126">
        <v>1.88</v>
      </c>
      <c r="K14" s="124"/>
      <c r="L14" s="125">
        <v>16</v>
      </c>
      <c r="M14" s="126">
        <v>1454552.27</v>
      </c>
      <c r="N14" s="125">
        <v>45</v>
      </c>
      <c r="O14" s="126">
        <v>12217012.24</v>
      </c>
      <c r="P14" s="125">
        <v>96</v>
      </c>
      <c r="Q14" s="126">
        <v>42583305.299999997</v>
      </c>
      <c r="R14" s="125">
        <v>99</v>
      </c>
      <c r="S14" s="126">
        <v>73406281.219999999</v>
      </c>
      <c r="T14" s="125">
        <v>133</v>
      </c>
      <c r="U14" s="126">
        <v>68079476.200000003</v>
      </c>
      <c r="V14" s="125">
        <v>75</v>
      </c>
      <c r="W14" s="126">
        <v>74354679.049999997</v>
      </c>
      <c r="X14" s="125">
        <v>30</v>
      </c>
      <c r="Y14" s="126">
        <v>43027581.240000002</v>
      </c>
      <c r="Z14" s="125">
        <v>7</v>
      </c>
      <c r="AA14" s="126">
        <v>3562564.42</v>
      </c>
      <c r="AB14" s="125">
        <v>5</v>
      </c>
      <c r="AC14" s="126">
        <v>3505724.88</v>
      </c>
      <c r="AD14" s="125">
        <v>2</v>
      </c>
      <c r="AE14" s="126">
        <v>10706442.16</v>
      </c>
      <c r="AF14" s="125">
        <v>5</v>
      </c>
      <c r="AG14" s="126">
        <v>3908886.97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s="5" customFormat="1">
      <c r="A15" s="18" t="s">
        <v>66</v>
      </c>
      <c r="B15" s="125">
        <v>561</v>
      </c>
      <c r="C15" s="125">
        <v>661</v>
      </c>
      <c r="D15" s="126">
        <v>249334180.16999999</v>
      </c>
      <c r="E15" s="126">
        <v>74.599999999999994</v>
      </c>
      <c r="F15" s="126">
        <v>44.17</v>
      </c>
      <c r="G15" s="126">
        <v>120</v>
      </c>
      <c r="H15" s="126">
        <v>50</v>
      </c>
      <c r="I15" s="126">
        <v>1.46</v>
      </c>
      <c r="J15" s="126">
        <v>1.7</v>
      </c>
      <c r="K15" s="124"/>
      <c r="L15" s="125">
        <v>29</v>
      </c>
      <c r="M15" s="126">
        <v>5256181.74</v>
      </c>
      <c r="N15" s="125">
        <v>64</v>
      </c>
      <c r="O15" s="126">
        <v>41659110.189999998</v>
      </c>
      <c r="P15" s="125">
        <v>86</v>
      </c>
      <c r="Q15" s="126">
        <v>22066501.789999999</v>
      </c>
      <c r="R15" s="125">
        <v>117</v>
      </c>
      <c r="S15" s="126">
        <v>48003955.369999997</v>
      </c>
      <c r="T15" s="125">
        <v>134</v>
      </c>
      <c r="U15" s="126">
        <v>66369998.159999996</v>
      </c>
      <c r="V15" s="125">
        <v>93</v>
      </c>
      <c r="W15" s="126">
        <v>37821935.390000001</v>
      </c>
      <c r="X15" s="125">
        <v>16</v>
      </c>
      <c r="Y15" s="126">
        <v>16338966.130000001</v>
      </c>
      <c r="Z15" s="125">
        <v>8</v>
      </c>
      <c r="AA15" s="126">
        <v>4736716.3099999996</v>
      </c>
      <c r="AB15" s="129"/>
      <c r="AC15" s="129"/>
      <c r="AD15" s="125">
        <v>1</v>
      </c>
      <c r="AE15" s="126">
        <v>241952.33</v>
      </c>
      <c r="AF15" s="125">
        <v>13</v>
      </c>
      <c r="AG15" s="126">
        <v>6838862.7599999998</v>
      </c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s="5" customFormat="1">
      <c r="A16" s="18" t="s">
        <v>67</v>
      </c>
      <c r="B16" s="125">
        <v>471</v>
      </c>
      <c r="C16" s="125">
        <v>578</v>
      </c>
      <c r="D16" s="126">
        <v>274999930.50999999</v>
      </c>
      <c r="E16" s="126">
        <v>73.83</v>
      </c>
      <c r="F16" s="126">
        <v>45.79</v>
      </c>
      <c r="G16" s="126">
        <v>117</v>
      </c>
      <c r="H16" s="126">
        <v>57</v>
      </c>
      <c r="I16" s="126">
        <v>1.39</v>
      </c>
      <c r="J16" s="126">
        <v>1.82</v>
      </c>
      <c r="K16" s="124"/>
      <c r="L16" s="125">
        <v>41</v>
      </c>
      <c r="M16" s="126">
        <v>11931573.550000001</v>
      </c>
      <c r="N16" s="125">
        <v>63</v>
      </c>
      <c r="O16" s="126">
        <v>30469792.079999998</v>
      </c>
      <c r="P16" s="125">
        <v>79</v>
      </c>
      <c r="Q16" s="126">
        <v>47037530.780000001</v>
      </c>
      <c r="R16" s="125">
        <v>115</v>
      </c>
      <c r="S16" s="126">
        <v>60985881.43</v>
      </c>
      <c r="T16" s="125">
        <v>93</v>
      </c>
      <c r="U16" s="126">
        <v>64147927.600000001</v>
      </c>
      <c r="V16" s="125">
        <v>36</v>
      </c>
      <c r="W16" s="126">
        <v>30408218.690000001</v>
      </c>
      <c r="X16" s="125">
        <v>19</v>
      </c>
      <c r="Y16" s="126">
        <v>17578774.73</v>
      </c>
      <c r="Z16" s="125">
        <v>4</v>
      </c>
      <c r="AA16" s="126">
        <v>343476.47</v>
      </c>
      <c r="AB16" s="125">
        <v>4</v>
      </c>
      <c r="AC16" s="126">
        <v>515774.08</v>
      </c>
      <c r="AD16" s="125">
        <v>3</v>
      </c>
      <c r="AE16" s="126">
        <v>425563.23</v>
      </c>
      <c r="AF16" s="125">
        <v>14</v>
      </c>
      <c r="AG16" s="126">
        <v>11155417.869999999</v>
      </c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</row>
    <row r="17" spans="1:106" s="5" customFormat="1">
      <c r="A17" s="18" t="s">
        <v>68</v>
      </c>
      <c r="B17" s="125">
        <v>413</v>
      </c>
      <c r="C17" s="125">
        <v>492</v>
      </c>
      <c r="D17" s="126">
        <v>183646562.94</v>
      </c>
      <c r="E17" s="126">
        <v>71.569999999999993</v>
      </c>
      <c r="F17" s="126">
        <v>43.63</v>
      </c>
      <c r="G17" s="126">
        <v>100</v>
      </c>
      <c r="H17" s="126">
        <v>62</v>
      </c>
      <c r="I17" s="126">
        <v>1.57</v>
      </c>
      <c r="J17" s="126">
        <v>1.84</v>
      </c>
      <c r="K17" s="124"/>
      <c r="L17" s="125">
        <v>23</v>
      </c>
      <c r="M17" s="126">
        <v>3919157.52</v>
      </c>
      <c r="N17" s="125">
        <v>64</v>
      </c>
      <c r="O17" s="126">
        <v>13235117.109999999</v>
      </c>
      <c r="P17" s="125">
        <v>90</v>
      </c>
      <c r="Q17" s="126">
        <v>31296036.140000001</v>
      </c>
      <c r="R17" s="125">
        <v>87</v>
      </c>
      <c r="S17" s="126">
        <v>47788302.439999998</v>
      </c>
      <c r="T17" s="125">
        <v>80</v>
      </c>
      <c r="U17" s="126">
        <v>38547432.119999997</v>
      </c>
      <c r="V17" s="125">
        <v>40</v>
      </c>
      <c r="W17" s="126">
        <v>21660614.850000001</v>
      </c>
      <c r="X17" s="125">
        <v>18</v>
      </c>
      <c r="Y17" s="126">
        <v>23384937.559999999</v>
      </c>
      <c r="Z17" s="125">
        <v>5</v>
      </c>
      <c r="AA17" s="126">
        <v>1103737.8400000001</v>
      </c>
      <c r="AB17" s="129"/>
      <c r="AC17" s="129"/>
      <c r="AD17" s="129"/>
      <c r="AE17" s="129"/>
      <c r="AF17" s="125">
        <v>6</v>
      </c>
      <c r="AG17" s="126">
        <v>2711227.36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</row>
    <row r="18" spans="1:106" s="5" customFormat="1">
      <c r="A18" s="18" t="s">
        <v>69</v>
      </c>
      <c r="B18" s="125">
        <v>406</v>
      </c>
      <c r="C18" s="125">
        <v>478</v>
      </c>
      <c r="D18" s="126">
        <v>209373884.21000001</v>
      </c>
      <c r="E18" s="126">
        <v>71.83</v>
      </c>
      <c r="F18" s="126">
        <v>50</v>
      </c>
      <c r="G18" s="126">
        <v>112</v>
      </c>
      <c r="H18" s="126">
        <v>68</v>
      </c>
      <c r="I18" s="126">
        <v>1.77</v>
      </c>
      <c r="J18" s="126">
        <v>1.76</v>
      </c>
      <c r="K18" s="124"/>
      <c r="L18" s="125">
        <v>41</v>
      </c>
      <c r="M18" s="126">
        <v>5586053.1100000003</v>
      </c>
      <c r="N18" s="125">
        <v>66</v>
      </c>
      <c r="O18" s="126">
        <v>20812038.77</v>
      </c>
      <c r="P18" s="125">
        <v>79</v>
      </c>
      <c r="Q18" s="126">
        <v>26686686.620000001</v>
      </c>
      <c r="R18" s="125">
        <v>87</v>
      </c>
      <c r="S18" s="126">
        <v>27819614.850000001</v>
      </c>
      <c r="T18" s="125">
        <v>80</v>
      </c>
      <c r="U18" s="126">
        <v>62546967.990000002</v>
      </c>
      <c r="V18" s="125">
        <v>25</v>
      </c>
      <c r="W18" s="126">
        <v>30497957.140000001</v>
      </c>
      <c r="X18" s="125">
        <v>16</v>
      </c>
      <c r="Y18" s="126">
        <v>13503270.85</v>
      </c>
      <c r="Z18" s="125">
        <v>3</v>
      </c>
      <c r="AA18" s="126">
        <v>13541798.85</v>
      </c>
      <c r="AB18" s="125">
        <v>1</v>
      </c>
      <c r="AC18" s="126">
        <v>2614124.4700000002</v>
      </c>
      <c r="AD18" s="129"/>
      <c r="AE18" s="129"/>
      <c r="AF18" s="125">
        <v>8</v>
      </c>
      <c r="AG18" s="126">
        <v>5765371.5599999996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</row>
    <row r="19" spans="1:106" s="5" customFormat="1">
      <c r="A19" s="18" t="s">
        <v>70</v>
      </c>
      <c r="B19" s="125">
        <v>343</v>
      </c>
      <c r="C19" s="125">
        <v>465</v>
      </c>
      <c r="D19" s="126">
        <v>122230445.83</v>
      </c>
      <c r="E19" s="126">
        <v>63.44</v>
      </c>
      <c r="F19" s="126">
        <v>34.11</v>
      </c>
      <c r="G19" s="126">
        <v>102</v>
      </c>
      <c r="H19" s="126">
        <v>74</v>
      </c>
      <c r="I19" s="126">
        <v>2.06</v>
      </c>
      <c r="J19" s="126">
        <v>2.0699999999999998</v>
      </c>
      <c r="K19" s="124"/>
      <c r="L19" s="125">
        <v>51</v>
      </c>
      <c r="M19" s="126">
        <v>11654731.460000001</v>
      </c>
      <c r="N19" s="125">
        <v>50</v>
      </c>
      <c r="O19" s="126">
        <v>29327751.370000001</v>
      </c>
      <c r="P19" s="125">
        <v>73</v>
      </c>
      <c r="Q19" s="126">
        <v>12831627.85</v>
      </c>
      <c r="R19" s="125">
        <v>72</v>
      </c>
      <c r="S19" s="126">
        <v>26031529.890000001</v>
      </c>
      <c r="T19" s="125">
        <v>55</v>
      </c>
      <c r="U19" s="126">
        <v>31864549.879999999</v>
      </c>
      <c r="V19" s="125">
        <v>24</v>
      </c>
      <c r="W19" s="126">
        <v>5526881.6500000004</v>
      </c>
      <c r="X19" s="125">
        <v>6</v>
      </c>
      <c r="Y19" s="126">
        <v>1834584.27</v>
      </c>
      <c r="Z19" s="125">
        <v>3</v>
      </c>
      <c r="AA19" s="126">
        <v>1124299.73</v>
      </c>
      <c r="AB19" s="125">
        <v>4</v>
      </c>
      <c r="AC19" s="126">
        <v>699573.35</v>
      </c>
      <c r="AD19" s="125">
        <v>1</v>
      </c>
      <c r="AE19" s="126">
        <v>144245.37</v>
      </c>
      <c r="AF19" s="125">
        <v>4</v>
      </c>
      <c r="AG19" s="126">
        <v>1190671.01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06" s="5" customFormat="1">
      <c r="A20" s="18" t="s">
        <v>71</v>
      </c>
      <c r="B20" s="125">
        <v>267</v>
      </c>
      <c r="C20" s="125">
        <v>329</v>
      </c>
      <c r="D20" s="126">
        <v>80915838.849999994</v>
      </c>
      <c r="E20" s="126">
        <v>72.91</v>
      </c>
      <c r="F20" s="126">
        <v>35.07</v>
      </c>
      <c r="G20" s="126">
        <v>117</v>
      </c>
      <c r="H20" s="126">
        <v>80</v>
      </c>
      <c r="I20" s="126">
        <v>1.92</v>
      </c>
      <c r="J20" s="126">
        <v>1.94</v>
      </c>
      <c r="K20" s="124"/>
      <c r="L20" s="125">
        <v>46</v>
      </c>
      <c r="M20" s="126">
        <v>4498698.18</v>
      </c>
      <c r="N20" s="125">
        <v>49</v>
      </c>
      <c r="O20" s="126">
        <v>10146294.619999999</v>
      </c>
      <c r="P20" s="125">
        <v>56</v>
      </c>
      <c r="Q20" s="126">
        <v>22736523.02</v>
      </c>
      <c r="R20" s="125">
        <v>43</v>
      </c>
      <c r="S20" s="126">
        <v>17563417.559999999</v>
      </c>
      <c r="T20" s="125">
        <v>43</v>
      </c>
      <c r="U20" s="126">
        <v>15886943.890000001</v>
      </c>
      <c r="V20" s="125">
        <v>14</v>
      </c>
      <c r="W20" s="126">
        <v>3400641.84</v>
      </c>
      <c r="X20" s="125">
        <v>6</v>
      </c>
      <c r="Y20" s="126">
        <v>4010307.84</v>
      </c>
      <c r="Z20" s="125">
        <v>3</v>
      </c>
      <c r="AA20" s="126">
        <v>1915932.71</v>
      </c>
      <c r="AB20" s="125">
        <v>2</v>
      </c>
      <c r="AC20" s="126">
        <v>76569.570000000007</v>
      </c>
      <c r="AD20" s="125">
        <v>2</v>
      </c>
      <c r="AE20" s="126">
        <v>91048.34</v>
      </c>
      <c r="AF20" s="125">
        <v>3</v>
      </c>
      <c r="AG20" s="126">
        <v>589461.28</v>
      </c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</row>
    <row r="21" spans="1:106" s="5" customFormat="1">
      <c r="A21" s="18" t="s">
        <v>72</v>
      </c>
      <c r="B21" s="125">
        <v>192</v>
      </c>
      <c r="C21" s="125">
        <v>242</v>
      </c>
      <c r="D21" s="126">
        <v>53516408.18</v>
      </c>
      <c r="E21" s="126">
        <v>61.03</v>
      </c>
      <c r="F21" s="126">
        <v>35.36</v>
      </c>
      <c r="G21" s="126">
        <v>108</v>
      </c>
      <c r="H21" s="126">
        <v>86</v>
      </c>
      <c r="I21" s="126">
        <v>2.2200000000000002</v>
      </c>
      <c r="J21" s="126">
        <v>2.29</v>
      </c>
      <c r="K21" s="124"/>
      <c r="L21" s="125">
        <v>36</v>
      </c>
      <c r="M21" s="126">
        <v>1269065.28</v>
      </c>
      <c r="N21" s="125">
        <v>35</v>
      </c>
      <c r="O21" s="126">
        <v>18993067.129999999</v>
      </c>
      <c r="P21" s="125">
        <v>38</v>
      </c>
      <c r="Q21" s="126">
        <v>7383201.6900000004</v>
      </c>
      <c r="R21" s="125">
        <v>34</v>
      </c>
      <c r="S21" s="126">
        <v>8079559.8399999999</v>
      </c>
      <c r="T21" s="125">
        <v>29</v>
      </c>
      <c r="U21" s="126">
        <v>6894290.1100000003</v>
      </c>
      <c r="V21" s="125">
        <v>10</v>
      </c>
      <c r="W21" s="126">
        <v>6913315.4199999999</v>
      </c>
      <c r="X21" s="125">
        <v>4</v>
      </c>
      <c r="Y21" s="126">
        <v>579149.93000000005</v>
      </c>
      <c r="Z21" s="125">
        <v>4</v>
      </c>
      <c r="AA21" s="126">
        <v>1675903.9</v>
      </c>
      <c r="AB21" s="129"/>
      <c r="AC21" s="129"/>
      <c r="AD21" s="129"/>
      <c r="AE21" s="129"/>
      <c r="AF21" s="125">
        <v>2</v>
      </c>
      <c r="AG21" s="126">
        <v>1728854.88</v>
      </c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</row>
    <row r="22" spans="1:106" s="5" customFormat="1">
      <c r="A22" s="18" t="s">
        <v>73</v>
      </c>
      <c r="B22" s="125">
        <v>185</v>
      </c>
      <c r="C22" s="125">
        <v>256</v>
      </c>
      <c r="D22" s="126">
        <v>40860922.880000003</v>
      </c>
      <c r="E22" s="126">
        <v>61.99</v>
      </c>
      <c r="F22" s="126">
        <v>34.92</v>
      </c>
      <c r="G22" s="126">
        <v>119</v>
      </c>
      <c r="H22" s="126">
        <v>93</v>
      </c>
      <c r="I22" s="126">
        <v>2.41</v>
      </c>
      <c r="J22" s="126">
        <v>2.35</v>
      </c>
      <c r="K22" s="124"/>
      <c r="L22" s="125">
        <v>49</v>
      </c>
      <c r="M22" s="126">
        <v>2061101.65</v>
      </c>
      <c r="N22" s="125">
        <v>39</v>
      </c>
      <c r="O22" s="126">
        <v>6804230.71</v>
      </c>
      <c r="P22" s="125">
        <v>35</v>
      </c>
      <c r="Q22" s="126">
        <v>12245190.49</v>
      </c>
      <c r="R22" s="125">
        <v>25</v>
      </c>
      <c r="S22" s="126">
        <v>8214230.2599999998</v>
      </c>
      <c r="T22" s="125">
        <v>22</v>
      </c>
      <c r="U22" s="126">
        <v>7257789.3799999999</v>
      </c>
      <c r="V22" s="125">
        <v>8</v>
      </c>
      <c r="W22" s="126">
        <v>1202772.04</v>
      </c>
      <c r="X22" s="125">
        <v>3</v>
      </c>
      <c r="Y22" s="126">
        <v>1864120.99</v>
      </c>
      <c r="Z22" s="129"/>
      <c r="AA22" s="129"/>
      <c r="AB22" s="129"/>
      <c r="AC22" s="129"/>
      <c r="AD22" s="129"/>
      <c r="AE22" s="129"/>
      <c r="AF22" s="125">
        <v>4</v>
      </c>
      <c r="AG22" s="126">
        <v>1211487.3600000001</v>
      </c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1:106" s="5" customFormat="1">
      <c r="A23" s="18" t="s">
        <v>74</v>
      </c>
      <c r="B23" s="125">
        <v>7520</v>
      </c>
      <c r="C23" s="125">
        <v>10564</v>
      </c>
      <c r="D23" s="126">
        <v>923394804.99000001</v>
      </c>
      <c r="E23" s="126">
        <v>48.72</v>
      </c>
      <c r="F23" s="126">
        <v>39.83</v>
      </c>
      <c r="G23" s="126">
        <v>106</v>
      </c>
      <c r="H23" s="126">
        <v>142</v>
      </c>
      <c r="I23" s="126">
        <v>1.37</v>
      </c>
      <c r="J23" s="126">
        <v>1.27</v>
      </c>
      <c r="K23" s="124"/>
      <c r="L23" s="125">
        <v>3239</v>
      </c>
      <c r="M23" s="126">
        <v>90415824.5</v>
      </c>
      <c r="N23" s="125">
        <v>1613</v>
      </c>
      <c r="O23" s="126">
        <v>197965611.13</v>
      </c>
      <c r="P23" s="125">
        <v>1279</v>
      </c>
      <c r="Q23" s="126">
        <v>202300351.94999999</v>
      </c>
      <c r="R23" s="125">
        <v>637</v>
      </c>
      <c r="S23" s="126">
        <v>173902546.97999999</v>
      </c>
      <c r="T23" s="125">
        <v>296</v>
      </c>
      <c r="U23" s="126">
        <v>88858336.939999998</v>
      </c>
      <c r="V23" s="125">
        <v>146</v>
      </c>
      <c r="W23" s="126">
        <v>52100872.289999999</v>
      </c>
      <c r="X23" s="125">
        <v>107</v>
      </c>
      <c r="Y23" s="126">
        <v>49972662.409999996</v>
      </c>
      <c r="Z23" s="125">
        <v>72</v>
      </c>
      <c r="AA23" s="126">
        <v>32962119.030000001</v>
      </c>
      <c r="AB23" s="125">
        <v>50</v>
      </c>
      <c r="AC23" s="126">
        <v>12035030.83</v>
      </c>
      <c r="AD23" s="125">
        <v>17</v>
      </c>
      <c r="AE23" s="126">
        <v>5174733.72</v>
      </c>
      <c r="AF23" s="125">
        <v>64</v>
      </c>
      <c r="AG23" s="126">
        <v>17706715.210000001</v>
      </c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</row>
    <row r="24" spans="1:106" s="6" customFormat="1">
      <c r="A24" s="19"/>
      <c r="B24" s="127">
        <v>15501</v>
      </c>
      <c r="C24" s="127">
        <v>20549</v>
      </c>
      <c r="D24" s="128">
        <v>5029845655.75</v>
      </c>
      <c r="E24" s="128">
        <v>75.400000000000006</v>
      </c>
      <c r="F24" s="128">
        <v>51.39</v>
      </c>
      <c r="G24" s="128">
        <v>142</v>
      </c>
      <c r="H24" s="128">
        <v>50</v>
      </c>
      <c r="I24" s="128">
        <v>1.48</v>
      </c>
      <c r="J24" s="128">
        <v>1.76</v>
      </c>
      <c r="K24" s="130"/>
      <c r="L24" s="127">
        <v>3808</v>
      </c>
      <c r="M24" s="128">
        <v>210513072.33000001</v>
      </c>
      <c r="N24" s="127">
        <v>2374</v>
      </c>
      <c r="O24" s="128">
        <v>592621820.58000004</v>
      </c>
      <c r="P24" s="127">
        <v>2397</v>
      </c>
      <c r="Q24" s="128">
        <v>665643626.16999996</v>
      </c>
      <c r="R24" s="127">
        <v>2089</v>
      </c>
      <c r="S24" s="128">
        <v>898680924.49000001</v>
      </c>
      <c r="T24" s="127">
        <v>1969</v>
      </c>
      <c r="U24" s="128">
        <v>964752853.13999999</v>
      </c>
      <c r="V24" s="127">
        <v>1410</v>
      </c>
      <c r="W24" s="128">
        <v>716157862.92999995</v>
      </c>
      <c r="X24" s="127">
        <v>742</v>
      </c>
      <c r="Y24" s="128">
        <v>444490492.01999998</v>
      </c>
      <c r="Z24" s="127">
        <v>271</v>
      </c>
      <c r="AA24" s="128">
        <v>162581660.91</v>
      </c>
      <c r="AB24" s="127">
        <v>122</v>
      </c>
      <c r="AC24" s="128">
        <v>58149482.57</v>
      </c>
      <c r="AD24" s="127">
        <v>64</v>
      </c>
      <c r="AE24" s="128">
        <v>57300523.619999997</v>
      </c>
      <c r="AF24" s="127">
        <v>255</v>
      </c>
      <c r="AG24" s="128">
        <v>258953336.99000001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>
      <c r="A25" s="1"/>
    </row>
    <row r="26" spans="1:106">
      <c r="A2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F11" sqref="F11"/>
    </sheetView>
  </sheetViews>
  <sheetFormatPr defaultColWidth="11.453125" defaultRowHeight="14.5"/>
  <cols>
    <col min="1" max="1" width="38.54296875" style="7" customWidth="1"/>
    <col min="2" max="4" width="21.453125" style="4" customWidth="1"/>
    <col min="5" max="46" width="11.453125" style="28"/>
  </cols>
  <sheetData>
    <row r="1" spans="1:46">
      <c r="A1" s="16" t="s">
        <v>80</v>
      </c>
      <c r="B1" s="9"/>
    </row>
    <row r="2" spans="1:46">
      <c r="A2" s="17" t="str">
        <f>+'LTV cover pool'!A2</f>
        <v>June 2020</v>
      </c>
      <c r="B2" s="10"/>
    </row>
    <row r="3" spans="1:46">
      <c r="A3" s="16" t="s">
        <v>81</v>
      </c>
      <c r="B3" s="9"/>
    </row>
    <row r="4" spans="1:46">
      <c r="A4" s="9"/>
      <c r="B4" s="9"/>
    </row>
    <row r="5" spans="1:46">
      <c r="A5" s="1"/>
    </row>
    <row r="6" spans="1:46">
      <c r="A6" s="2"/>
    </row>
    <row r="7" spans="1:46">
      <c r="A7" s="1"/>
    </row>
    <row r="8" spans="1:46" ht="49.5" customHeight="1">
      <c r="A8" s="21" t="s">
        <v>86</v>
      </c>
      <c r="B8" s="21" t="s">
        <v>89</v>
      </c>
      <c r="C8" s="21" t="s">
        <v>90</v>
      </c>
      <c r="D8" s="21" t="s">
        <v>129</v>
      </c>
    </row>
    <row r="9" spans="1:46" s="5" customFormat="1">
      <c r="A9" s="33" t="s">
        <v>97</v>
      </c>
      <c r="B9" s="31">
        <v>22123</v>
      </c>
      <c r="C9" s="31">
        <v>34282</v>
      </c>
      <c r="D9" s="31">
        <v>3706491924.27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s="5" customFormat="1">
      <c r="A10" s="33" t="s">
        <v>98</v>
      </c>
      <c r="B10" s="31">
        <f>+B11-B9</f>
        <v>189367</v>
      </c>
      <c r="C10" s="31">
        <f>+C11-C9</f>
        <v>305088</v>
      </c>
      <c r="D10" s="31">
        <f>+D11-D9</f>
        <v>22800523306.649998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s="6" customFormat="1">
      <c r="A11" s="32" t="s">
        <v>87</v>
      </c>
      <c r="B11" s="27">
        <f>+'Seasoning cover pool'!B24</f>
        <v>211490</v>
      </c>
      <c r="C11" s="20">
        <f>+'Seasoning cover pool'!C24</f>
        <v>339370</v>
      </c>
      <c r="D11" s="30">
        <f>+'Seasoning cover pool'!D24</f>
        <v>26507015230.919998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s="5" customFormat="1">
      <c r="A12"/>
      <c r="B12"/>
      <c r="C12"/>
      <c r="D12" s="35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s="5" customFormat="1">
      <c r="A13" s="3"/>
      <c r="B13" s="3"/>
      <c r="C13"/>
      <c r="D1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s="5" customFormat="1">
      <c r="A14"/>
      <c r="B14"/>
      <c r="C14"/>
      <c r="D1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s="5" customFormat="1">
      <c r="A15"/>
      <c r="B15"/>
      <c r="C15"/>
      <c r="D1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s="5" customFormat="1">
      <c r="A16"/>
      <c r="B16"/>
      <c r="C16"/>
      <c r="D1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5" customFormat="1">
      <c r="A17"/>
      <c r="B17"/>
      <c r="C17"/>
      <c r="D1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s="5" customFormat="1">
      <c r="A18"/>
      <c r="B18"/>
      <c r="C18"/>
      <c r="D1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s="5" customFormat="1">
      <c r="A19"/>
      <c r="B19"/>
      <c r="C19"/>
      <c r="D1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5" customFormat="1">
      <c r="A20"/>
      <c r="B20"/>
      <c r="C20"/>
      <c r="D2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5" customFormat="1">
      <c r="A21"/>
      <c r="B21"/>
      <c r="C21"/>
      <c r="D2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5" customFormat="1">
      <c r="A22"/>
      <c r="B22"/>
      <c r="C22"/>
      <c r="D2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s="5" customFormat="1">
      <c r="A23"/>
      <c r="B23"/>
      <c r="C23"/>
      <c r="D2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s="5" customFormat="1">
      <c r="A24"/>
      <c r="B24"/>
      <c r="C24"/>
      <c r="D2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s="5" customFormat="1">
      <c r="A25"/>
      <c r="B25"/>
      <c r="C25"/>
      <c r="D2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s="5" customFormat="1">
      <c r="A26"/>
      <c r="B26"/>
      <c r="C26"/>
      <c r="D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s="5" customFormat="1">
      <c r="A27"/>
      <c r="B27"/>
      <c r="C27"/>
      <c r="D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s="6" customFormat="1">
      <c r="A28"/>
      <c r="B28"/>
      <c r="C28"/>
      <c r="D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</row>
    <row r="29" spans="1:46">
      <c r="A29"/>
      <c r="B29"/>
      <c r="C29"/>
      <c r="D29"/>
    </row>
    <row r="30" spans="1:46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G10" sqref="G10"/>
    </sheetView>
  </sheetViews>
  <sheetFormatPr defaultColWidth="11.453125" defaultRowHeight="14.5"/>
  <cols>
    <col min="1" max="1" width="38.54296875" style="7" customWidth="1"/>
    <col min="2" max="3" width="21.453125" style="4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14">
      <c r="A1" s="16" t="s">
        <v>80</v>
      </c>
    </row>
    <row r="2" spans="1:114">
      <c r="A2" s="17" t="str">
        <f>+'LTV cover pool'!A2</f>
        <v>June 2020</v>
      </c>
    </row>
    <row r="3" spans="1:114">
      <c r="A3" s="16" t="s">
        <v>81</v>
      </c>
    </row>
    <row r="4" spans="1:114">
      <c r="A4" s="16"/>
    </row>
    <row r="5" spans="1:114">
      <c r="A5" s="1"/>
    </row>
    <row r="6" spans="1:114">
      <c r="A6" s="2"/>
    </row>
    <row r="7" spans="1:114">
      <c r="A7" s="1"/>
    </row>
    <row r="8" spans="1:114" ht="49.5" customHeight="1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14" s="5" customFormat="1">
      <c r="A9" s="33" t="s">
        <v>97</v>
      </c>
      <c r="B9" s="31">
        <v>20544</v>
      </c>
      <c r="C9" s="31">
        <v>32217</v>
      </c>
      <c r="D9" s="31">
        <v>2933930906.6199999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14" s="5" customFormat="1">
      <c r="A10" s="33" t="s">
        <v>98</v>
      </c>
      <c r="B10" s="31">
        <f>+B11-B9</f>
        <v>175445</v>
      </c>
      <c r="C10" s="31">
        <f>+C11-C9</f>
        <v>286604</v>
      </c>
      <c r="D10" s="31">
        <f>+D11-D9</f>
        <v>18543238668.549999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14" s="6" customFormat="1">
      <c r="A11" s="32" t="s">
        <v>87</v>
      </c>
      <c r="B11" s="27">
        <f>+'Seasoning residential'!B24</f>
        <v>195989</v>
      </c>
      <c r="C11" s="27">
        <f>+'Seasoning residential'!C24</f>
        <v>318821</v>
      </c>
      <c r="D11" s="27">
        <f>+'Seasoning residential'!D24</f>
        <v>21477169575.169998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14" s="5" customFormat="1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>
      <c r="A24"/>
      <c r="B24"/>
      <c r="C24"/>
      <c r="D24"/>
    </row>
    <row r="25" spans="1:114">
      <c r="A25"/>
      <c r="B25"/>
      <c r="C25"/>
      <c r="D25"/>
    </row>
    <row r="26" spans="1:114">
      <c r="A26"/>
      <c r="B26"/>
      <c r="C26"/>
      <c r="D26"/>
    </row>
    <row r="27" spans="1:114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B9" sqref="B9:D9"/>
    </sheetView>
  </sheetViews>
  <sheetFormatPr defaultColWidth="11.453125" defaultRowHeight="14.5"/>
  <cols>
    <col min="1" max="1" width="35.72656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44">
      <c r="A1" s="16" t="s">
        <v>80</v>
      </c>
    </row>
    <row r="2" spans="1:144">
      <c r="A2" s="17" t="str">
        <f>+'LTV cover pool'!A2</f>
        <v>June 2020</v>
      </c>
    </row>
    <row r="3" spans="1:144">
      <c r="A3" s="16" t="s">
        <v>81</v>
      </c>
    </row>
    <row r="4" spans="1:144">
      <c r="A4" s="9"/>
    </row>
    <row r="5" spans="1:144">
      <c r="A5" s="1"/>
    </row>
    <row r="6" spans="1:144">
      <c r="A6" s="2"/>
    </row>
    <row r="7" spans="1:144">
      <c r="A7" s="1"/>
    </row>
    <row r="8" spans="1:144" ht="49.5" customHeight="1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44" s="5" customFormat="1">
      <c r="A9" s="33" t="s">
        <v>97</v>
      </c>
      <c r="B9" s="31">
        <v>1579</v>
      </c>
      <c r="C9" s="31">
        <v>2065</v>
      </c>
      <c r="D9" s="31">
        <v>772561017.64999998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44" s="5" customFormat="1">
      <c r="A10" s="33" t="s">
        <v>98</v>
      </c>
      <c r="B10" s="31">
        <f>+B11-B9</f>
        <v>13922</v>
      </c>
      <c r="C10" s="31">
        <f>+C11-C9</f>
        <v>18484</v>
      </c>
      <c r="D10" s="31">
        <f>+D11-D9</f>
        <v>4257284638.0999999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44" s="6" customFormat="1">
      <c r="A11" s="32" t="s">
        <v>87</v>
      </c>
      <c r="B11" s="34">
        <f>+'Seasoning commercial'!B24</f>
        <v>15501</v>
      </c>
      <c r="C11" s="34">
        <f>+'Seasoning commercial'!C24</f>
        <v>20549</v>
      </c>
      <c r="D11" s="34">
        <f>+'Seasoning commercial'!D24</f>
        <v>5029845655.75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44" s="5" customFormat="1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>
      <c r="A26"/>
      <c r="B26"/>
      <c r="C26"/>
      <c r="D26"/>
    </row>
    <row r="27" spans="1:144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44"/>
  <sheetViews>
    <sheetView showGridLines="0" topLeftCell="A7" workbookViewId="0">
      <selection activeCell="B6" sqref="B6:AG18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9.54296875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65" width="11.453125" style="28"/>
  </cols>
  <sheetData>
    <row r="1" spans="1:65">
      <c r="A1" s="16" t="s">
        <v>80</v>
      </c>
    </row>
    <row r="2" spans="1:65">
      <c r="A2" s="17" t="str">
        <f>+'LTV cover pool'!A2</f>
        <v>June 2020</v>
      </c>
    </row>
    <row r="3" spans="1:65">
      <c r="A3" s="16" t="s">
        <v>81</v>
      </c>
    </row>
    <row r="4" spans="1:6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37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</row>
    <row r="6" spans="1:65" s="5" customFormat="1">
      <c r="A6" s="36" t="s">
        <v>99</v>
      </c>
      <c r="B6" s="132">
        <v>1</v>
      </c>
      <c r="C6" s="132">
        <v>1</v>
      </c>
      <c r="D6" s="133">
        <v>3590867.12</v>
      </c>
      <c r="E6" s="133">
        <v>47.88</v>
      </c>
      <c r="F6" s="133">
        <v>0</v>
      </c>
      <c r="G6" s="133">
        <v>23</v>
      </c>
      <c r="H6" s="133">
        <v>114</v>
      </c>
      <c r="I6" s="133">
        <v>0</v>
      </c>
      <c r="J6" s="133">
        <v>2.93</v>
      </c>
      <c r="K6" s="131"/>
      <c r="L6" s="132">
        <v>1</v>
      </c>
      <c r="M6" s="133">
        <v>3590867.12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5" customFormat="1">
      <c r="A7" s="36" t="s">
        <v>131</v>
      </c>
      <c r="B7" s="132">
        <v>9</v>
      </c>
      <c r="C7" s="132">
        <v>15</v>
      </c>
      <c r="D7" s="133">
        <v>6566222.4400000004</v>
      </c>
      <c r="E7" s="133">
        <v>58.59</v>
      </c>
      <c r="F7" s="133">
        <v>34.65</v>
      </c>
      <c r="G7" s="133">
        <v>65</v>
      </c>
      <c r="H7" s="133">
        <v>60</v>
      </c>
      <c r="I7" s="133">
        <v>0.89</v>
      </c>
      <c r="J7" s="133">
        <v>2.48</v>
      </c>
      <c r="K7" s="131"/>
      <c r="L7" s="132">
        <v>4</v>
      </c>
      <c r="M7" s="133">
        <v>874042.36</v>
      </c>
      <c r="N7" s="132">
        <v>1</v>
      </c>
      <c r="O7" s="133">
        <v>85588.52</v>
      </c>
      <c r="P7" s="132">
        <v>1</v>
      </c>
      <c r="Q7" s="133">
        <v>1458333.32</v>
      </c>
      <c r="R7" s="132">
        <v>1</v>
      </c>
      <c r="S7" s="133">
        <v>602208.01</v>
      </c>
      <c r="T7" s="132">
        <v>1</v>
      </c>
      <c r="U7" s="133">
        <v>3339603.96</v>
      </c>
      <c r="V7" s="136"/>
      <c r="W7" s="136"/>
      <c r="X7" s="136"/>
      <c r="Y7" s="136"/>
      <c r="Z7" s="136"/>
      <c r="AA7" s="136"/>
      <c r="AB7" s="136"/>
      <c r="AC7" s="136"/>
      <c r="AD7" s="132">
        <v>1</v>
      </c>
      <c r="AE7" s="133">
        <v>206446.27</v>
      </c>
      <c r="AF7" s="136"/>
      <c r="AG7" s="136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65" s="5" customFormat="1">
      <c r="A8" s="36" t="s">
        <v>170</v>
      </c>
      <c r="B8" s="132">
        <v>1576</v>
      </c>
      <c r="C8" s="132">
        <v>2244</v>
      </c>
      <c r="D8" s="133">
        <v>1096839550.75</v>
      </c>
      <c r="E8" s="133">
        <v>81.400000000000006</v>
      </c>
      <c r="F8" s="133">
        <v>44.09</v>
      </c>
      <c r="G8" s="133">
        <v>131</v>
      </c>
      <c r="H8" s="133">
        <v>53</v>
      </c>
      <c r="I8" s="133">
        <v>1.25</v>
      </c>
      <c r="J8" s="133">
        <v>1.67</v>
      </c>
      <c r="K8" s="131"/>
      <c r="L8" s="132">
        <v>696</v>
      </c>
      <c r="M8" s="133">
        <v>58164153.119999997</v>
      </c>
      <c r="N8" s="132">
        <v>137</v>
      </c>
      <c r="O8" s="133">
        <v>178184052.90000001</v>
      </c>
      <c r="P8" s="132">
        <v>138</v>
      </c>
      <c r="Q8" s="133">
        <v>164544558.44999999</v>
      </c>
      <c r="R8" s="132">
        <v>129</v>
      </c>
      <c r="S8" s="133">
        <v>188044097.78999999</v>
      </c>
      <c r="T8" s="132">
        <v>133</v>
      </c>
      <c r="U8" s="133">
        <v>191414170.40000001</v>
      </c>
      <c r="V8" s="132">
        <v>123</v>
      </c>
      <c r="W8" s="133">
        <v>139505724.65000001</v>
      </c>
      <c r="X8" s="132">
        <v>78</v>
      </c>
      <c r="Y8" s="133">
        <v>87857014.049999997</v>
      </c>
      <c r="Z8" s="132">
        <v>67</v>
      </c>
      <c r="AA8" s="133">
        <v>51986879.850000001</v>
      </c>
      <c r="AB8" s="132">
        <v>48</v>
      </c>
      <c r="AC8" s="133">
        <v>14170207.720000001</v>
      </c>
      <c r="AD8" s="132">
        <v>20</v>
      </c>
      <c r="AE8" s="133">
        <v>4788636.9000000004</v>
      </c>
      <c r="AF8" s="132">
        <v>7</v>
      </c>
      <c r="AG8" s="133">
        <v>18180054.920000002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5" s="5" customFormat="1">
      <c r="A9" s="36" t="s">
        <v>100</v>
      </c>
      <c r="B9" s="132">
        <v>356</v>
      </c>
      <c r="C9" s="132">
        <v>509</v>
      </c>
      <c r="D9" s="133">
        <v>22118811.789999999</v>
      </c>
      <c r="E9" s="133">
        <v>63.31</v>
      </c>
      <c r="F9" s="133">
        <v>48.9</v>
      </c>
      <c r="G9" s="133">
        <v>149</v>
      </c>
      <c r="H9" s="133">
        <v>77</v>
      </c>
      <c r="I9" s="133">
        <v>1.49</v>
      </c>
      <c r="J9" s="133">
        <v>1.51</v>
      </c>
      <c r="K9" s="131"/>
      <c r="L9" s="132">
        <v>65</v>
      </c>
      <c r="M9" s="133">
        <v>1593833.77</v>
      </c>
      <c r="N9" s="132">
        <v>53</v>
      </c>
      <c r="O9" s="133">
        <v>3865684.23</v>
      </c>
      <c r="P9" s="132">
        <v>60</v>
      </c>
      <c r="Q9" s="133">
        <v>3161365.49</v>
      </c>
      <c r="R9" s="132">
        <v>54</v>
      </c>
      <c r="S9" s="133">
        <v>2097056.95</v>
      </c>
      <c r="T9" s="132">
        <v>49</v>
      </c>
      <c r="U9" s="133">
        <v>5209531.53</v>
      </c>
      <c r="V9" s="132">
        <v>23</v>
      </c>
      <c r="W9" s="133">
        <v>1082659.74</v>
      </c>
      <c r="X9" s="132">
        <v>28</v>
      </c>
      <c r="Y9" s="133">
        <v>3868824.31</v>
      </c>
      <c r="Z9" s="132">
        <v>6</v>
      </c>
      <c r="AA9" s="133">
        <v>121531.93</v>
      </c>
      <c r="AB9" s="132">
        <v>5</v>
      </c>
      <c r="AC9" s="133">
        <v>439329.2</v>
      </c>
      <c r="AD9" s="132">
        <v>1</v>
      </c>
      <c r="AE9" s="133">
        <v>56313.34</v>
      </c>
      <c r="AF9" s="132">
        <v>12</v>
      </c>
      <c r="AG9" s="133">
        <v>622681.30000000005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</row>
    <row r="10" spans="1:65" s="5" customFormat="1">
      <c r="A10" s="36" t="s">
        <v>101</v>
      </c>
      <c r="B10" s="132">
        <v>7142</v>
      </c>
      <c r="C10" s="132">
        <v>9561</v>
      </c>
      <c r="D10" s="133">
        <v>1481242135.71</v>
      </c>
      <c r="E10" s="133">
        <v>71.64</v>
      </c>
      <c r="F10" s="133">
        <v>57.1</v>
      </c>
      <c r="G10" s="133">
        <v>123</v>
      </c>
      <c r="H10" s="133">
        <v>69</v>
      </c>
      <c r="I10" s="133">
        <v>1.47</v>
      </c>
      <c r="J10" s="133">
        <v>1.65</v>
      </c>
      <c r="K10" s="131"/>
      <c r="L10" s="132">
        <v>1511</v>
      </c>
      <c r="M10" s="133">
        <v>60606785.07</v>
      </c>
      <c r="N10" s="132">
        <v>1342</v>
      </c>
      <c r="O10" s="133">
        <v>172222137.52000001</v>
      </c>
      <c r="P10" s="132">
        <v>1254</v>
      </c>
      <c r="Q10" s="133">
        <v>202206275.18000001</v>
      </c>
      <c r="R10" s="132">
        <v>968</v>
      </c>
      <c r="S10" s="133">
        <v>260227843.56</v>
      </c>
      <c r="T10" s="132">
        <v>897</v>
      </c>
      <c r="U10" s="133">
        <v>299287386.17000002</v>
      </c>
      <c r="V10" s="132">
        <v>627</v>
      </c>
      <c r="W10" s="133">
        <v>224304954.75</v>
      </c>
      <c r="X10" s="132">
        <v>307</v>
      </c>
      <c r="Y10" s="133">
        <v>127158604.02</v>
      </c>
      <c r="Z10" s="132">
        <v>79</v>
      </c>
      <c r="AA10" s="133">
        <v>28698834.43</v>
      </c>
      <c r="AB10" s="132">
        <v>28</v>
      </c>
      <c r="AC10" s="133">
        <v>12835157.25</v>
      </c>
      <c r="AD10" s="132">
        <v>12</v>
      </c>
      <c r="AE10" s="133">
        <v>21261086.800000001</v>
      </c>
      <c r="AF10" s="132">
        <v>117</v>
      </c>
      <c r="AG10" s="133">
        <v>72433070.959999993</v>
      </c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65" s="5" customFormat="1">
      <c r="A11" s="36" t="s">
        <v>102</v>
      </c>
      <c r="B11" s="132">
        <v>3033</v>
      </c>
      <c r="C11" s="132">
        <v>3602</v>
      </c>
      <c r="D11" s="133">
        <v>889007561.00999999</v>
      </c>
      <c r="E11" s="133">
        <v>75.16</v>
      </c>
      <c r="F11" s="133">
        <v>46.44</v>
      </c>
      <c r="G11" s="133">
        <v>113</v>
      </c>
      <c r="H11" s="133">
        <v>52</v>
      </c>
      <c r="I11" s="133">
        <v>1.49</v>
      </c>
      <c r="J11" s="133">
        <v>1.8</v>
      </c>
      <c r="K11" s="131"/>
      <c r="L11" s="132">
        <v>630</v>
      </c>
      <c r="M11" s="133">
        <v>45867226.609999999</v>
      </c>
      <c r="N11" s="132">
        <v>406</v>
      </c>
      <c r="O11" s="133">
        <v>79326002.519999996</v>
      </c>
      <c r="P11" s="132">
        <v>475</v>
      </c>
      <c r="Q11" s="133">
        <v>121842454.98999999</v>
      </c>
      <c r="R11" s="132">
        <v>444</v>
      </c>
      <c r="S11" s="133">
        <v>140095944.11000001</v>
      </c>
      <c r="T11" s="132">
        <v>478</v>
      </c>
      <c r="U11" s="133">
        <v>199943027.16999999</v>
      </c>
      <c r="V11" s="132">
        <v>330</v>
      </c>
      <c r="W11" s="133">
        <v>171408164.25</v>
      </c>
      <c r="X11" s="132">
        <v>164</v>
      </c>
      <c r="Y11" s="133">
        <v>67461365.810000002</v>
      </c>
      <c r="Z11" s="132">
        <v>65</v>
      </c>
      <c r="AA11" s="133">
        <v>38508901.130000003</v>
      </c>
      <c r="AB11" s="132">
        <v>12</v>
      </c>
      <c r="AC11" s="133">
        <v>3426918.61</v>
      </c>
      <c r="AD11" s="132">
        <v>8</v>
      </c>
      <c r="AE11" s="133">
        <v>7187387.2599999998</v>
      </c>
      <c r="AF11" s="132">
        <v>21</v>
      </c>
      <c r="AG11" s="133">
        <v>13940168.550000001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65" s="5" customFormat="1">
      <c r="A12" s="36" t="s">
        <v>103</v>
      </c>
      <c r="B12" s="132">
        <v>1140</v>
      </c>
      <c r="C12" s="132">
        <v>1415</v>
      </c>
      <c r="D12" s="133">
        <v>335551473.67000002</v>
      </c>
      <c r="E12" s="133">
        <v>79.14</v>
      </c>
      <c r="F12" s="133">
        <v>46.95</v>
      </c>
      <c r="G12" s="133">
        <v>136</v>
      </c>
      <c r="H12" s="133">
        <v>52</v>
      </c>
      <c r="I12" s="133">
        <v>1.37</v>
      </c>
      <c r="J12" s="133">
        <v>1.7</v>
      </c>
      <c r="K12" s="131"/>
      <c r="L12" s="132">
        <v>121</v>
      </c>
      <c r="M12" s="133">
        <v>3847149.99</v>
      </c>
      <c r="N12" s="132">
        <v>127</v>
      </c>
      <c r="O12" s="133">
        <v>19236605.670000002</v>
      </c>
      <c r="P12" s="132">
        <v>201</v>
      </c>
      <c r="Q12" s="133">
        <v>47992089.119999997</v>
      </c>
      <c r="R12" s="132">
        <v>214</v>
      </c>
      <c r="S12" s="133">
        <v>56071979.049999997</v>
      </c>
      <c r="T12" s="132">
        <v>205</v>
      </c>
      <c r="U12" s="133">
        <v>64173369.899999999</v>
      </c>
      <c r="V12" s="132">
        <v>163</v>
      </c>
      <c r="W12" s="133">
        <v>74129107.159999996</v>
      </c>
      <c r="X12" s="132">
        <v>77</v>
      </c>
      <c r="Y12" s="133">
        <v>60214521.530000001</v>
      </c>
      <c r="Z12" s="132">
        <v>14</v>
      </c>
      <c r="AA12" s="133">
        <v>2918228.62</v>
      </c>
      <c r="AB12" s="132">
        <v>6</v>
      </c>
      <c r="AC12" s="133">
        <v>3310232.78</v>
      </c>
      <c r="AD12" s="132">
        <v>2</v>
      </c>
      <c r="AE12" s="133">
        <v>319958.12</v>
      </c>
      <c r="AF12" s="132">
        <v>10</v>
      </c>
      <c r="AG12" s="133">
        <v>3338231.73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65" s="5" customFormat="1">
      <c r="A13" s="36" t="s">
        <v>104</v>
      </c>
      <c r="B13" s="132">
        <v>306</v>
      </c>
      <c r="C13" s="132">
        <v>398</v>
      </c>
      <c r="D13" s="133">
        <v>306168904.02999997</v>
      </c>
      <c r="E13" s="133">
        <v>87.01</v>
      </c>
      <c r="F13" s="133">
        <v>44.15</v>
      </c>
      <c r="G13" s="133">
        <v>131</v>
      </c>
      <c r="H13" s="133">
        <v>31</v>
      </c>
      <c r="I13" s="133">
        <v>1.37</v>
      </c>
      <c r="J13" s="133">
        <v>1.77</v>
      </c>
      <c r="K13" s="131"/>
      <c r="L13" s="132">
        <v>40</v>
      </c>
      <c r="M13" s="133">
        <v>5556907.1699999999</v>
      </c>
      <c r="N13" s="132">
        <v>45</v>
      </c>
      <c r="O13" s="133">
        <v>54132065.149999999</v>
      </c>
      <c r="P13" s="132">
        <v>51</v>
      </c>
      <c r="Q13" s="133">
        <v>31850257.719999999</v>
      </c>
      <c r="R13" s="132">
        <v>61</v>
      </c>
      <c r="S13" s="133">
        <v>43644879.859999999</v>
      </c>
      <c r="T13" s="132">
        <v>39</v>
      </c>
      <c r="U13" s="133">
        <v>76776800.109999999</v>
      </c>
      <c r="V13" s="132">
        <v>30</v>
      </c>
      <c r="W13" s="133">
        <v>31036394.719999999</v>
      </c>
      <c r="X13" s="132">
        <v>20</v>
      </c>
      <c r="Y13" s="133">
        <v>39265967.850000001</v>
      </c>
      <c r="Z13" s="132">
        <v>8</v>
      </c>
      <c r="AA13" s="133">
        <v>6604622.2800000003</v>
      </c>
      <c r="AB13" s="132">
        <v>4</v>
      </c>
      <c r="AC13" s="133">
        <v>7423120.2300000004</v>
      </c>
      <c r="AD13" s="132">
        <v>1</v>
      </c>
      <c r="AE13" s="133">
        <v>1670356.4</v>
      </c>
      <c r="AF13" s="132">
        <v>7</v>
      </c>
      <c r="AG13" s="133">
        <v>8207532.54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65" s="5" customFormat="1">
      <c r="A14" s="36" t="s">
        <v>105</v>
      </c>
      <c r="B14" s="132">
        <v>298</v>
      </c>
      <c r="C14" s="132">
        <v>402</v>
      </c>
      <c r="D14" s="133">
        <v>101457724.28</v>
      </c>
      <c r="E14" s="133">
        <v>79.14</v>
      </c>
      <c r="F14" s="133">
        <v>42.16</v>
      </c>
      <c r="G14" s="133">
        <v>111</v>
      </c>
      <c r="H14" s="133">
        <v>51</v>
      </c>
      <c r="I14" s="133">
        <v>1.46</v>
      </c>
      <c r="J14" s="133">
        <v>1.9</v>
      </c>
      <c r="K14" s="131"/>
      <c r="L14" s="132">
        <v>105</v>
      </c>
      <c r="M14" s="133">
        <v>5878021.4299999997</v>
      </c>
      <c r="N14" s="132">
        <v>54</v>
      </c>
      <c r="O14" s="133">
        <v>16405896.380000001</v>
      </c>
      <c r="P14" s="132">
        <v>41</v>
      </c>
      <c r="Q14" s="133">
        <v>14867145.59</v>
      </c>
      <c r="R14" s="132">
        <v>35</v>
      </c>
      <c r="S14" s="133">
        <v>19097513.539999999</v>
      </c>
      <c r="T14" s="132">
        <v>29</v>
      </c>
      <c r="U14" s="133">
        <v>17173155.57</v>
      </c>
      <c r="V14" s="132">
        <v>15</v>
      </c>
      <c r="W14" s="133">
        <v>12804122.27</v>
      </c>
      <c r="X14" s="132">
        <v>8</v>
      </c>
      <c r="Y14" s="133">
        <v>4826561.26</v>
      </c>
      <c r="Z14" s="132">
        <v>2</v>
      </c>
      <c r="AA14" s="133">
        <v>606217.71</v>
      </c>
      <c r="AB14" s="132">
        <v>1</v>
      </c>
      <c r="AC14" s="133">
        <v>17696.63</v>
      </c>
      <c r="AD14" s="132">
        <v>2</v>
      </c>
      <c r="AE14" s="133">
        <v>7795918.1799999997</v>
      </c>
      <c r="AF14" s="132">
        <v>6</v>
      </c>
      <c r="AG14" s="133">
        <v>1985475.72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5" s="5" customFormat="1">
      <c r="A15" s="36" t="s">
        <v>107</v>
      </c>
      <c r="B15" s="132">
        <v>531</v>
      </c>
      <c r="C15" s="132">
        <v>752</v>
      </c>
      <c r="D15" s="133">
        <v>490838180.61000001</v>
      </c>
      <c r="E15" s="133">
        <v>65.31</v>
      </c>
      <c r="F15" s="133">
        <v>71.099999999999994</v>
      </c>
      <c r="G15" s="133">
        <v>284</v>
      </c>
      <c r="H15" s="133">
        <v>24</v>
      </c>
      <c r="I15" s="133">
        <v>2.04</v>
      </c>
      <c r="J15" s="133">
        <v>2.1</v>
      </c>
      <c r="K15" s="131"/>
      <c r="L15" s="132">
        <v>127</v>
      </c>
      <c r="M15" s="133">
        <v>15151040.43</v>
      </c>
      <c r="N15" s="132">
        <v>87</v>
      </c>
      <c r="O15" s="133">
        <v>48262136.93</v>
      </c>
      <c r="P15" s="132">
        <v>60</v>
      </c>
      <c r="Q15" s="133">
        <v>44290165.710000001</v>
      </c>
      <c r="R15" s="132">
        <v>62</v>
      </c>
      <c r="S15" s="133">
        <v>89569587.400000006</v>
      </c>
      <c r="T15" s="132">
        <v>38</v>
      </c>
      <c r="U15" s="133">
        <v>58770790.079999998</v>
      </c>
      <c r="V15" s="132">
        <v>42</v>
      </c>
      <c r="W15" s="133">
        <v>36552530.700000003</v>
      </c>
      <c r="X15" s="132">
        <v>23</v>
      </c>
      <c r="Y15" s="133">
        <v>25724981.649999999</v>
      </c>
      <c r="Z15" s="132">
        <v>14</v>
      </c>
      <c r="AA15" s="133">
        <v>24038358.41</v>
      </c>
      <c r="AB15" s="132">
        <v>13</v>
      </c>
      <c r="AC15" s="133">
        <v>13156679.539999999</v>
      </c>
      <c r="AD15" s="132">
        <v>13</v>
      </c>
      <c r="AE15" s="133">
        <v>13359899.390000001</v>
      </c>
      <c r="AF15" s="132">
        <v>52</v>
      </c>
      <c r="AG15" s="133">
        <v>121962010.37</v>
      </c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65" s="5" customFormat="1">
      <c r="A16" s="36" t="s">
        <v>106</v>
      </c>
      <c r="B16" s="132">
        <v>13</v>
      </c>
      <c r="C16" s="132">
        <v>18</v>
      </c>
      <c r="D16" s="133">
        <v>602458.18000000005</v>
      </c>
      <c r="E16" s="133">
        <v>54.93</v>
      </c>
      <c r="F16" s="133">
        <v>43.86</v>
      </c>
      <c r="G16" s="133">
        <v>88</v>
      </c>
      <c r="H16" s="133">
        <v>97</v>
      </c>
      <c r="I16" s="133">
        <v>0.98</v>
      </c>
      <c r="J16" s="133">
        <v>0.79</v>
      </c>
      <c r="K16" s="131"/>
      <c r="L16" s="132">
        <v>4</v>
      </c>
      <c r="M16" s="133">
        <v>36214.910000000003</v>
      </c>
      <c r="N16" s="132">
        <v>3</v>
      </c>
      <c r="O16" s="133">
        <v>70674.36</v>
      </c>
      <c r="P16" s="132">
        <v>3</v>
      </c>
      <c r="Q16" s="133">
        <v>52735.46</v>
      </c>
      <c r="R16" s="136"/>
      <c r="S16" s="136"/>
      <c r="T16" s="132">
        <v>1</v>
      </c>
      <c r="U16" s="133">
        <v>6073.39</v>
      </c>
      <c r="V16" s="132">
        <v>2</v>
      </c>
      <c r="W16" s="133">
        <v>436760.06</v>
      </c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</row>
    <row r="17" spans="1:65" s="5" customFormat="1">
      <c r="A17" s="36" t="s">
        <v>108</v>
      </c>
      <c r="B17" s="132">
        <v>197085</v>
      </c>
      <c r="C17" s="132">
        <v>320453</v>
      </c>
      <c r="D17" s="133">
        <v>21773031341.330002</v>
      </c>
      <c r="E17" s="133">
        <v>77.17</v>
      </c>
      <c r="F17" s="133">
        <v>50.08</v>
      </c>
      <c r="G17" s="133">
        <v>233</v>
      </c>
      <c r="H17" s="133">
        <v>88</v>
      </c>
      <c r="I17" s="133">
        <v>0.86</v>
      </c>
      <c r="J17" s="133">
        <v>0.98</v>
      </c>
      <c r="K17" s="131"/>
      <c r="L17" s="132">
        <v>28673</v>
      </c>
      <c r="M17" s="133">
        <v>471256245.48000002</v>
      </c>
      <c r="N17" s="132">
        <v>24532</v>
      </c>
      <c r="O17" s="133">
        <v>1260264395.97</v>
      </c>
      <c r="P17" s="132">
        <v>26424</v>
      </c>
      <c r="Q17" s="133">
        <v>2201818280.1599998</v>
      </c>
      <c r="R17" s="132">
        <v>28056</v>
      </c>
      <c r="S17" s="133">
        <v>3228204061.04</v>
      </c>
      <c r="T17" s="132">
        <v>28066</v>
      </c>
      <c r="U17" s="133">
        <v>3949873006.4699998</v>
      </c>
      <c r="V17" s="132">
        <v>25544</v>
      </c>
      <c r="W17" s="133">
        <v>4117407838.3000002</v>
      </c>
      <c r="X17" s="132">
        <v>19842</v>
      </c>
      <c r="Y17" s="133">
        <v>3387156789.5999999</v>
      </c>
      <c r="Z17" s="132">
        <v>13115</v>
      </c>
      <c r="AA17" s="133">
        <v>2488113912.1900001</v>
      </c>
      <c r="AB17" s="132">
        <v>1707</v>
      </c>
      <c r="AC17" s="133">
        <v>411242773.73000002</v>
      </c>
      <c r="AD17" s="132">
        <v>496</v>
      </c>
      <c r="AE17" s="133">
        <v>109277867.44</v>
      </c>
      <c r="AF17" s="132">
        <v>630</v>
      </c>
      <c r="AG17" s="133">
        <v>148416170.94999999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</row>
    <row r="18" spans="1:65" s="6" customFormat="1">
      <c r="A18" s="19" t="s">
        <v>87</v>
      </c>
      <c r="B18" s="134">
        <v>211490</v>
      </c>
      <c r="C18" s="134">
        <v>339370</v>
      </c>
      <c r="D18" s="135">
        <v>26507015230.919998</v>
      </c>
      <c r="E18" s="135">
        <v>76.88</v>
      </c>
      <c r="F18" s="135">
        <v>50.34</v>
      </c>
      <c r="G18" s="135">
        <v>217</v>
      </c>
      <c r="H18" s="135">
        <v>64</v>
      </c>
      <c r="I18" s="135">
        <v>0.97</v>
      </c>
      <c r="J18" s="135">
        <v>1.1100000000000001</v>
      </c>
      <c r="K18" s="137"/>
      <c r="L18" s="134">
        <v>31977</v>
      </c>
      <c r="M18" s="135">
        <v>672422487.46000004</v>
      </c>
      <c r="N18" s="134">
        <v>26787</v>
      </c>
      <c r="O18" s="135">
        <v>1832055240.1500001</v>
      </c>
      <c r="P18" s="134">
        <v>28708</v>
      </c>
      <c r="Q18" s="135">
        <v>2834083661.1900001</v>
      </c>
      <c r="R18" s="134">
        <v>30024</v>
      </c>
      <c r="S18" s="135">
        <v>4027655171.3099999</v>
      </c>
      <c r="T18" s="134">
        <v>29936</v>
      </c>
      <c r="U18" s="135">
        <v>4865966914.75</v>
      </c>
      <c r="V18" s="134">
        <v>26899</v>
      </c>
      <c r="W18" s="135">
        <v>4808668256.6000004</v>
      </c>
      <c r="X18" s="134">
        <v>20547</v>
      </c>
      <c r="Y18" s="135">
        <v>3803534630.0799999</v>
      </c>
      <c r="Z18" s="134">
        <v>13370</v>
      </c>
      <c r="AA18" s="135">
        <v>2641597486.5500002</v>
      </c>
      <c r="AB18" s="134">
        <v>1824</v>
      </c>
      <c r="AC18" s="135">
        <v>466022115.69</v>
      </c>
      <c r="AD18" s="134">
        <v>556</v>
      </c>
      <c r="AE18" s="135">
        <v>165923870.09999999</v>
      </c>
      <c r="AF18" s="134">
        <v>862</v>
      </c>
      <c r="AG18" s="135">
        <v>389085397.04000002</v>
      </c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</row>
    <row r="19" spans="1:65">
      <c r="A19" s="1"/>
    </row>
    <row r="20" spans="1:65">
      <c r="A20" s="3"/>
    </row>
    <row r="21" spans="1:65">
      <c r="Z21"/>
    </row>
    <row r="22" spans="1:65">
      <c r="Z22"/>
    </row>
    <row r="23" spans="1:65">
      <c r="Z23"/>
    </row>
    <row r="24" spans="1:65">
      <c r="Z24"/>
    </row>
    <row r="25" spans="1:65">
      <c r="Z25"/>
    </row>
    <row r="26" spans="1:65">
      <c r="Z26"/>
    </row>
    <row r="27" spans="1:65">
      <c r="Z27"/>
    </row>
    <row r="28" spans="1:65">
      <c r="Z28"/>
    </row>
    <row r="29" spans="1:65">
      <c r="Z29"/>
    </row>
    <row r="30" spans="1:65">
      <c r="Z30"/>
    </row>
    <row r="31" spans="1:65">
      <c r="Z31"/>
    </row>
    <row r="32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workbookViewId="0">
      <selection activeCell="B6" sqref="B6:AG7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65">
      <c r="A1" s="16" t="s">
        <v>80</v>
      </c>
    </row>
    <row r="2" spans="1:65">
      <c r="A2" s="17" t="str">
        <f>+'LTV cover pool'!A2</f>
        <v>June 2020</v>
      </c>
    </row>
    <row r="3" spans="1:65">
      <c r="A3" s="16" t="s">
        <v>81</v>
      </c>
    </row>
    <row r="4" spans="1:6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</row>
    <row r="6" spans="1:65" s="5" customFormat="1">
      <c r="A6" s="36" t="s">
        <v>108</v>
      </c>
      <c r="B6" s="139">
        <v>195989</v>
      </c>
      <c r="C6" s="139">
        <v>318821</v>
      </c>
      <c r="D6" s="140">
        <v>21477169575.169998</v>
      </c>
      <c r="E6" s="140">
        <v>77.22</v>
      </c>
      <c r="F6" s="140">
        <v>50.1</v>
      </c>
      <c r="G6" s="140">
        <v>234</v>
      </c>
      <c r="H6" s="140">
        <v>89</v>
      </c>
      <c r="I6" s="140">
        <v>0.84</v>
      </c>
      <c r="J6" s="140">
        <v>0.96</v>
      </c>
      <c r="K6" s="138"/>
      <c r="L6" s="139">
        <v>28169</v>
      </c>
      <c r="M6" s="140">
        <v>461909415.13</v>
      </c>
      <c r="N6" s="139">
        <v>24413</v>
      </c>
      <c r="O6" s="140">
        <v>1239433419.5699999</v>
      </c>
      <c r="P6" s="139">
        <v>26311</v>
      </c>
      <c r="Q6" s="140">
        <v>2168440035.02</v>
      </c>
      <c r="R6" s="139">
        <v>27935</v>
      </c>
      <c r="S6" s="140">
        <v>3128974246.8200002</v>
      </c>
      <c r="T6" s="139">
        <v>27967</v>
      </c>
      <c r="U6" s="140">
        <v>3901214061.6100001</v>
      </c>
      <c r="V6" s="139">
        <v>25489</v>
      </c>
      <c r="W6" s="140">
        <v>4092510393.6700001</v>
      </c>
      <c r="X6" s="139">
        <v>19805</v>
      </c>
      <c r="Y6" s="140">
        <v>3359044138.0599999</v>
      </c>
      <c r="Z6" s="139">
        <v>13099</v>
      </c>
      <c r="AA6" s="140">
        <v>2479015825.6399999</v>
      </c>
      <c r="AB6" s="139">
        <v>1702</v>
      </c>
      <c r="AC6" s="140">
        <v>407872633.12</v>
      </c>
      <c r="AD6" s="139">
        <v>492</v>
      </c>
      <c r="AE6" s="140">
        <v>108623346.48</v>
      </c>
      <c r="AF6" s="139">
        <v>607</v>
      </c>
      <c r="AG6" s="140">
        <v>130132060.05</v>
      </c>
    </row>
    <row r="7" spans="1:65" s="6" customFormat="1">
      <c r="A7" s="19" t="s">
        <v>87</v>
      </c>
      <c r="B7" s="141">
        <v>195989</v>
      </c>
      <c r="C7" s="141">
        <v>318821</v>
      </c>
      <c r="D7" s="142">
        <v>21477169575.169998</v>
      </c>
      <c r="E7" s="142">
        <v>77.22</v>
      </c>
      <c r="F7" s="142">
        <v>50.1</v>
      </c>
      <c r="G7" s="142">
        <v>234</v>
      </c>
      <c r="H7" s="142">
        <v>89</v>
      </c>
      <c r="I7" s="142">
        <v>0.84</v>
      </c>
      <c r="J7" s="142">
        <v>0.96</v>
      </c>
      <c r="K7" s="143"/>
      <c r="L7" s="141">
        <v>28169</v>
      </c>
      <c r="M7" s="142">
        <v>461909415.13</v>
      </c>
      <c r="N7" s="141">
        <v>24413</v>
      </c>
      <c r="O7" s="142">
        <v>1239433419.5699999</v>
      </c>
      <c r="P7" s="141">
        <v>26311</v>
      </c>
      <c r="Q7" s="142">
        <v>2168440035.02</v>
      </c>
      <c r="R7" s="141">
        <v>27935</v>
      </c>
      <c r="S7" s="142">
        <v>3128974246.8200002</v>
      </c>
      <c r="T7" s="141">
        <v>27967</v>
      </c>
      <c r="U7" s="142">
        <v>3901214061.6100001</v>
      </c>
      <c r="V7" s="141">
        <v>25489</v>
      </c>
      <c r="W7" s="142">
        <v>4092510393.6700001</v>
      </c>
      <c r="X7" s="141">
        <v>19805</v>
      </c>
      <c r="Y7" s="142">
        <v>3359044138.0599999</v>
      </c>
      <c r="Z7" s="141">
        <v>13099</v>
      </c>
      <c r="AA7" s="142">
        <v>2479015825.6399999</v>
      </c>
      <c r="AB7" s="141">
        <v>1702</v>
      </c>
      <c r="AC7" s="142">
        <v>407872633.12</v>
      </c>
      <c r="AD7" s="141">
        <v>492</v>
      </c>
      <c r="AE7" s="142">
        <v>108623346.48</v>
      </c>
      <c r="AF7" s="141">
        <v>607</v>
      </c>
      <c r="AG7" s="142">
        <v>130132060.05</v>
      </c>
    </row>
    <row r="8" spans="1:65">
      <c r="A8" s="1"/>
    </row>
    <row r="9" spans="1:6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46"/>
  <sheetViews>
    <sheetView showGridLines="0" topLeftCell="A7" zoomScaleNormal="100" workbookViewId="0">
      <selection activeCell="B9" sqref="B9:AG21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5" width="17.1796875" style="4" customWidth="1"/>
    <col min="6" max="6" width="13.72656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32" width="27.81640625" style="28" customWidth="1"/>
    <col min="33" max="47" width="11.453125" style="28"/>
  </cols>
  <sheetData>
    <row r="1" spans="1:47">
      <c r="A1" s="16" t="s">
        <v>80</v>
      </c>
    </row>
    <row r="2" spans="1:47">
      <c r="A2" s="17" t="str">
        <f>+'LTV cover pool'!A2</f>
        <v>June 2020</v>
      </c>
    </row>
    <row r="3" spans="1:47">
      <c r="A3" s="16" t="s">
        <v>81</v>
      </c>
    </row>
    <row r="4" spans="1:47">
      <c r="A4" s="9"/>
    </row>
    <row r="5" spans="1:47">
      <c r="A5" s="1"/>
    </row>
    <row r="6" spans="1:47">
      <c r="A6" s="2"/>
    </row>
    <row r="7" spans="1:47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47" ht="42" customHeight="1">
      <c r="A8" s="21" t="s">
        <v>109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130</v>
      </c>
      <c r="H8" s="21" t="s">
        <v>84</v>
      </c>
      <c r="I8" s="21" t="s">
        <v>85</v>
      </c>
      <c r="J8" s="21" t="s">
        <v>86</v>
      </c>
      <c r="K8" s="25" t="s">
        <v>89</v>
      </c>
      <c r="L8" s="25" t="s">
        <v>129</v>
      </c>
      <c r="M8" s="25" t="s">
        <v>89</v>
      </c>
      <c r="N8" s="25" t="s">
        <v>129</v>
      </c>
      <c r="O8" s="25" t="s">
        <v>89</v>
      </c>
      <c r="P8" s="25" t="s">
        <v>129</v>
      </c>
      <c r="Q8" s="25" t="s">
        <v>89</v>
      </c>
      <c r="R8" s="25" t="s">
        <v>129</v>
      </c>
      <c r="S8" s="25" t="s">
        <v>89</v>
      </c>
      <c r="T8" s="25" t="s">
        <v>129</v>
      </c>
      <c r="U8" s="25" t="s">
        <v>89</v>
      </c>
      <c r="V8" s="25" t="s">
        <v>129</v>
      </c>
      <c r="W8" s="25" t="s">
        <v>89</v>
      </c>
      <c r="X8" s="25" t="s">
        <v>129</v>
      </c>
      <c r="Y8" s="25" t="s">
        <v>89</v>
      </c>
      <c r="Z8" s="25" t="s">
        <v>129</v>
      </c>
      <c r="AA8" s="25" t="s">
        <v>89</v>
      </c>
      <c r="AB8" s="25" t="s">
        <v>129</v>
      </c>
      <c r="AC8" s="25" t="s">
        <v>89</v>
      </c>
      <c r="AD8" s="25" t="s">
        <v>129</v>
      </c>
      <c r="AE8" s="25" t="s">
        <v>89</v>
      </c>
      <c r="AF8" s="25" t="s">
        <v>129</v>
      </c>
    </row>
    <row r="9" spans="1:47" s="5" customFormat="1">
      <c r="A9" s="36" t="s">
        <v>99</v>
      </c>
      <c r="B9" s="145">
        <v>1</v>
      </c>
      <c r="C9" s="145">
        <v>1</v>
      </c>
      <c r="D9" s="146">
        <v>3590867.12</v>
      </c>
      <c r="E9" s="146">
        <v>47.88</v>
      </c>
      <c r="F9" s="146">
        <v>0</v>
      </c>
      <c r="G9" s="146">
        <v>23</v>
      </c>
      <c r="H9" s="146">
        <v>114</v>
      </c>
      <c r="I9" s="146">
        <v>0</v>
      </c>
      <c r="J9" s="146">
        <v>2.93</v>
      </c>
      <c r="K9" s="144"/>
      <c r="L9" s="145">
        <v>1</v>
      </c>
      <c r="M9" s="146">
        <v>3590867.12</v>
      </c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>
      <c r="A10" s="36" t="s">
        <v>131</v>
      </c>
      <c r="B10" s="145">
        <v>9</v>
      </c>
      <c r="C10" s="145">
        <v>15</v>
      </c>
      <c r="D10" s="146">
        <v>6566222.4400000004</v>
      </c>
      <c r="E10" s="146">
        <v>58.59</v>
      </c>
      <c r="F10" s="146">
        <v>34.65</v>
      </c>
      <c r="G10" s="146">
        <v>65</v>
      </c>
      <c r="H10" s="146">
        <v>60</v>
      </c>
      <c r="I10" s="146">
        <v>0.89</v>
      </c>
      <c r="J10" s="146">
        <v>2.48</v>
      </c>
      <c r="K10" s="144"/>
      <c r="L10" s="145">
        <v>4</v>
      </c>
      <c r="M10" s="146">
        <v>874042.36</v>
      </c>
      <c r="N10" s="145">
        <v>1</v>
      </c>
      <c r="O10" s="146">
        <v>85588.52</v>
      </c>
      <c r="P10" s="145">
        <v>1</v>
      </c>
      <c r="Q10" s="146">
        <v>1458333.32</v>
      </c>
      <c r="R10" s="145">
        <v>1</v>
      </c>
      <c r="S10" s="146">
        <v>602208.01</v>
      </c>
      <c r="T10" s="145">
        <v>1</v>
      </c>
      <c r="U10" s="146">
        <v>3339603.96</v>
      </c>
      <c r="V10" s="149"/>
      <c r="W10" s="149"/>
      <c r="X10" s="149"/>
      <c r="Y10" s="149"/>
      <c r="Z10" s="149"/>
      <c r="AA10" s="149"/>
      <c r="AB10" s="149"/>
      <c r="AC10" s="149"/>
      <c r="AD10" s="145">
        <v>1</v>
      </c>
      <c r="AE10" s="146">
        <v>206446.27</v>
      </c>
      <c r="AF10" s="149"/>
      <c r="AG10" s="149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>
      <c r="A11" s="36" t="s">
        <v>170</v>
      </c>
      <c r="B11" s="145">
        <v>1576</v>
      </c>
      <c r="C11" s="145">
        <v>2244</v>
      </c>
      <c r="D11" s="146">
        <v>1096839550.75</v>
      </c>
      <c r="E11" s="146">
        <v>81.400000000000006</v>
      </c>
      <c r="F11" s="146">
        <v>44.09</v>
      </c>
      <c r="G11" s="146">
        <v>131</v>
      </c>
      <c r="H11" s="146">
        <v>53</v>
      </c>
      <c r="I11" s="146">
        <v>1.25</v>
      </c>
      <c r="J11" s="146">
        <v>1.67</v>
      </c>
      <c r="K11" s="144"/>
      <c r="L11" s="145">
        <v>696</v>
      </c>
      <c r="M11" s="146">
        <v>58164153.119999997</v>
      </c>
      <c r="N11" s="145">
        <v>137</v>
      </c>
      <c r="O11" s="146">
        <v>178184052.90000001</v>
      </c>
      <c r="P11" s="145">
        <v>138</v>
      </c>
      <c r="Q11" s="146">
        <v>164544558.44999999</v>
      </c>
      <c r="R11" s="145">
        <v>129</v>
      </c>
      <c r="S11" s="146">
        <v>188044097.78999999</v>
      </c>
      <c r="T11" s="145">
        <v>133</v>
      </c>
      <c r="U11" s="146">
        <v>191414170.40000001</v>
      </c>
      <c r="V11" s="145">
        <v>123</v>
      </c>
      <c r="W11" s="146">
        <v>139505724.65000001</v>
      </c>
      <c r="X11" s="145">
        <v>78</v>
      </c>
      <c r="Y11" s="146">
        <v>87857014.049999997</v>
      </c>
      <c r="Z11" s="145">
        <v>67</v>
      </c>
      <c r="AA11" s="146">
        <v>51986879.850000001</v>
      </c>
      <c r="AB11" s="145">
        <v>48</v>
      </c>
      <c r="AC11" s="146">
        <v>14170207.720000001</v>
      </c>
      <c r="AD11" s="145">
        <v>20</v>
      </c>
      <c r="AE11" s="146">
        <v>4788636.9000000004</v>
      </c>
      <c r="AF11" s="145">
        <v>7</v>
      </c>
      <c r="AG11" s="146">
        <v>18180054.920000002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>
      <c r="A12" s="36" t="s">
        <v>100</v>
      </c>
      <c r="B12" s="145">
        <v>356</v>
      </c>
      <c r="C12" s="145">
        <v>509</v>
      </c>
      <c r="D12" s="146">
        <v>22118811.789999999</v>
      </c>
      <c r="E12" s="146">
        <v>63.31</v>
      </c>
      <c r="F12" s="146">
        <v>48.9</v>
      </c>
      <c r="G12" s="146">
        <v>149</v>
      </c>
      <c r="H12" s="146">
        <v>77</v>
      </c>
      <c r="I12" s="146">
        <v>1.49</v>
      </c>
      <c r="J12" s="146">
        <v>1.51</v>
      </c>
      <c r="K12" s="144"/>
      <c r="L12" s="145">
        <v>65</v>
      </c>
      <c r="M12" s="146">
        <v>1593833.77</v>
      </c>
      <c r="N12" s="145">
        <v>53</v>
      </c>
      <c r="O12" s="146">
        <v>3865684.23</v>
      </c>
      <c r="P12" s="145">
        <v>60</v>
      </c>
      <c r="Q12" s="146">
        <v>3161365.49</v>
      </c>
      <c r="R12" s="145">
        <v>54</v>
      </c>
      <c r="S12" s="146">
        <v>2097056.95</v>
      </c>
      <c r="T12" s="145">
        <v>49</v>
      </c>
      <c r="U12" s="146">
        <v>5209531.53</v>
      </c>
      <c r="V12" s="145">
        <v>23</v>
      </c>
      <c r="W12" s="146">
        <v>1082659.74</v>
      </c>
      <c r="X12" s="145">
        <v>28</v>
      </c>
      <c r="Y12" s="146">
        <v>3868824.31</v>
      </c>
      <c r="Z12" s="145">
        <v>6</v>
      </c>
      <c r="AA12" s="146">
        <v>121531.93</v>
      </c>
      <c r="AB12" s="145">
        <v>5</v>
      </c>
      <c r="AC12" s="146">
        <v>439329.2</v>
      </c>
      <c r="AD12" s="145">
        <v>1</v>
      </c>
      <c r="AE12" s="146">
        <v>56313.34</v>
      </c>
      <c r="AF12" s="145">
        <v>12</v>
      </c>
      <c r="AG12" s="146">
        <v>622681.30000000005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>
      <c r="A13" s="36" t="s">
        <v>101</v>
      </c>
      <c r="B13" s="145">
        <v>7142</v>
      </c>
      <c r="C13" s="145">
        <v>9561</v>
      </c>
      <c r="D13" s="146">
        <v>1481242135.71</v>
      </c>
      <c r="E13" s="146">
        <v>71.64</v>
      </c>
      <c r="F13" s="146">
        <v>57.1</v>
      </c>
      <c r="G13" s="146">
        <v>123</v>
      </c>
      <c r="H13" s="146">
        <v>69</v>
      </c>
      <c r="I13" s="146">
        <v>1.47</v>
      </c>
      <c r="J13" s="146">
        <v>1.65</v>
      </c>
      <c r="K13" s="144"/>
      <c r="L13" s="145">
        <v>1511</v>
      </c>
      <c r="M13" s="146">
        <v>60606785.07</v>
      </c>
      <c r="N13" s="145">
        <v>1342</v>
      </c>
      <c r="O13" s="146">
        <v>172222137.52000001</v>
      </c>
      <c r="P13" s="145">
        <v>1254</v>
      </c>
      <c r="Q13" s="146">
        <v>202206275.18000001</v>
      </c>
      <c r="R13" s="145">
        <v>968</v>
      </c>
      <c r="S13" s="146">
        <v>260227843.56</v>
      </c>
      <c r="T13" s="145">
        <v>897</v>
      </c>
      <c r="U13" s="146">
        <v>299287386.17000002</v>
      </c>
      <c r="V13" s="145">
        <v>627</v>
      </c>
      <c r="W13" s="146">
        <v>224304954.75</v>
      </c>
      <c r="X13" s="145">
        <v>307</v>
      </c>
      <c r="Y13" s="146">
        <v>127158604.02</v>
      </c>
      <c r="Z13" s="145">
        <v>79</v>
      </c>
      <c r="AA13" s="146">
        <v>28698834.43</v>
      </c>
      <c r="AB13" s="145">
        <v>28</v>
      </c>
      <c r="AC13" s="146">
        <v>12835157.25</v>
      </c>
      <c r="AD13" s="145">
        <v>12</v>
      </c>
      <c r="AE13" s="146">
        <v>21261086.800000001</v>
      </c>
      <c r="AF13" s="145">
        <v>117</v>
      </c>
      <c r="AG13" s="146">
        <v>72433070.959999993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>
      <c r="A14" s="36" t="s">
        <v>102</v>
      </c>
      <c r="B14" s="145">
        <v>3033</v>
      </c>
      <c r="C14" s="145">
        <v>3602</v>
      </c>
      <c r="D14" s="146">
        <v>889007561.00999999</v>
      </c>
      <c r="E14" s="146">
        <v>75.16</v>
      </c>
      <c r="F14" s="146">
        <v>46.44</v>
      </c>
      <c r="G14" s="146">
        <v>113</v>
      </c>
      <c r="H14" s="146">
        <v>52</v>
      </c>
      <c r="I14" s="146">
        <v>1.49</v>
      </c>
      <c r="J14" s="146">
        <v>1.8</v>
      </c>
      <c r="K14" s="144"/>
      <c r="L14" s="145">
        <v>630</v>
      </c>
      <c r="M14" s="146">
        <v>45867226.609999999</v>
      </c>
      <c r="N14" s="145">
        <v>406</v>
      </c>
      <c r="O14" s="146">
        <v>79326002.519999996</v>
      </c>
      <c r="P14" s="145">
        <v>475</v>
      </c>
      <c r="Q14" s="146">
        <v>121842454.98999999</v>
      </c>
      <c r="R14" s="145">
        <v>444</v>
      </c>
      <c r="S14" s="146">
        <v>140095944.11000001</v>
      </c>
      <c r="T14" s="145">
        <v>478</v>
      </c>
      <c r="U14" s="146">
        <v>199943027.16999999</v>
      </c>
      <c r="V14" s="145">
        <v>330</v>
      </c>
      <c r="W14" s="146">
        <v>171408164.25</v>
      </c>
      <c r="X14" s="145">
        <v>164</v>
      </c>
      <c r="Y14" s="146">
        <v>67461365.810000002</v>
      </c>
      <c r="Z14" s="145">
        <v>65</v>
      </c>
      <c r="AA14" s="146">
        <v>38508901.130000003</v>
      </c>
      <c r="AB14" s="145">
        <v>12</v>
      </c>
      <c r="AC14" s="146">
        <v>3426918.61</v>
      </c>
      <c r="AD14" s="145">
        <v>8</v>
      </c>
      <c r="AE14" s="146">
        <v>7187387.2599999998</v>
      </c>
      <c r="AF14" s="145">
        <v>21</v>
      </c>
      <c r="AG14" s="146">
        <v>13940168.550000001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5" customFormat="1">
      <c r="A15" s="36" t="s">
        <v>103</v>
      </c>
      <c r="B15" s="145">
        <v>1140</v>
      </c>
      <c r="C15" s="145">
        <v>1415</v>
      </c>
      <c r="D15" s="146">
        <v>335551473.67000002</v>
      </c>
      <c r="E15" s="146">
        <v>79.14</v>
      </c>
      <c r="F15" s="146">
        <v>46.95</v>
      </c>
      <c r="G15" s="146">
        <v>136</v>
      </c>
      <c r="H15" s="146">
        <v>52</v>
      </c>
      <c r="I15" s="146">
        <v>1.37</v>
      </c>
      <c r="J15" s="146">
        <v>1.7</v>
      </c>
      <c r="K15" s="144"/>
      <c r="L15" s="145">
        <v>121</v>
      </c>
      <c r="M15" s="146">
        <v>3847149.99</v>
      </c>
      <c r="N15" s="145">
        <v>127</v>
      </c>
      <c r="O15" s="146">
        <v>19236605.670000002</v>
      </c>
      <c r="P15" s="145">
        <v>201</v>
      </c>
      <c r="Q15" s="146">
        <v>47992089.119999997</v>
      </c>
      <c r="R15" s="145">
        <v>214</v>
      </c>
      <c r="S15" s="146">
        <v>56071979.049999997</v>
      </c>
      <c r="T15" s="145">
        <v>205</v>
      </c>
      <c r="U15" s="146">
        <v>64173369.899999999</v>
      </c>
      <c r="V15" s="145">
        <v>163</v>
      </c>
      <c r="W15" s="146">
        <v>74129107.159999996</v>
      </c>
      <c r="X15" s="145">
        <v>77</v>
      </c>
      <c r="Y15" s="146">
        <v>60214521.530000001</v>
      </c>
      <c r="Z15" s="145">
        <v>14</v>
      </c>
      <c r="AA15" s="146">
        <v>2918228.62</v>
      </c>
      <c r="AB15" s="145">
        <v>6</v>
      </c>
      <c r="AC15" s="146">
        <v>3310232.78</v>
      </c>
      <c r="AD15" s="145">
        <v>2</v>
      </c>
      <c r="AE15" s="146">
        <v>319958.12</v>
      </c>
      <c r="AF15" s="145">
        <v>10</v>
      </c>
      <c r="AG15" s="146">
        <v>3338231.73</v>
      </c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s="5" customFormat="1">
      <c r="A16" s="36" t="s">
        <v>104</v>
      </c>
      <c r="B16" s="145">
        <v>306</v>
      </c>
      <c r="C16" s="145">
        <v>398</v>
      </c>
      <c r="D16" s="146">
        <v>306168904.02999997</v>
      </c>
      <c r="E16" s="146">
        <v>87.01</v>
      </c>
      <c r="F16" s="146">
        <v>44.15</v>
      </c>
      <c r="G16" s="146">
        <v>131</v>
      </c>
      <c r="H16" s="146">
        <v>31</v>
      </c>
      <c r="I16" s="146">
        <v>1.37</v>
      </c>
      <c r="J16" s="146">
        <v>1.77</v>
      </c>
      <c r="K16" s="144"/>
      <c r="L16" s="145">
        <v>40</v>
      </c>
      <c r="M16" s="146">
        <v>5556907.1699999999</v>
      </c>
      <c r="N16" s="145">
        <v>45</v>
      </c>
      <c r="O16" s="146">
        <v>54132065.149999999</v>
      </c>
      <c r="P16" s="145">
        <v>51</v>
      </c>
      <c r="Q16" s="146">
        <v>31850257.719999999</v>
      </c>
      <c r="R16" s="145">
        <v>61</v>
      </c>
      <c r="S16" s="146">
        <v>43644879.859999999</v>
      </c>
      <c r="T16" s="145">
        <v>39</v>
      </c>
      <c r="U16" s="146">
        <v>76776800.109999999</v>
      </c>
      <c r="V16" s="145">
        <v>30</v>
      </c>
      <c r="W16" s="146">
        <v>31036394.719999999</v>
      </c>
      <c r="X16" s="145">
        <v>20</v>
      </c>
      <c r="Y16" s="146">
        <v>39265967.850000001</v>
      </c>
      <c r="Z16" s="145">
        <v>8</v>
      </c>
      <c r="AA16" s="146">
        <v>6604622.2800000003</v>
      </c>
      <c r="AB16" s="145">
        <v>4</v>
      </c>
      <c r="AC16" s="146">
        <v>7423120.2300000004</v>
      </c>
      <c r="AD16" s="145">
        <v>1</v>
      </c>
      <c r="AE16" s="146">
        <v>1670356.4</v>
      </c>
      <c r="AF16" s="145">
        <v>7</v>
      </c>
      <c r="AG16" s="146">
        <v>8207532.54</v>
      </c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5" customFormat="1">
      <c r="A17" s="36" t="s">
        <v>105</v>
      </c>
      <c r="B17" s="145">
        <v>298</v>
      </c>
      <c r="C17" s="145">
        <v>402</v>
      </c>
      <c r="D17" s="146">
        <v>101457724.28</v>
      </c>
      <c r="E17" s="146">
        <v>79.14</v>
      </c>
      <c r="F17" s="146">
        <v>42.16</v>
      </c>
      <c r="G17" s="146">
        <v>111</v>
      </c>
      <c r="H17" s="146">
        <v>51</v>
      </c>
      <c r="I17" s="146">
        <v>1.46</v>
      </c>
      <c r="J17" s="146">
        <v>1.9</v>
      </c>
      <c r="K17" s="144"/>
      <c r="L17" s="145">
        <v>105</v>
      </c>
      <c r="M17" s="146">
        <v>5878021.4299999997</v>
      </c>
      <c r="N17" s="145">
        <v>54</v>
      </c>
      <c r="O17" s="146">
        <v>16405896.380000001</v>
      </c>
      <c r="P17" s="145">
        <v>41</v>
      </c>
      <c r="Q17" s="146">
        <v>14867145.59</v>
      </c>
      <c r="R17" s="145">
        <v>35</v>
      </c>
      <c r="S17" s="146">
        <v>19097513.539999999</v>
      </c>
      <c r="T17" s="145">
        <v>29</v>
      </c>
      <c r="U17" s="146">
        <v>17173155.57</v>
      </c>
      <c r="V17" s="145">
        <v>15</v>
      </c>
      <c r="W17" s="146">
        <v>12804122.27</v>
      </c>
      <c r="X17" s="145">
        <v>8</v>
      </c>
      <c r="Y17" s="146">
        <v>4826561.26</v>
      </c>
      <c r="Z17" s="145">
        <v>2</v>
      </c>
      <c r="AA17" s="146">
        <v>606217.71</v>
      </c>
      <c r="AB17" s="145">
        <v>1</v>
      </c>
      <c r="AC17" s="146">
        <v>17696.63</v>
      </c>
      <c r="AD17" s="145">
        <v>2</v>
      </c>
      <c r="AE17" s="146">
        <v>7795918.1799999997</v>
      </c>
      <c r="AF17" s="145">
        <v>6</v>
      </c>
      <c r="AG17" s="146">
        <v>1985475.72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5" customFormat="1">
      <c r="A18" s="36" t="s">
        <v>107</v>
      </c>
      <c r="B18" s="145">
        <v>531</v>
      </c>
      <c r="C18" s="145">
        <v>752</v>
      </c>
      <c r="D18" s="146">
        <v>490838180.61000001</v>
      </c>
      <c r="E18" s="146">
        <v>65.31</v>
      </c>
      <c r="F18" s="146">
        <v>71.099999999999994</v>
      </c>
      <c r="G18" s="146">
        <v>284</v>
      </c>
      <c r="H18" s="146">
        <v>24</v>
      </c>
      <c r="I18" s="146">
        <v>2.04</v>
      </c>
      <c r="J18" s="146">
        <v>2.1</v>
      </c>
      <c r="K18" s="144"/>
      <c r="L18" s="145">
        <v>127</v>
      </c>
      <c r="M18" s="146">
        <v>15151040.43</v>
      </c>
      <c r="N18" s="145">
        <v>87</v>
      </c>
      <c r="O18" s="146">
        <v>48262136.93</v>
      </c>
      <c r="P18" s="145">
        <v>60</v>
      </c>
      <c r="Q18" s="146">
        <v>44290165.710000001</v>
      </c>
      <c r="R18" s="145">
        <v>62</v>
      </c>
      <c r="S18" s="146">
        <v>89569587.400000006</v>
      </c>
      <c r="T18" s="145">
        <v>38</v>
      </c>
      <c r="U18" s="146">
        <v>58770790.079999998</v>
      </c>
      <c r="V18" s="145">
        <v>42</v>
      </c>
      <c r="W18" s="146">
        <v>36552530.700000003</v>
      </c>
      <c r="X18" s="145">
        <v>23</v>
      </c>
      <c r="Y18" s="146">
        <v>25724981.649999999</v>
      </c>
      <c r="Z18" s="145">
        <v>14</v>
      </c>
      <c r="AA18" s="146">
        <v>24038358.41</v>
      </c>
      <c r="AB18" s="145">
        <v>13</v>
      </c>
      <c r="AC18" s="146">
        <v>13156679.539999999</v>
      </c>
      <c r="AD18" s="145">
        <v>13</v>
      </c>
      <c r="AE18" s="146">
        <v>13359899.390000001</v>
      </c>
      <c r="AF18" s="145">
        <v>52</v>
      </c>
      <c r="AG18" s="146">
        <v>121962010.37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s="6" customFormat="1">
      <c r="A19" s="36" t="s">
        <v>106</v>
      </c>
      <c r="B19" s="145">
        <v>13</v>
      </c>
      <c r="C19" s="145">
        <v>18</v>
      </c>
      <c r="D19" s="146">
        <v>602458.18000000005</v>
      </c>
      <c r="E19" s="146">
        <v>54.93</v>
      </c>
      <c r="F19" s="146">
        <v>43.86</v>
      </c>
      <c r="G19" s="146">
        <v>88</v>
      </c>
      <c r="H19" s="146">
        <v>97</v>
      </c>
      <c r="I19" s="146">
        <v>0.98</v>
      </c>
      <c r="J19" s="146">
        <v>0.79</v>
      </c>
      <c r="K19" s="144"/>
      <c r="L19" s="145">
        <v>4</v>
      </c>
      <c r="M19" s="146">
        <v>36214.910000000003</v>
      </c>
      <c r="N19" s="145">
        <v>3</v>
      </c>
      <c r="O19" s="146">
        <v>70674.36</v>
      </c>
      <c r="P19" s="145">
        <v>3</v>
      </c>
      <c r="Q19" s="146">
        <v>52735.46</v>
      </c>
      <c r="R19" s="149"/>
      <c r="S19" s="149"/>
      <c r="T19" s="145">
        <v>1</v>
      </c>
      <c r="U19" s="146">
        <v>6073.39</v>
      </c>
      <c r="V19" s="145">
        <v>2</v>
      </c>
      <c r="W19" s="146">
        <v>436760.06</v>
      </c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>
      <c r="A20" s="36" t="s">
        <v>108</v>
      </c>
      <c r="B20" s="145">
        <v>1096</v>
      </c>
      <c r="C20" s="145">
        <v>1632</v>
      </c>
      <c r="D20" s="146">
        <v>295861766.16000003</v>
      </c>
      <c r="E20" s="146">
        <v>73.59</v>
      </c>
      <c r="F20" s="146">
        <v>48.98</v>
      </c>
      <c r="G20" s="146">
        <v>153</v>
      </c>
      <c r="H20" s="146">
        <v>66</v>
      </c>
      <c r="I20" s="146">
        <v>1.76</v>
      </c>
      <c r="J20" s="146">
        <v>1.96</v>
      </c>
      <c r="K20" s="144"/>
      <c r="L20" s="145">
        <v>504</v>
      </c>
      <c r="M20" s="146">
        <v>9346830.3499999996</v>
      </c>
      <c r="N20" s="145">
        <v>119</v>
      </c>
      <c r="O20" s="146">
        <v>20830976.399999999</v>
      </c>
      <c r="P20" s="145">
        <v>113</v>
      </c>
      <c r="Q20" s="146">
        <v>33378245.140000001</v>
      </c>
      <c r="R20" s="145">
        <v>121</v>
      </c>
      <c r="S20" s="146">
        <v>99229814.219999999</v>
      </c>
      <c r="T20" s="145">
        <v>99</v>
      </c>
      <c r="U20" s="146">
        <v>48658944.859999999</v>
      </c>
      <c r="V20" s="145">
        <v>55</v>
      </c>
      <c r="W20" s="146">
        <v>24897444.629999999</v>
      </c>
      <c r="X20" s="145">
        <v>37</v>
      </c>
      <c r="Y20" s="146">
        <v>28112651.539999999</v>
      </c>
      <c r="Z20" s="145">
        <v>16</v>
      </c>
      <c r="AA20" s="146">
        <v>9098086.5500000007</v>
      </c>
      <c r="AB20" s="145">
        <v>5</v>
      </c>
      <c r="AC20" s="146">
        <v>3370140.61</v>
      </c>
      <c r="AD20" s="145">
        <v>4</v>
      </c>
      <c r="AE20" s="146">
        <v>654520.96</v>
      </c>
      <c r="AF20" s="145">
        <v>23</v>
      </c>
      <c r="AG20" s="146">
        <v>18284110.899999999</v>
      </c>
    </row>
    <row r="21" spans="1:47">
      <c r="A21" s="19" t="s">
        <v>87</v>
      </c>
      <c r="B21" s="147">
        <v>15501</v>
      </c>
      <c r="C21" s="147">
        <v>20549</v>
      </c>
      <c r="D21" s="148">
        <v>5029845655.75</v>
      </c>
      <c r="E21" s="148">
        <v>75.400000000000006</v>
      </c>
      <c r="F21" s="148">
        <v>51.39</v>
      </c>
      <c r="G21" s="148">
        <v>142</v>
      </c>
      <c r="H21" s="148">
        <v>62.17</v>
      </c>
      <c r="I21" s="148">
        <v>1.48</v>
      </c>
      <c r="J21" s="148">
        <v>1.76</v>
      </c>
      <c r="K21" s="150"/>
      <c r="L21" s="147">
        <v>3808</v>
      </c>
      <c r="M21" s="148">
        <v>210513072.33000001</v>
      </c>
      <c r="N21" s="147">
        <v>2374</v>
      </c>
      <c r="O21" s="148">
        <v>592621820.58000004</v>
      </c>
      <c r="P21" s="147">
        <v>2397</v>
      </c>
      <c r="Q21" s="148">
        <v>665643626.16999996</v>
      </c>
      <c r="R21" s="147">
        <v>2089</v>
      </c>
      <c r="S21" s="148">
        <v>898680924.49000001</v>
      </c>
      <c r="T21" s="147">
        <v>1969</v>
      </c>
      <c r="U21" s="148">
        <v>964752853.13999999</v>
      </c>
      <c r="V21" s="147">
        <v>1410</v>
      </c>
      <c r="W21" s="148">
        <v>716157862.92999995</v>
      </c>
      <c r="X21" s="147">
        <v>742</v>
      </c>
      <c r="Y21" s="148">
        <v>444490492.01999998</v>
      </c>
      <c r="Z21" s="147">
        <v>271</v>
      </c>
      <c r="AA21" s="148">
        <v>162581660.91</v>
      </c>
      <c r="AB21" s="147">
        <v>122</v>
      </c>
      <c r="AC21" s="148">
        <v>58149482.57</v>
      </c>
      <c r="AD21" s="147">
        <v>64</v>
      </c>
      <c r="AE21" s="148">
        <v>57300523.619999997</v>
      </c>
      <c r="AF21" s="147">
        <v>255</v>
      </c>
      <c r="AG21" s="148">
        <v>258953336.99000001</v>
      </c>
    </row>
    <row r="24" spans="1:47">
      <c r="B24" s="11"/>
    </row>
    <row r="33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6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topLeftCell="A4" workbookViewId="0">
      <selection activeCell="B6" sqref="B6:AG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47">
      <c r="A1" s="16" t="s">
        <v>80</v>
      </c>
    </row>
    <row r="2" spans="1:47">
      <c r="A2" s="17" t="str">
        <f>+'LTV cover pool'!A2</f>
        <v>June 2020</v>
      </c>
    </row>
    <row r="3" spans="1:47">
      <c r="A3" s="16" t="s">
        <v>81</v>
      </c>
    </row>
    <row r="4" spans="1:47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>
      <c r="A6" s="36" t="s">
        <v>111</v>
      </c>
      <c r="B6" s="152">
        <v>6485</v>
      </c>
      <c r="C6" s="152">
        <v>8578</v>
      </c>
      <c r="D6" s="153">
        <v>1785622224.74</v>
      </c>
      <c r="E6" s="153">
        <v>77.87</v>
      </c>
      <c r="F6" s="153">
        <v>46.02</v>
      </c>
      <c r="G6" s="153">
        <v>146</v>
      </c>
      <c r="H6" s="153">
        <v>56</v>
      </c>
      <c r="I6" s="153">
        <v>1.37</v>
      </c>
      <c r="J6" s="153">
        <v>1.66</v>
      </c>
      <c r="K6" s="151"/>
      <c r="L6" s="152">
        <v>755</v>
      </c>
      <c r="M6" s="153">
        <v>45166438.469999999</v>
      </c>
      <c r="N6" s="152">
        <v>840</v>
      </c>
      <c r="O6" s="153">
        <v>145178829.71000001</v>
      </c>
      <c r="P6" s="152">
        <v>997</v>
      </c>
      <c r="Q6" s="153">
        <v>193507725.91999999</v>
      </c>
      <c r="R6" s="152">
        <v>1093</v>
      </c>
      <c r="S6" s="153">
        <v>356417973.06999999</v>
      </c>
      <c r="T6" s="152">
        <v>1124</v>
      </c>
      <c r="U6" s="153">
        <v>397983436.94999999</v>
      </c>
      <c r="V6" s="152">
        <v>933</v>
      </c>
      <c r="W6" s="153">
        <v>361314875.19</v>
      </c>
      <c r="X6" s="152">
        <v>488</v>
      </c>
      <c r="Y6" s="153">
        <v>193306031.41999999</v>
      </c>
      <c r="Z6" s="152">
        <v>159</v>
      </c>
      <c r="AA6" s="153">
        <v>56524628.229999997</v>
      </c>
      <c r="AB6" s="152">
        <v>33</v>
      </c>
      <c r="AC6" s="153">
        <v>10560372.99</v>
      </c>
      <c r="AD6" s="152">
        <v>13</v>
      </c>
      <c r="AE6" s="153">
        <v>2911660.59</v>
      </c>
      <c r="AF6" s="152">
        <v>50</v>
      </c>
      <c r="AG6" s="153">
        <v>22750252.199999999</v>
      </c>
    </row>
    <row r="7" spans="1:47" s="5" customFormat="1">
      <c r="A7" s="36" t="s">
        <v>132</v>
      </c>
      <c r="B7" s="152">
        <v>10</v>
      </c>
      <c r="C7" s="152">
        <v>14</v>
      </c>
      <c r="D7" s="153">
        <v>744703.08</v>
      </c>
      <c r="E7" s="153">
        <v>63.35</v>
      </c>
      <c r="F7" s="153">
        <v>37.29</v>
      </c>
      <c r="G7" s="153">
        <v>145</v>
      </c>
      <c r="H7" s="153">
        <v>145</v>
      </c>
      <c r="I7" s="153">
        <v>0.92</v>
      </c>
      <c r="J7" s="153">
        <v>0.67</v>
      </c>
      <c r="K7" s="151"/>
      <c r="L7" s="152">
        <v>1</v>
      </c>
      <c r="M7" s="153">
        <v>8990.67</v>
      </c>
      <c r="N7" s="152">
        <v>1</v>
      </c>
      <c r="O7" s="153">
        <v>63966.39</v>
      </c>
      <c r="P7" s="152">
        <v>2</v>
      </c>
      <c r="Q7" s="153">
        <v>121965.3</v>
      </c>
      <c r="R7" s="152">
        <v>2</v>
      </c>
      <c r="S7" s="153">
        <v>216082.3</v>
      </c>
      <c r="T7" s="152">
        <v>2</v>
      </c>
      <c r="U7" s="153">
        <v>190057.71</v>
      </c>
      <c r="V7" s="152">
        <v>1</v>
      </c>
      <c r="W7" s="153">
        <v>92439.69</v>
      </c>
      <c r="X7" s="152">
        <v>1</v>
      </c>
      <c r="Y7" s="153">
        <v>51201.02</v>
      </c>
      <c r="Z7" s="156"/>
      <c r="AA7" s="156"/>
      <c r="AB7" s="156"/>
      <c r="AC7" s="156"/>
      <c r="AD7" s="156"/>
      <c r="AE7" s="156"/>
      <c r="AF7" s="156"/>
      <c r="AG7" s="156"/>
    </row>
    <row r="8" spans="1:47" s="5" customFormat="1">
      <c r="A8" s="36" t="s">
        <v>112</v>
      </c>
      <c r="B8" s="152">
        <v>946</v>
      </c>
      <c r="C8" s="152">
        <v>1194</v>
      </c>
      <c r="D8" s="153">
        <v>214656377.44999999</v>
      </c>
      <c r="E8" s="153">
        <v>78.010000000000005</v>
      </c>
      <c r="F8" s="153">
        <v>47</v>
      </c>
      <c r="G8" s="153">
        <v>148</v>
      </c>
      <c r="H8" s="153">
        <v>48</v>
      </c>
      <c r="I8" s="153">
        <v>1.51</v>
      </c>
      <c r="J8" s="153">
        <v>1.7</v>
      </c>
      <c r="K8" s="151"/>
      <c r="L8" s="152">
        <v>64</v>
      </c>
      <c r="M8" s="153">
        <v>3172906.54</v>
      </c>
      <c r="N8" s="152">
        <v>90</v>
      </c>
      <c r="O8" s="153">
        <v>9542515.4100000001</v>
      </c>
      <c r="P8" s="152">
        <v>149</v>
      </c>
      <c r="Q8" s="153">
        <v>18735899.77</v>
      </c>
      <c r="R8" s="152">
        <v>198</v>
      </c>
      <c r="S8" s="153">
        <v>42071482.229999997</v>
      </c>
      <c r="T8" s="152">
        <v>198</v>
      </c>
      <c r="U8" s="153">
        <v>65824412.030000001</v>
      </c>
      <c r="V8" s="152">
        <v>140</v>
      </c>
      <c r="W8" s="153">
        <v>37756559.210000001</v>
      </c>
      <c r="X8" s="152">
        <v>74</v>
      </c>
      <c r="Y8" s="153">
        <v>25455439.129999999</v>
      </c>
      <c r="Z8" s="152">
        <v>20</v>
      </c>
      <c r="AA8" s="153">
        <v>6597476.3899999997</v>
      </c>
      <c r="AB8" s="152">
        <v>6</v>
      </c>
      <c r="AC8" s="153">
        <v>854264.07</v>
      </c>
      <c r="AD8" s="152">
        <v>1</v>
      </c>
      <c r="AE8" s="153">
        <v>2800000</v>
      </c>
      <c r="AF8" s="152">
        <v>6</v>
      </c>
      <c r="AG8" s="153">
        <v>1845422.67</v>
      </c>
    </row>
    <row r="9" spans="1:47" s="5" customFormat="1">
      <c r="A9" s="36" t="s">
        <v>103</v>
      </c>
      <c r="B9" s="152">
        <v>1101</v>
      </c>
      <c r="C9" s="152">
        <v>1408</v>
      </c>
      <c r="D9" s="153">
        <v>188847603.53999999</v>
      </c>
      <c r="E9" s="153">
        <v>76.010000000000005</v>
      </c>
      <c r="F9" s="153">
        <v>46.24</v>
      </c>
      <c r="G9" s="153">
        <v>130</v>
      </c>
      <c r="H9" s="153">
        <v>60</v>
      </c>
      <c r="I9" s="153">
        <v>1.47</v>
      </c>
      <c r="J9" s="153">
        <v>1.7</v>
      </c>
      <c r="K9" s="151"/>
      <c r="L9" s="152">
        <v>190</v>
      </c>
      <c r="M9" s="153">
        <v>4571271.6500000004</v>
      </c>
      <c r="N9" s="152">
        <v>172</v>
      </c>
      <c r="O9" s="153">
        <v>12964437.310000001</v>
      </c>
      <c r="P9" s="152">
        <v>202</v>
      </c>
      <c r="Q9" s="153">
        <v>37965471.939999998</v>
      </c>
      <c r="R9" s="152">
        <v>168</v>
      </c>
      <c r="S9" s="153">
        <v>23940437.699999999</v>
      </c>
      <c r="T9" s="152">
        <v>162</v>
      </c>
      <c r="U9" s="153">
        <v>39942304.119999997</v>
      </c>
      <c r="V9" s="152">
        <v>132</v>
      </c>
      <c r="W9" s="153">
        <v>41938344.740000002</v>
      </c>
      <c r="X9" s="152">
        <v>49</v>
      </c>
      <c r="Y9" s="153">
        <v>19940466.32</v>
      </c>
      <c r="Z9" s="152">
        <v>13</v>
      </c>
      <c r="AA9" s="153">
        <v>2599115.09</v>
      </c>
      <c r="AB9" s="152">
        <v>1</v>
      </c>
      <c r="AC9" s="153">
        <v>125000</v>
      </c>
      <c r="AD9" s="152">
        <v>2</v>
      </c>
      <c r="AE9" s="153">
        <v>165714.19</v>
      </c>
      <c r="AF9" s="152">
        <v>10</v>
      </c>
      <c r="AG9" s="153">
        <v>4695040.4800000004</v>
      </c>
    </row>
    <row r="10" spans="1:47" s="5" customFormat="1">
      <c r="A10" s="36" t="s">
        <v>104</v>
      </c>
      <c r="B10" s="152">
        <v>9689</v>
      </c>
      <c r="C10" s="152">
        <v>12385</v>
      </c>
      <c r="D10" s="153">
        <v>3445399111.8899999</v>
      </c>
      <c r="E10" s="153">
        <v>76.59</v>
      </c>
      <c r="F10" s="153">
        <v>53.9</v>
      </c>
      <c r="G10" s="153">
        <v>142</v>
      </c>
      <c r="H10" s="153">
        <v>51</v>
      </c>
      <c r="I10" s="153">
        <v>1.47</v>
      </c>
      <c r="J10" s="153">
        <v>1.77</v>
      </c>
      <c r="K10" s="151"/>
      <c r="L10" s="152">
        <v>2282</v>
      </c>
      <c r="M10" s="153">
        <v>158055839.47</v>
      </c>
      <c r="N10" s="152">
        <v>1531</v>
      </c>
      <c r="O10" s="153">
        <v>429542293.47000003</v>
      </c>
      <c r="P10" s="152">
        <v>1540</v>
      </c>
      <c r="Q10" s="153">
        <v>470453959.77999997</v>
      </c>
      <c r="R10" s="152">
        <v>1255</v>
      </c>
      <c r="S10" s="153">
        <v>539754062.80999994</v>
      </c>
      <c r="T10" s="152">
        <v>1236</v>
      </c>
      <c r="U10" s="153">
        <v>657133383.63999999</v>
      </c>
      <c r="V10" s="152">
        <v>895</v>
      </c>
      <c r="W10" s="153">
        <v>451193899.55000001</v>
      </c>
      <c r="X10" s="152">
        <v>487</v>
      </c>
      <c r="Y10" s="153">
        <v>309487401.52999997</v>
      </c>
      <c r="Z10" s="152">
        <v>172</v>
      </c>
      <c r="AA10" s="153">
        <v>128833156.90000001</v>
      </c>
      <c r="AB10" s="152">
        <v>82</v>
      </c>
      <c r="AC10" s="153">
        <v>42090131.329999998</v>
      </c>
      <c r="AD10" s="152">
        <v>42</v>
      </c>
      <c r="AE10" s="153">
        <v>50031494.93</v>
      </c>
      <c r="AF10" s="152">
        <v>167</v>
      </c>
      <c r="AG10" s="153">
        <v>208823488.47999999</v>
      </c>
    </row>
    <row r="11" spans="1:47" s="5" customFormat="1">
      <c r="A11" s="36" t="s">
        <v>115</v>
      </c>
      <c r="B11" s="152">
        <v>5212</v>
      </c>
      <c r="C11" s="152">
        <v>8996</v>
      </c>
      <c r="D11" s="153">
        <v>525259200.04000002</v>
      </c>
      <c r="E11" s="153">
        <v>75.06</v>
      </c>
      <c r="F11" s="153">
        <v>45.67</v>
      </c>
      <c r="G11" s="153">
        <v>195</v>
      </c>
      <c r="H11" s="153">
        <v>86</v>
      </c>
      <c r="I11" s="153">
        <v>1.1000000000000001</v>
      </c>
      <c r="J11" s="153">
        <v>1.22</v>
      </c>
      <c r="K11" s="151"/>
      <c r="L11" s="152">
        <v>763</v>
      </c>
      <c r="M11" s="153">
        <v>10703863.539999999</v>
      </c>
      <c r="N11" s="152">
        <v>702</v>
      </c>
      <c r="O11" s="153">
        <v>31179704.82</v>
      </c>
      <c r="P11" s="152">
        <v>906</v>
      </c>
      <c r="Q11" s="153">
        <v>66313153.159999996</v>
      </c>
      <c r="R11" s="152">
        <v>969</v>
      </c>
      <c r="S11" s="153">
        <v>100923301.8</v>
      </c>
      <c r="T11" s="152">
        <v>788</v>
      </c>
      <c r="U11" s="153">
        <v>111399122.91</v>
      </c>
      <c r="V11" s="152">
        <v>626</v>
      </c>
      <c r="W11" s="153">
        <v>107167936.19</v>
      </c>
      <c r="X11" s="152">
        <v>331</v>
      </c>
      <c r="Y11" s="153">
        <v>66464256.979999997</v>
      </c>
      <c r="Z11" s="152">
        <v>95</v>
      </c>
      <c r="AA11" s="153">
        <v>25279792.57</v>
      </c>
      <c r="AB11" s="152">
        <v>11</v>
      </c>
      <c r="AC11" s="153">
        <v>1810998.16</v>
      </c>
      <c r="AD11" s="152">
        <v>7</v>
      </c>
      <c r="AE11" s="153">
        <v>1071141.6299999999</v>
      </c>
      <c r="AF11" s="152">
        <v>14</v>
      </c>
      <c r="AG11" s="153">
        <v>2945928.28</v>
      </c>
    </row>
    <row r="12" spans="1:47" s="5" customFormat="1">
      <c r="A12" s="36" t="s">
        <v>116</v>
      </c>
      <c r="B12" s="152">
        <v>18036</v>
      </c>
      <c r="C12" s="152">
        <v>29426</v>
      </c>
      <c r="D12" s="153">
        <v>2106480239.47</v>
      </c>
      <c r="E12" s="153">
        <v>81.2</v>
      </c>
      <c r="F12" s="153">
        <v>48.37</v>
      </c>
      <c r="G12" s="153">
        <v>198</v>
      </c>
      <c r="H12" s="153">
        <v>65</v>
      </c>
      <c r="I12" s="153">
        <v>1.17</v>
      </c>
      <c r="J12" s="153">
        <v>1.42</v>
      </c>
      <c r="K12" s="151"/>
      <c r="L12" s="152">
        <v>1650</v>
      </c>
      <c r="M12" s="153">
        <v>30217966.329999998</v>
      </c>
      <c r="N12" s="152">
        <v>1920</v>
      </c>
      <c r="O12" s="153">
        <v>97460514.329999998</v>
      </c>
      <c r="P12" s="152">
        <v>2559</v>
      </c>
      <c r="Q12" s="153">
        <v>210955268.81999999</v>
      </c>
      <c r="R12" s="152">
        <v>3144</v>
      </c>
      <c r="S12" s="153">
        <v>392814722.66000003</v>
      </c>
      <c r="T12" s="152">
        <v>3489</v>
      </c>
      <c r="U12" s="153">
        <v>456699275.32999998</v>
      </c>
      <c r="V12" s="152">
        <v>3130</v>
      </c>
      <c r="W12" s="153">
        <v>494115894.41000003</v>
      </c>
      <c r="X12" s="152">
        <v>1550</v>
      </c>
      <c r="Y12" s="153">
        <v>280859905.85000002</v>
      </c>
      <c r="Z12" s="152">
        <v>447</v>
      </c>
      <c r="AA12" s="153">
        <v>101648652.06999999</v>
      </c>
      <c r="AB12" s="152">
        <v>69</v>
      </c>
      <c r="AC12" s="153">
        <v>14842618.220000001</v>
      </c>
      <c r="AD12" s="152">
        <v>24</v>
      </c>
      <c r="AE12" s="153">
        <v>5638332.8200000003</v>
      </c>
      <c r="AF12" s="152">
        <v>54</v>
      </c>
      <c r="AG12" s="153">
        <v>21227088.629999999</v>
      </c>
    </row>
    <row r="13" spans="1:47" s="5" customFormat="1">
      <c r="A13" s="36" t="s">
        <v>108</v>
      </c>
      <c r="B13" s="152">
        <v>1439</v>
      </c>
      <c r="C13" s="152">
        <v>2418</v>
      </c>
      <c r="D13" s="153">
        <v>107088015.69</v>
      </c>
      <c r="E13" s="153">
        <v>71.239999999999995</v>
      </c>
      <c r="F13" s="153">
        <v>57.51</v>
      </c>
      <c r="G13" s="153">
        <v>182</v>
      </c>
      <c r="H13" s="153">
        <v>101</v>
      </c>
      <c r="I13" s="153">
        <v>0.85</v>
      </c>
      <c r="J13" s="153">
        <v>0.97</v>
      </c>
      <c r="K13" s="151"/>
      <c r="L13" s="152">
        <v>484</v>
      </c>
      <c r="M13" s="153">
        <v>3905415.36</v>
      </c>
      <c r="N13" s="152">
        <v>176</v>
      </c>
      <c r="O13" s="153">
        <v>10466523.390000001</v>
      </c>
      <c r="P13" s="152">
        <v>176</v>
      </c>
      <c r="Q13" s="153">
        <v>14833970.98</v>
      </c>
      <c r="R13" s="152">
        <v>155</v>
      </c>
      <c r="S13" s="153">
        <v>12990207.119999999</v>
      </c>
      <c r="T13" s="152">
        <v>128</v>
      </c>
      <c r="U13" s="153">
        <v>16828911.469999999</v>
      </c>
      <c r="V13" s="152">
        <v>109</v>
      </c>
      <c r="W13" s="153">
        <v>15112311.369999999</v>
      </c>
      <c r="X13" s="152">
        <v>92</v>
      </c>
      <c r="Y13" s="153">
        <v>11691742.039999999</v>
      </c>
      <c r="Z13" s="152">
        <v>61</v>
      </c>
      <c r="AA13" s="153">
        <v>9534291.5299999993</v>
      </c>
      <c r="AB13" s="152">
        <v>22</v>
      </c>
      <c r="AC13" s="153">
        <v>4312254.95</v>
      </c>
      <c r="AD13" s="152">
        <v>14</v>
      </c>
      <c r="AE13" s="153">
        <v>3217880.12</v>
      </c>
      <c r="AF13" s="152">
        <v>22</v>
      </c>
      <c r="AG13" s="153">
        <v>4194507.3600000003</v>
      </c>
    </row>
    <row r="14" spans="1:47" s="5" customFormat="1">
      <c r="A14" s="36" t="s">
        <v>113</v>
      </c>
      <c r="B14" s="152">
        <v>52185</v>
      </c>
      <c r="C14" s="152">
        <v>85365</v>
      </c>
      <c r="D14" s="153">
        <v>5596342730.7799997</v>
      </c>
      <c r="E14" s="153">
        <v>72.58</v>
      </c>
      <c r="F14" s="153">
        <v>49.19</v>
      </c>
      <c r="G14" s="153">
        <v>237</v>
      </c>
      <c r="H14" s="153">
        <v>105</v>
      </c>
      <c r="I14" s="153">
        <v>0.78</v>
      </c>
      <c r="J14" s="153">
        <v>0.78</v>
      </c>
      <c r="K14" s="151"/>
      <c r="L14" s="152">
        <v>9403</v>
      </c>
      <c r="M14" s="153">
        <v>146353939.61000001</v>
      </c>
      <c r="N14" s="152">
        <v>7350</v>
      </c>
      <c r="O14" s="153">
        <v>387647352.33999997</v>
      </c>
      <c r="P14" s="152">
        <v>7346</v>
      </c>
      <c r="Q14" s="153">
        <v>610280121.54999995</v>
      </c>
      <c r="R14" s="152">
        <v>7372</v>
      </c>
      <c r="S14" s="153">
        <v>861099199.88999999</v>
      </c>
      <c r="T14" s="152">
        <v>7138</v>
      </c>
      <c r="U14" s="153">
        <v>1052951515.47</v>
      </c>
      <c r="V14" s="152">
        <v>6073</v>
      </c>
      <c r="W14" s="153">
        <v>1026752989.99</v>
      </c>
      <c r="X14" s="152">
        <v>4156</v>
      </c>
      <c r="Y14" s="153">
        <v>769205192.86000001</v>
      </c>
      <c r="Z14" s="152">
        <v>2469</v>
      </c>
      <c r="AA14" s="153">
        <v>523898896.32999998</v>
      </c>
      <c r="AB14" s="152">
        <v>462</v>
      </c>
      <c r="AC14" s="153">
        <v>118587202.02</v>
      </c>
      <c r="AD14" s="152">
        <v>148</v>
      </c>
      <c r="AE14" s="153">
        <v>32653085.809999999</v>
      </c>
      <c r="AF14" s="152">
        <v>268</v>
      </c>
      <c r="AG14" s="153">
        <v>66913234.909999996</v>
      </c>
    </row>
    <row r="15" spans="1:47" s="5" customFormat="1">
      <c r="A15" s="36" t="s">
        <v>114</v>
      </c>
      <c r="B15" s="152">
        <v>116387</v>
      </c>
      <c r="C15" s="152">
        <v>189586</v>
      </c>
      <c r="D15" s="153">
        <v>12536575024.24</v>
      </c>
      <c r="E15" s="153">
        <v>78.13</v>
      </c>
      <c r="F15" s="153">
        <v>51.08</v>
      </c>
      <c r="G15" s="153">
        <v>245</v>
      </c>
      <c r="H15" s="153">
        <v>88</v>
      </c>
      <c r="I15" s="153">
        <v>0.8</v>
      </c>
      <c r="J15" s="153">
        <v>0.93</v>
      </c>
      <c r="K15" s="151"/>
      <c r="L15" s="152">
        <v>16385</v>
      </c>
      <c r="M15" s="153">
        <v>270265855.81999999</v>
      </c>
      <c r="N15" s="152">
        <v>14005</v>
      </c>
      <c r="O15" s="153">
        <v>708009102.98000002</v>
      </c>
      <c r="P15" s="152">
        <v>14831</v>
      </c>
      <c r="Q15" s="153">
        <v>1210916123.97</v>
      </c>
      <c r="R15" s="152">
        <v>15668</v>
      </c>
      <c r="S15" s="153">
        <v>1697427701.73</v>
      </c>
      <c r="T15" s="152">
        <v>15671</v>
      </c>
      <c r="U15" s="153">
        <v>2067014495.1199999</v>
      </c>
      <c r="V15" s="152">
        <v>14860</v>
      </c>
      <c r="W15" s="153">
        <v>2273223006.2600002</v>
      </c>
      <c r="X15" s="152">
        <v>13319</v>
      </c>
      <c r="Y15" s="153">
        <v>2127072992.9300001</v>
      </c>
      <c r="Z15" s="152">
        <v>9934</v>
      </c>
      <c r="AA15" s="153">
        <v>1786681477.4400001</v>
      </c>
      <c r="AB15" s="152">
        <v>1138</v>
      </c>
      <c r="AC15" s="153">
        <v>272839273.94999999</v>
      </c>
      <c r="AD15" s="152">
        <v>305</v>
      </c>
      <c r="AE15" s="153">
        <v>67434560.010000005</v>
      </c>
      <c r="AF15" s="152">
        <v>271</v>
      </c>
      <c r="AG15" s="153">
        <v>55690434.030000001</v>
      </c>
    </row>
    <row r="16" spans="1:47">
      <c r="A16" s="19" t="s">
        <v>87</v>
      </c>
      <c r="B16" s="154">
        <v>211490</v>
      </c>
      <c r="C16" s="154">
        <v>339370</v>
      </c>
      <c r="D16" s="155">
        <v>26507015230.919998</v>
      </c>
      <c r="E16" s="155">
        <v>76.88</v>
      </c>
      <c r="F16" s="155">
        <v>50.34</v>
      </c>
      <c r="G16" s="155">
        <v>217</v>
      </c>
      <c r="H16" s="155">
        <v>80.5</v>
      </c>
      <c r="I16" s="155">
        <v>0.97</v>
      </c>
      <c r="J16" s="155">
        <v>1.1100000000000001</v>
      </c>
      <c r="K16" s="157"/>
      <c r="L16" s="154">
        <v>31977</v>
      </c>
      <c r="M16" s="155">
        <v>672422487.46000004</v>
      </c>
      <c r="N16" s="154">
        <v>26787</v>
      </c>
      <c r="O16" s="155">
        <v>1832055240.1500001</v>
      </c>
      <c r="P16" s="154">
        <v>28708</v>
      </c>
      <c r="Q16" s="155">
        <v>2834083661.1900001</v>
      </c>
      <c r="R16" s="154">
        <v>30024</v>
      </c>
      <c r="S16" s="155">
        <v>4027655171.3099999</v>
      </c>
      <c r="T16" s="154">
        <v>29936</v>
      </c>
      <c r="U16" s="155">
        <v>4865966914.75</v>
      </c>
      <c r="V16" s="154">
        <v>26899</v>
      </c>
      <c r="W16" s="155">
        <v>4808668256.6000004</v>
      </c>
      <c r="X16" s="154">
        <v>20547</v>
      </c>
      <c r="Y16" s="155">
        <v>3803534630.0799999</v>
      </c>
      <c r="Z16" s="154">
        <v>13370</v>
      </c>
      <c r="AA16" s="155">
        <v>2641597486.5500002</v>
      </c>
      <c r="AB16" s="154">
        <v>1824</v>
      </c>
      <c r="AC16" s="155">
        <v>466022115.69</v>
      </c>
      <c r="AD16" s="154">
        <v>556</v>
      </c>
      <c r="AE16" s="155">
        <v>165923870.09999999</v>
      </c>
      <c r="AF16" s="154">
        <v>862</v>
      </c>
      <c r="AG16" s="155">
        <v>389085397.04000002</v>
      </c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>
      <c r="A17" s="1"/>
    </row>
    <row r="18" spans="1:26">
      <c r="A18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27.26953125" style="7" customWidth="1"/>
    <col min="2" max="2" width="21.453125" style="4" customWidth="1"/>
    <col min="3" max="3" width="18.54296875" style="4" customWidth="1"/>
    <col min="4" max="4" width="21" style="4" bestFit="1" customWidth="1"/>
    <col min="5" max="5" width="8.7265625" style="4" bestFit="1" customWidth="1"/>
    <col min="6" max="6" width="30" style="4" customWidth="1"/>
    <col min="7" max="7" width="25.7265625" style="4" customWidth="1"/>
    <col min="8" max="8" width="17.1796875" style="4" customWidth="1"/>
    <col min="9" max="9" width="21.453125" style="4" customWidth="1"/>
  </cols>
  <sheetData>
    <row r="1" spans="1:10">
      <c r="A1" s="16" t="s">
        <v>80</v>
      </c>
    </row>
    <row r="2" spans="1:10">
      <c r="A2" s="17" t="str">
        <f>+'LTV cover pool'!A2</f>
        <v>June 2020</v>
      </c>
    </row>
    <row r="3" spans="1:10">
      <c r="A3" s="16" t="s">
        <v>81</v>
      </c>
    </row>
    <row r="4" spans="1:10">
      <c r="A4" s="9"/>
    </row>
    <row r="5" spans="1:10" ht="15" customHeight="1">
      <c r="A5" s="50" t="s">
        <v>171</v>
      </c>
      <c r="B5" s="41" t="s">
        <v>135</v>
      </c>
      <c r="C5" s="41" t="s">
        <v>137</v>
      </c>
      <c r="D5" s="50" t="s">
        <v>82</v>
      </c>
      <c r="E5" s="41" t="s">
        <v>133</v>
      </c>
      <c r="F5" s="50" t="s">
        <v>0</v>
      </c>
      <c r="G5" s="41" t="s">
        <v>134</v>
      </c>
      <c r="H5" s="41" t="s">
        <v>143</v>
      </c>
      <c r="I5" s="41" t="s">
        <v>144</v>
      </c>
      <c r="J5" s="44" t="s">
        <v>146</v>
      </c>
    </row>
    <row r="6" spans="1:10" ht="36" customHeight="1">
      <c r="A6" s="51"/>
      <c r="B6" s="42" t="s">
        <v>136</v>
      </c>
      <c r="C6" s="42" t="s">
        <v>138</v>
      </c>
      <c r="D6" s="51"/>
      <c r="E6" s="42" t="s">
        <v>139</v>
      </c>
      <c r="F6" s="51"/>
      <c r="G6" s="42" t="s">
        <v>142</v>
      </c>
      <c r="H6" s="42" t="s">
        <v>141</v>
      </c>
      <c r="I6" s="42" t="s">
        <v>145</v>
      </c>
      <c r="J6" s="45" t="s">
        <v>147</v>
      </c>
    </row>
    <row r="7" spans="1:10" hidden="1">
      <c r="A7" s="52"/>
      <c r="B7" s="43"/>
      <c r="C7" s="43"/>
      <c r="D7" s="52"/>
      <c r="E7" s="43" t="s">
        <v>140</v>
      </c>
      <c r="F7" s="52"/>
      <c r="G7" s="43" t="s">
        <v>141</v>
      </c>
      <c r="H7" s="43"/>
      <c r="I7" s="43"/>
      <c r="J7" s="46"/>
    </row>
    <row r="8" spans="1:10">
      <c r="A8" s="47" t="s">
        <v>118</v>
      </c>
      <c r="B8" s="59">
        <v>28169</v>
      </c>
      <c r="C8" s="59">
        <v>46928</v>
      </c>
      <c r="D8" s="60">
        <v>461909415.13</v>
      </c>
      <c r="E8" s="61">
        <v>34.630000000000003</v>
      </c>
      <c r="F8" s="61">
        <v>6.46</v>
      </c>
      <c r="G8" s="61">
        <v>90</v>
      </c>
      <c r="H8" s="61">
        <v>143</v>
      </c>
      <c r="I8" s="61">
        <v>0.93</v>
      </c>
      <c r="J8" s="61">
        <v>0.73</v>
      </c>
    </row>
    <row r="9" spans="1:10">
      <c r="A9" s="47" t="s">
        <v>119</v>
      </c>
      <c r="B9" s="59">
        <v>24413</v>
      </c>
      <c r="C9" s="59">
        <v>40183</v>
      </c>
      <c r="D9" s="60">
        <v>1239433419.5699999</v>
      </c>
      <c r="E9" s="61">
        <v>46.96</v>
      </c>
      <c r="F9" s="61">
        <v>16.12</v>
      </c>
      <c r="G9" s="61">
        <v>132</v>
      </c>
      <c r="H9" s="61">
        <v>144</v>
      </c>
      <c r="I9" s="61">
        <v>0.84</v>
      </c>
      <c r="J9" s="61">
        <v>0.68</v>
      </c>
    </row>
    <row r="10" spans="1:10">
      <c r="A10" s="47" t="s">
        <v>120</v>
      </c>
      <c r="B10" s="59">
        <v>26311</v>
      </c>
      <c r="C10" s="59">
        <v>42883</v>
      </c>
      <c r="D10" s="60">
        <v>2168440035.02</v>
      </c>
      <c r="E10" s="61">
        <v>60.63</v>
      </c>
      <c r="F10" s="61">
        <v>25.81</v>
      </c>
      <c r="G10" s="61">
        <v>170</v>
      </c>
      <c r="H10" s="61">
        <v>131</v>
      </c>
      <c r="I10" s="61">
        <v>0.83</v>
      </c>
      <c r="J10" s="61">
        <v>0.72</v>
      </c>
    </row>
    <row r="11" spans="1:10">
      <c r="A11" s="47" t="s">
        <v>121</v>
      </c>
      <c r="B11" s="59">
        <v>27935</v>
      </c>
      <c r="C11" s="59">
        <v>45289</v>
      </c>
      <c r="D11" s="60">
        <v>3128974246.8200002</v>
      </c>
      <c r="E11" s="61">
        <v>68.47</v>
      </c>
      <c r="F11" s="61">
        <v>35.74</v>
      </c>
      <c r="G11" s="61">
        <v>198</v>
      </c>
      <c r="H11" s="61">
        <v>118</v>
      </c>
      <c r="I11" s="61">
        <v>0.86</v>
      </c>
      <c r="J11" s="61">
        <v>0.8</v>
      </c>
    </row>
    <row r="12" spans="1:10">
      <c r="A12" s="47" t="s">
        <v>122</v>
      </c>
      <c r="B12" s="59">
        <v>27967</v>
      </c>
      <c r="C12" s="59">
        <v>44823</v>
      </c>
      <c r="D12" s="60">
        <v>3901214061.6100001</v>
      </c>
      <c r="E12" s="61">
        <v>76.760000000000005</v>
      </c>
      <c r="F12" s="61">
        <v>45.62</v>
      </c>
      <c r="G12" s="61">
        <v>226</v>
      </c>
      <c r="H12" s="61">
        <v>100</v>
      </c>
      <c r="I12" s="61">
        <v>0.88</v>
      </c>
      <c r="J12" s="61">
        <v>0.91</v>
      </c>
    </row>
    <row r="13" spans="1:10">
      <c r="A13" s="47" t="s">
        <v>123</v>
      </c>
      <c r="B13" s="59">
        <v>25489</v>
      </c>
      <c r="C13" s="59">
        <v>40823</v>
      </c>
      <c r="D13" s="60">
        <v>4092510393.6700001</v>
      </c>
      <c r="E13" s="61">
        <v>83.66</v>
      </c>
      <c r="F13" s="61">
        <v>55.48</v>
      </c>
      <c r="G13" s="61">
        <v>257</v>
      </c>
      <c r="H13" s="61">
        <v>82</v>
      </c>
      <c r="I13" s="61">
        <v>0.88</v>
      </c>
      <c r="J13" s="61">
        <v>0.99</v>
      </c>
    </row>
    <row r="14" spans="1:10">
      <c r="A14" s="47" t="s">
        <v>124</v>
      </c>
      <c r="B14" s="59">
        <v>19805</v>
      </c>
      <c r="C14" s="59">
        <v>31862</v>
      </c>
      <c r="D14" s="60">
        <v>3359044138.0599999</v>
      </c>
      <c r="E14" s="61">
        <v>89.98</v>
      </c>
      <c r="F14" s="61">
        <v>65.42</v>
      </c>
      <c r="G14" s="61">
        <v>282</v>
      </c>
      <c r="H14" s="61">
        <v>53</v>
      </c>
      <c r="I14" s="61">
        <v>0.9</v>
      </c>
      <c r="J14" s="61">
        <v>1.18</v>
      </c>
    </row>
    <row r="15" spans="1:10">
      <c r="A15" s="47" t="s">
        <v>125</v>
      </c>
      <c r="B15" s="59">
        <v>13099</v>
      </c>
      <c r="C15" s="59">
        <v>21333</v>
      </c>
      <c r="D15" s="60">
        <v>2479015825.6399999</v>
      </c>
      <c r="E15" s="61">
        <v>95.06</v>
      </c>
      <c r="F15" s="61">
        <v>74.89</v>
      </c>
      <c r="G15" s="61">
        <v>310</v>
      </c>
      <c r="H15" s="61">
        <v>29</v>
      </c>
      <c r="I15" s="61">
        <v>0.65</v>
      </c>
      <c r="J15" s="61">
        <v>1.29</v>
      </c>
    </row>
    <row r="16" spans="1:10">
      <c r="A16" s="47" t="s">
        <v>126</v>
      </c>
      <c r="B16" s="59">
        <v>1702</v>
      </c>
      <c r="C16" s="59">
        <v>2888</v>
      </c>
      <c r="D16" s="60">
        <v>407872633.12</v>
      </c>
      <c r="E16" s="61">
        <v>93.81</v>
      </c>
      <c r="F16" s="61">
        <v>84.55</v>
      </c>
      <c r="G16" s="61">
        <v>306</v>
      </c>
      <c r="H16" s="61">
        <v>38</v>
      </c>
      <c r="I16" s="61">
        <v>0.7</v>
      </c>
      <c r="J16" s="61">
        <v>1.05</v>
      </c>
    </row>
    <row r="17" spans="1:10">
      <c r="A17" s="47" t="s">
        <v>127</v>
      </c>
      <c r="B17" s="59">
        <v>492</v>
      </c>
      <c r="C17" s="59">
        <v>820</v>
      </c>
      <c r="D17" s="60">
        <v>108623346.48</v>
      </c>
      <c r="E17" s="61">
        <v>94.42</v>
      </c>
      <c r="F17" s="61">
        <v>94.67</v>
      </c>
      <c r="G17" s="61">
        <v>302</v>
      </c>
      <c r="H17" s="61">
        <v>46</v>
      </c>
      <c r="I17" s="61">
        <v>0.64</v>
      </c>
      <c r="J17" s="61">
        <v>0.78</v>
      </c>
    </row>
    <row r="18" spans="1:10">
      <c r="A18" s="47" t="s">
        <v>128</v>
      </c>
      <c r="B18" s="59">
        <v>607</v>
      </c>
      <c r="C18" s="59">
        <v>989</v>
      </c>
      <c r="D18" s="60">
        <v>130132060.05</v>
      </c>
      <c r="E18" s="61">
        <v>79.349999999999994</v>
      </c>
      <c r="F18" s="61">
        <v>230.76</v>
      </c>
      <c r="G18" s="61">
        <v>226</v>
      </c>
      <c r="H18" s="61">
        <v>74</v>
      </c>
      <c r="I18" s="61">
        <v>1.03</v>
      </c>
      <c r="J18" s="61">
        <v>1.18</v>
      </c>
    </row>
    <row r="19" spans="1:10">
      <c r="A19" s="48" t="s">
        <v>87</v>
      </c>
      <c r="B19" s="62">
        <v>195989</v>
      </c>
      <c r="C19" s="62">
        <v>318821</v>
      </c>
      <c r="D19" s="63">
        <v>21477169575.169998</v>
      </c>
      <c r="E19" s="64">
        <v>77.22</v>
      </c>
      <c r="F19" s="64">
        <v>50.1</v>
      </c>
      <c r="G19" s="64">
        <v>234</v>
      </c>
      <c r="H19" s="64">
        <v>89</v>
      </c>
      <c r="I19" s="64">
        <v>0.84</v>
      </c>
      <c r="J19" s="64">
        <v>0.96</v>
      </c>
    </row>
    <row r="20" spans="1:10">
      <c r="A20" s="1"/>
    </row>
    <row r="21" spans="1:10">
      <c r="A21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workbookViewId="0">
      <selection activeCell="B6" sqref="B6:AG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30" max="30" width="21.7265625" bestFit="1" customWidth="1"/>
    <col min="32" max="32" width="21.7265625" bestFit="1" customWidth="1"/>
  </cols>
  <sheetData>
    <row r="1" spans="1:47">
      <c r="A1" s="16" t="s">
        <v>80</v>
      </c>
    </row>
    <row r="2" spans="1:47">
      <c r="A2" s="17" t="str">
        <f>+'LTV cover pool'!A2</f>
        <v>June 2020</v>
      </c>
    </row>
    <row r="3" spans="1:47">
      <c r="A3" s="16" t="s">
        <v>81</v>
      </c>
    </row>
    <row r="4" spans="1:47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>
      <c r="A6" s="36" t="s">
        <v>111</v>
      </c>
      <c r="B6" s="159">
        <v>4049</v>
      </c>
      <c r="C6" s="159">
        <v>5512</v>
      </c>
      <c r="D6" s="160">
        <v>714892157.73000002</v>
      </c>
      <c r="E6" s="160">
        <v>81.290000000000006</v>
      </c>
      <c r="F6" s="160">
        <v>47.73</v>
      </c>
      <c r="G6" s="160">
        <v>182</v>
      </c>
      <c r="H6" s="160">
        <v>55</v>
      </c>
      <c r="I6" s="160">
        <v>1.21</v>
      </c>
      <c r="J6" s="160">
        <v>1.53</v>
      </c>
      <c r="K6" s="158"/>
      <c r="L6" s="159">
        <v>411</v>
      </c>
      <c r="M6" s="160">
        <v>13857261.02</v>
      </c>
      <c r="N6" s="159">
        <v>462</v>
      </c>
      <c r="O6" s="160">
        <v>37140811.270000003</v>
      </c>
      <c r="P6" s="159">
        <v>609</v>
      </c>
      <c r="Q6" s="160">
        <v>77116807.280000001</v>
      </c>
      <c r="R6" s="159">
        <v>671</v>
      </c>
      <c r="S6" s="160">
        <v>124613431.34999999</v>
      </c>
      <c r="T6" s="159">
        <v>713</v>
      </c>
      <c r="U6" s="160">
        <v>171231335.69</v>
      </c>
      <c r="V6" s="159">
        <v>628</v>
      </c>
      <c r="W6" s="160">
        <v>149372839.37</v>
      </c>
      <c r="X6" s="159">
        <v>367</v>
      </c>
      <c r="Y6" s="160">
        <v>94800705.859999999</v>
      </c>
      <c r="Z6" s="159">
        <v>130</v>
      </c>
      <c r="AA6" s="160">
        <v>33497924.280000001</v>
      </c>
      <c r="AB6" s="159">
        <v>22</v>
      </c>
      <c r="AC6" s="160">
        <v>2511986.04</v>
      </c>
      <c r="AD6" s="159">
        <v>10</v>
      </c>
      <c r="AE6" s="160">
        <v>2409492.4300000002</v>
      </c>
      <c r="AF6" s="159">
        <v>26</v>
      </c>
      <c r="AG6" s="160">
        <v>8339563.1399999997</v>
      </c>
    </row>
    <row r="7" spans="1:47" s="5" customFormat="1">
      <c r="A7" s="36" t="s">
        <v>132</v>
      </c>
      <c r="B7" s="159">
        <v>10</v>
      </c>
      <c r="C7" s="159">
        <v>14</v>
      </c>
      <c r="D7" s="160">
        <v>744703.08</v>
      </c>
      <c r="E7" s="160">
        <v>63.35</v>
      </c>
      <c r="F7" s="160">
        <v>37.29</v>
      </c>
      <c r="G7" s="160">
        <v>145</v>
      </c>
      <c r="H7" s="160">
        <v>145</v>
      </c>
      <c r="I7" s="160">
        <v>0.92</v>
      </c>
      <c r="J7" s="160">
        <v>0.67</v>
      </c>
      <c r="K7" s="158"/>
      <c r="L7" s="159">
        <v>1</v>
      </c>
      <c r="M7" s="160">
        <v>8990.67</v>
      </c>
      <c r="N7" s="159">
        <v>1</v>
      </c>
      <c r="O7" s="160">
        <v>63966.39</v>
      </c>
      <c r="P7" s="159">
        <v>2</v>
      </c>
      <c r="Q7" s="160">
        <v>121965.3</v>
      </c>
      <c r="R7" s="159">
        <v>2</v>
      </c>
      <c r="S7" s="160">
        <v>216082.3</v>
      </c>
      <c r="T7" s="159">
        <v>2</v>
      </c>
      <c r="U7" s="160">
        <v>190057.71</v>
      </c>
      <c r="V7" s="159">
        <v>1</v>
      </c>
      <c r="W7" s="160">
        <v>92439.69</v>
      </c>
      <c r="X7" s="159">
        <v>1</v>
      </c>
      <c r="Y7" s="160">
        <v>51201.02</v>
      </c>
      <c r="Z7" s="163"/>
      <c r="AA7" s="163"/>
      <c r="AB7" s="163"/>
      <c r="AC7" s="163"/>
      <c r="AD7" s="163"/>
      <c r="AE7" s="163"/>
      <c r="AF7" s="163"/>
      <c r="AG7" s="163"/>
    </row>
    <row r="8" spans="1:47" s="5" customFormat="1">
      <c r="A8" s="36" t="s">
        <v>112</v>
      </c>
      <c r="B8" s="159">
        <v>486</v>
      </c>
      <c r="C8" s="159">
        <v>606</v>
      </c>
      <c r="D8" s="160">
        <v>108797628.81999999</v>
      </c>
      <c r="E8" s="160">
        <v>78.819999999999993</v>
      </c>
      <c r="F8" s="160">
        <v>46.44</v>
      </c>
      <c r="G8" s="160">
        <v>164</v>
      </c>
      <c r="H8" s="160">
        <v>51</v>
      </c>
      <c r="I8" s="160">
        <v>1.51</v>
      </c>
      <c r="J8" s="160">
        <v>1.65</v>
      </c>
      <c r="K8" s="158"/>
      <c r="L8" s="159">
        <v>21</v>
      </c>
      <c r="M8" s="160">
        <v>655556.92000000004</v>
      </c>
      <c r="N8" s="159">
        <v>37</v>
      </c>
      <c r="O8" s="160">
        <v>3379881.58</v>
      </c>
      <c r="P8" s="159">
        <v>75</v>
      </c>
      <c r="Q8" s="160">
        <v>9768290.7799999993</v>
      </c>
      <c r="R8" s="159">
        <v>103</v>
      </c>
      <c r="S8" s="160">
        <v>24640272.850000001</v>
      </c>
      <c r="T8" s="159">
        <v>98</v>
      </c>
      <c r="U8" s="160">
        <v>28806217.640000001</v>
      </c>
      <c r="V8" s="159">
        <v>88</v>
      </c>
      <c r="W8" s="160">
        <v>23002318.5</v>
      </c>
      <c r="X8" s="159">
        <v>48</v>
      </c>
      <c r="Y8" s="160">
        <v>13627616.02</v>
      </c>
      <c r="Z8" s="159">
        <v>11</v>
      </c>
      <c r="AA8" s="160">
        <v>3927376.77</v>
      </c>
      <c r="AB8" s="159">
        <v>4</v>
      </c>
      <c r="AC8" s="160">
        <v>690097.76</v>
      </c>
      <c r="AD8" s="163"/>
      <c r="AE8" s="163"/>
      <c r="AF8" s="159">
        <v>1</v>
      </c>
      <c r="AG8" s="160">
        <v>300000</v>
      </c>
    </row>
    <row r="9" spans="1:47" s="5" customFormat="1">
      <c r="A9" s="36" t="s">
        <v>103</v>
      </c>
      <c r="B9" s="159">
        <v>156</v>
      </c>
      <c r="C9" s="159">
        <v>199</v>
      </c>
      <c r="D9" s="160">
        <v>31154291.890000001</v>
      </c>
      <c r="E9" s="160">
        <v>83.27</v>
      </c>
      <c r="F9" s="160">
        <v>58.06</v>
      </c>
      <c r="G9" s="160">
        <v>145</v>
      </c>
      <c r="H9" s="160">
        <v>39</v>
      </c>
      <c r="I9" s="160">
        <v>1.53</v>
      </c>
      <c r="J9" s="160">
        <v>1.79</v>
      </c>
      <c r="K9" s="158"/>
      <c r="L9" s="159">
        <v>12</v>
      </c>
      <c r="M9" s="160">
        <v>189312.88</v>
      </c>
      <c r="N9" s="159">
        <v>10</v>
      </c>
      <c r="O9" s="160">
        <v>999856.4</v>
      </c>
      <c r="P9" s="159">
        <v>25</v>
      </c>
      <c r="Q9" s="160">
        <v>2935657.88</v>
      </c>
      <c r="R9" s="159">
        <v>28</v>
      </c>
      <c r="S9" s="160">
        <v>4662659.42</v>
      </c>
      <c r="T9" s="159">
        <v>32</v>
      </c>
      <c r="U9" s="160">
        <v>7912979.9699999997</v>
      </c>
      <c r="V9" s="159">
        <v>31</v>
      </c>
      <c r="W9" s="160">
        <v>10439702.27</v>
      </c>
      <c r="X9" s="159">
        <v>11</v>
      </c>
      <c r="Y9" s="160">
        <v>2310726.98</v>
      </c>
      <c r="Z9" s="159">
        <v>3</v>
      </c>
      <c r="AA9" s="160">
        <v>789414.12</v>
      </c>
      <c r="AB9" s="163"/>
      <c r="AC9" s="163"/>
      <c r="AD9" s="163"/>
      <c r="AE9" s="163"/>
      <c r="AF9" s="159">
        <v>4</v>
      </c>
      <c r="AG9" s="160">
        <v>913981.97</v>
      </c>
    </row>
    <row r="10" spans="1:47" s="5" customFormat="1">
      <c r="A10" s="36" t="s">
        <v>104</v>
      </c>
      <c r="B10" s="159">
        <v>477</v>
      </c>
      <c r="C10" s="159">
        <v>560</v>
      </c>
      <c r="D10" s="160">
        <v>132174719.8</v>
      </c>
      <c r="E10" s="160">
        <v>81.69</v>
      </c>
      <c r="F10" s="160">
        <v>47.55</v>
      </c>
      <c r="G10" s="160">
        <v>152</v>
      </c>
      <c r="H10" s="160">
        <v>43</v>
      </c>
      <c r="I10" s="160">
        <v>1.35</v>
      </c>
      <c r="J10" s="160">
        <v>1.75</v>
      </c>
      <c r="K10" s="158"/>
      <c r="L10" s="159">
        <v>65</v>
      </c>
      <c r="M10" s="160">
        <v>2976695.97</v>
      </c>
      <c r="N10" s="159">
        <v>76</v>
      </c>
      <c r="O10" s="160">
        <v>9387042.8499999996</v>
      </c>
      <c r="P10" s="159">
        <v>70</v>
      </c>
      <c r="Q10" s="160">
        <v>17452224.329999998</v>
      </c>
      <c r="R10" s="159">
        <v>70</v>
      </c>
      <c r="S10" s="160">
        <v>17005386.199999999</v>
      </c>
      <c r="T10" s="159">
        <v>76</v>
      </c>
      <c r="U10" s="160">
        <v>27936803.27</v>
      </c>
      <c r="V10" s="159">
        <v>69</v>
      </c>
      <c r="W10" s="160">
        <v>26988130.640000001</v>
      </c>
      <c r="X10" s="159">
        <v>33</v>
      </c>
      <c r="Y10" s="160">
        <v>18506090.850000001</v>
      </c>
      <c r="Z10" s="159">
        <v>12</v>
      </c>
      <c r="AA10" s="160">
        <v>8544590.8100000005</v>
      </c>
      <c r="AB10" s="159">
        <v>4</v>
      </c>
      <c r="AC10" s="160">
        <v>1986078.23</v>
      </c>
      <c r="AD10" s="163"/>
      <c r="AE10" s="163"/>
      <c r="AF10" s="159">
        <v>2</v>
      </c>
      <c r="AG10" s="160">
        <v>1391676.65</v>
      </c>
    </row>
    <row r="11" spans="1:47" s="5" customFormat="1">
      <c r="A11" s="36" t="s">
        <v>115</v>
      </c>
      <c r="B11" s="159">
        <v>5180</v>
      </c>
      <c r="C11" s="159">
        <v>8949</v>
      </c>
      <c r="D11" s="160">
        <v>522437560.33999997</v>
      </c>
      <c r="E11" s="160">
        <v>75.209999999999994</v>
      </c>
      <c r="F11" s="160">
        <v>45.7</v>
      </c>
      <c r="G11" s="160">
        <v>195</v>
      </c>
      <c r="H11" s="160">
        <v>86</v>
      </c>
      <c r="I11" s="160">
        <v>1.0900000000000001</v>
      </c>
      <c r="J11" s="160">
        <v>1.21</v>
      </c>
      <c r="K11" s="158"/>
      <c r="L11" s="159">
        <v>744</v>
      </c>
      <c r="M11" s="160">
        <v>9827956.0399999991</v>
      </c>
      <c r="N11" s="159">
        <v>699</v>
      </c>
      <c r="O11" s="160">
        <v>30788404.649999999</v>
      </c>
      <c r="P11" s="159">
        <v>901</v>
      </c>
      <c r="Q11" s="160">
        <v>65845962.710000001</v>
      </c>
      <c r="R11" s="159">
        <v>966</v>
      </c>
      <c r="S11" s="160">
        <v>100299944.98</v>
      </c>
      <c r="T11" s="159">
        <v>787</v>
      </c>
      <c r="U11" s="160">
        <v>110986548.8</v>
      </c>
      <c r="V11" s="159">
        <v>626</v>
      </c>
      <c r="W11" s="160">
        <v>107167936.19</v>
      </c>
      <c r="X11" s="159">
        <v>331</v>
      </c>
      <c r="Y11" s="160">
        <v>66464256.979999997</v>
      </c>
      <c r="Z11" s="159">
        <v>95</v>
      </c>
      <c r="AA11" s="160">
        <v>25279792.57</v>
      </c>
      <c r="AB11" s="159">
        <v>11</v>
      </c>
      <c r="AC11" s="160">
        <v>1810998.16</v>
      </c>
      <c r="AD11" s="159">
        <v>7</v>
      </c>
      <c r="AE11" s="160">
        <v>1071141.6299999999</v>
      </c>
      <c r="AF11" s="159">
        <v>13</v>
      </c>
      <c r="AG11" s="160">
        <v>2894617.63</v>
      </c>
    </row>
    <row r="12" spans="1:47" s="5" customFormat="1">
      <c r="A12" s="36" t="s">
        <v>116</v>
      </c>
      <c r="B12" s="159">
        <v>17880</v>
      </c>
      <c r="C12" s="159">
        <v>29202</v>
      </c>
      <c r="D12" s="160">
        <v>2022562024.9400001</v>
      </c>
      <c r="E12" s="160">
        <v>80.95</v>
      </c>
      <c r="F12" s="160">
        <v>48.46</v>
      </c>
      <c r="G12" s="160">
        <v>201</v>
      </c>
      <c r="H12" s="160">
        <v>65</v>
      </c>
      <c r="I12" s="160">
        <v>1.1200000000000001</v>
      </c>
      <c r="J12" s="160">
        <v>1.38</v>
      </c>
      <c r="K12" s="158"/>
      <c r="L12" s="159">
        <v>1613</v>
      </c>
      <c r="M12" s="160">
        <v>29187449.670000002</v>
      </c>
      <c r="N12" s="159">
        <v>1900</v>
      </c>
      <c r="O12" s="160">
        <v>95284001.019999996</v>
      </c>
      <c r="P12" s="159">
        <v>2541</v>
      </c>
      <c r="Q12" s="160">
        <v>206483873.56999999</v>
      </c>
      <c r="R12" s="159">
        <v>3113</v>
      </c>
      <c r="S12" s="160">
        <v>341183193.54000002</v>
      </c>
      <c r="T12" s="159">
        <v>3469</v>
      </c>
      <c r="U12" s="160">
        <v>451150960.45999998</v>
      </c>
      <c r="V12" s="159">
        <v>3112</v>
      </c>
      <c r="W12" s="160">
        <v>482191896.49000001</v>
      </c>
      <c r="X12" s="159">
        <v>1546</v>
      </c>
      <c r="Y12" s="160">
        <v>279052263.94999999</v>
      </c>
      <c r="Z12" s="159">
        <v>445</v>
      </c>
      <c r="AA12" s="160">
        <v>101239316.36</v>
      </c>
      <c r="AB12" s="159">
        <v>69</v>
      </c>
      <c r="AC12" s="160">
        <v>14842618.220000001</v>
      </c>
      <c r="AD12" s="159">
        <v>23</v>
      </c>
      <c r="AE12" s="160">
        <v>5238332.82</v>
      </c>
      <c r="AF12" s="159">
        <v>49</v>
      </c>
      <c r="AG12" s="160">
        <v>16708118.84</v>
      </c>
    </row>
    <row r="13" spans="1:47" s="5" customFormat="1">
      <c r="A13" s="36" t="s">
        <v>108</v>
      </c>
      <c r="B13" s="159">
        <v>225</v>
      </c>
      <c r="C13" s="159">
        <v>375</v>
      </c>
      <c r="D13" s="160">
        <v>29731450.280000001</v>
      </c>
      <c r="E13" s="160">
        <v>81.510000000000005</v>
      </c>
      <c r="F13" s="160">
        <v>63.13</v>
      </c>
      <c r="G13" s="160">
        <v>227</v>
      </c>
      <c r="H13" s="160">
        <v>68</v>
      </c>
      <c r="I13" s="160">
        <v>0.81</v>
      </c>
      <c r="J13" s="160">
        <v>1.2</v>
      </c>
      <c r="K13" s="158"/>
      <c r="L13" s="159">
        <v>22</v>
      </c>
      <c r="M13" s="160">
        <v>463409.21</v>
      </c>
      <c r="N13" s="159">
        <v>26</v>
      </c>
      <c r="O13" s="160">
        <v>2471908.9700000002</v>
      </c>
      <c r="P13" s="159">
        <v>31</v>
      </c>
      <c r="Q13" s="160">
        <v>3214929.44</v>
      </c>
      <c r="R13" s="159">
        <v>33</v>
      </c>
      <c r="S13" s="160">
        <v>3417089.95</v>
      </c>
      <c r="T13" s="159">
        <v>40</v>
      </c>
      <c r="U13" s="160">
        <v>7515790.4199999999</v>
      </c>
      <c r="V13" s="159">
        <v>37</v>
      </c>
      <c r="W13" s="160">
        <v>4881854.37</v>
      </c>
      <c r="X13" s="159">
        <v>18</v>
      </c>
      <c r="Y13" s="160">
        <v>2905938.76</v>
      </c>
      <c r="Z13" s="159">
        <v>13</v>
      </c>
      <c r="AA13" s="160">
        <v>3427197.8</v>
      </c>
      <c r="AB13" s="163"/>
      <c r="AC13" s="163"/>
      <c r="AD13" s="159">
        <v>2</v>
      </c>
      <c r="AE13" s="160">
        <v>173433.45</v>
      </c>
      <c r="AF13" s="159">
        <v>3</v>
      </c>
      <c r="AG13" s="160">
        <v>1259897.9099999999</v>
      </c>
    </row>
    <row r="14" spans="1:47" s="5" customFormat="1">
      <c r="A14" s="36" t="s">
        <v>113</v>
      </c>
      <c r="B14" s="159">
        <v>51679</v>
      </c>
      <c r="C14" s="159">
        <v>84661</v>
      </c>
      <c r="D14" s="160">
        <v>5442414809.5799999</v>
      </c>
      <c r="E14" s="160">
        <v>73.06</v>
      </c>
      <c r="F14" s="160">
        <v>49.12</v>
      </c>
      <c r="G14" s="160">
        <v>235</v>
      </c>
      <c r="H14" s="160">
        <v>106</v>
      </c>
      <c r="I14" s="160">
        <v>0.76</v>
      </c>
      <c r="J14" s="160">
        <v>0.74</v>
      </c>
      <c r="K14" s="158"/>
      <c r="L14" s="159">
        <v>9174</v>
      </c>
      <c r="M14" s="160">
        <v>136848663.59999999</v>
      </c>
      <c r="N14" s="159">
        <v>7259</v>
      </c>
      <c r="O14" s="160">
        <v>358087000.97000003</v>
      </c>
      <c r="P14" s="159">
        <v>7297</v>
      </c>
      <c r="Q14" s="160">
        <v>590903400.72000003</v>
      </c>
      <c r="R14" s="159">
        <v>7327</v>
      </c>
      <c r="S14" s="160">
        <v>828365175.66999996</v>
      </c>
      <c r="T14" s="159">
        <v>7111</v>
      </c>
      <c r="U14" s="160">
        <v>1038055531.83</v>
      </c>
      <c r="V14" s="159">
        <v>6059</v>
      </c>
      <c r="W14" s="160">
        <v>1022184024.4400001</v>
      </c>
      <c r="X14" s="159">
        <v>4145</v>
      </c>
      <c r="Y14" s="160">
        <v>758268163.89999998</v>
      </c>
      <c r="Z14" s="159">
        <v>2463</v>
      </c>
      <c r="AA14" s="160">
        <v>517110041.12</v>
      </c>
      <c r="AB14" s="159">
        <v>456</v>
      </c>
      <c r="AC14" s="160">
        <v>114741580.76000001</v>
      </c>
      <c r="AD14" s="159">
        <v>147</v>
      </c>
      <c r="AE14" s="160">
        <v>32508840.440000001</v>
      </c>
      <c r="AF14" s="159">
        <v>241</v>
      </c>
      <c r="AG14" s="160">
        <v>45342386.130000003</v>
      </c>
    </row>
    <row r="15" spans="1:47" s="5" customFormat="1">
      <c r="A15" s="36" t="s">
        <v>114</v>
      </c>
      <c r="B15" s="159">
        <v>115847</v>
      </c>
      <c r="C15" s="159">
        <v>188743</v>
      </c>
      <c r="D15" s="160">
        <v>12472260228.709999</v>
      </c>
      <c r="E15" s="160">
        <v>78.2</v>
      </c>
      <c r="F15" s="160">
        <v>51.12</v>
      </c>
      <c r="G15" s="160">
        <v>246</v>
      </c>
      <c r="H15" s="160">
        <v>87</v>
      </c>
      <c r="I15" s="160">
        <v>0.79</v>
      </c>
      <c r="J15" s="160">
        <v>0.93</v>
      </c>
      <c r="K15" s="158"/>
      <c r="L15" s="159">
        <v>16106</v>
      </c>
      <c r="M15" s="160">
        <v>267894119.15000001</v>
      </c>
      <c r="N15" s="159">
        <v>13943</v>
      </c>
      <c r="O15" s="160">
        <v>701830545.47000003</v>
      </c>
      <c r="P15" s="159">
        <v>14760</v>
      </c>
      <c r="Q15" s="160">
        <v>1194596923.01</v>
      </c>
      <c r="R15" s="159">
        <v>15622</v>
      </c>
      <c r="S15" s="160">
        <v>1684571010.5599999</v>
      </c>
      <c r="T15" s="159">
        <v>15639</v>
      </c>
      <c r="U15" s="160">
        <v>2057427835.8199999</v>
      </c>
      <c r="V15" s="159">
        <v>14838</v>
      </c>
      <c r="W15" s="160">
        <v>2266189251.71</v>
      </c>
      <c r="X15" s="159">
        <v>13305</v>
      </c>
      <c r="Y15" s="160">
        <v>2123057173.74</v>
      </c>
      <c r="Z15" s="159">
        <v>9927</v>
      </c>
      <c r="AA15" s="160">
        <v>1785200171.8099999</v>
      </c>
      <c r="AB15" s="159">
        <v>1136</v>
      </c>
      <c r="AC15" s="160">
        <v>271289273.94999999</v>
      </c>
      <c r="AD15" s="159">
        <v>303</v>
      </c>
      <c r="AE15" s="160">
        <v>67222105.709999993</v>
      </c>
      <c r="AF15" s="159">
        <v>268</v>
      </c>
      <c r="AG15" s="160">
        <v>52981817.780000001</v>
      </c>
    </row>
    <row r="16" spans="1:47">
      <c r="A16" s="19" t="s">
        <v>87</v>
      </c>
      <c r="B16" s="161">
        <v>195989</v>
      </c>
      <c r="C16" s="161">
        <v>318821</v>
      </c>
      <c r="D16" s="162">
        <v>21477169575.169998</v>
      </c>
      <c r="E16" s="162">
        <v>77.22</v>
      </c>
      <c r="F16" s="162">
        <v>50.1</v>
      </c>
      <c r="G16" s="162">
        <v>234</v>
      </c>
      <c r="H16" s="162">
        <v>74.5</v>
      </c>
      <c r="I16" s="162">
        <v>0.84</v>
      </c>
      <c r="J16" s="162">
        <v>0.96</v>
      </c>
      <c r="K16" s="164"/>
      <c r="L16" s="161">
        <v>28169</v>
      </c>
      <c r="M16" s="162">
        <v>461909415.13</v>
      </c>
      <c r="N16" s="161">
        <v>24413</v>
      </c>
      <c r="O16" s="162">
        <v>1239433419.5699999</v>
      </c>
      <c r="P16" s="161">
        <v>26311</v>
      </c>
      <c r="Q16" s="162">
        <v>2168440035.02</v>
      </c>
      <c r="R16" s="161">
        <v>27935</v>
      </c>
      <c r="S16" s="162">
        <v>3128974246.8200002</v>
      </c>
      <c r="T16" s="161">
        <v>27967</v>
      </c>
      <c r="U16" s="162">
        <v>3901214061.6100001</v>
      </c>
      <c r="V16" s="161">
        <v>25489</v>
      </c>
      <c r="W16" s="162">
        <v>4092510393.6700001</v>
      </c>
      <c r="X16" s="161">
        <v>19805</v>
      </c>
      <c r="Y16" s="162">
        <v>3359044138.0599999</v>
      </c>
      <c r="Z16" s="161">
        <v>13099</v>
      </c>
      <c r="AA16" s="162">
        <v>2479015825.6399999</v>
      </c>
      <c r="AB16" s="161">
        <v>1702</v>
      </c>
      <c r="AC16" s="162">
        <v>407872633.12</v>
      </c>
      <c r="AD16" s="161">
        <v>492</v>
      </c>
      <c r="AE16" s="162">
        <v>108623346.48</v>
      </c>
      <c r="AF16" s="161">
        <v>607</v>
      </c>
      <c r="AG16" s="162">
        <v>130132060.05</v>
      </c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>
      <c r="A17" s="3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26"/>
  <sheetViews>
    <sheetView showGridLines="0" workbookViewId="0">
      <selection activeCell="B6" sqref="B6:AG15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8.26953125" customWidth="1"/>
    <col min="33" max="47" width="11.453125" style="28"/>
  </cols>
  <sheetData>
    <row r="1" spans="1:47">
      <c r="A1" s="16" t="s">
        <v>80</v>
      </c>
    </row>
    <row r="2" spans="1:47">
      <c r="A2" s="17" t="str">
        <f>+'LTV cover pool'!A2</f>
        <v>June 2020</v>
      </c>
    </row>
    <row r="3" spans="1:47">
      <c r="A3" s="16" t="s">
        <v>81</v>
      </c>
    </row>
    <row r="4" spans="1:47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</row>
    <row r="6" spans="1:47" s="5" customFormat="1">
      <c r="A6" s="36" t="s">
        <v>111</v>
      </c>
      <c r="B6" s="166">
        <v>2436</v>
      </c>
      <c r="C6" s="166">
        <v>3066</v>
      </c>
      <c r="D6" s="167">
        <v>1070730067.01</v>
      </c>
      <c r="E6" s="167">
        <v>75.58</v>
      </c>
      <c r="F6" s="167">
        <v>44.87</v>
      </c>
      <c r="G6" s="167">
        <v>122</v>
      </c>
      <c r="H6" s="167">
        <v>57</v>
      </c>
      <c r="I6" s="167">
        <v>1.48</v>
      </c>
      <c r="J6" s="167">
        <v>1.74</v>
      </c>
      <c r="K6" s="165"/>
      <c r="L6" s="166">
        <v>344</v>
      </c>
      <c r="M6" s="167">
        <v>31309177.449999999</v>
      </c>
      <c r="N6" s="166">
        <v>378</v>
      </c>
      <c r="O6" s="167">
        <v>108038018.44</v>
      </c>
      <c r="P6" s="166">
        <v>388</v>
      </c>
      <c r="Q6" s="167">
        <v>116390918.64</v>
      </c>
      <c r="R6" s="166">
        <v>422</v>
      </c>
      <c r="S6" s="167">
        <v>231804541.72</v>
      </c>
      <c r="T6" s="166">
        <v>411</v>
      </c>
      <c r="U6" s="167">
        <v>226752101.25999999</v>
      </c>
      <c r="V6" s="166">
        <v>305</v>
      </c>
      <c r="W6" s="167">
        <v>211942035.81999999</v>
      </c>
      <c r="X6" s="166">
        <v>121</v>
      </c>
      <c r="Y6" s="167">
        <v>98505325.560000002</v>
      </c>
      <c r="Z6" s="166">
        <v>29</v>
      </c>
      <c r="AA6" s="167">
        <v>23026703.949999999</v>
      </c>
      <c r="AB6" s="166">
        <v>11</v>
      </c>
      <c r="AC6" s="167">
        <v>8048386.9500000002</v>
      </c>
      <c r="AD6" s="166">
        <v>3</v>
      </c>
      <c r="AE6" s="167">
        <v>502168.16</v>
      </c>
      <c r="AF6" s="166">
        <v>24</v>
      </c>
      <c r="AG6" s="167">
        <v>14410689.060000001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5" customFormat="1">
      <c r="A7" s="36" t="s">
        <v>112</v>
      </c>
      <c r="B7" s="166">
        <v>460</v>
      </c>
      <c r="C7" s="166">
        <v>588</v>
      </c>
      <c r="D7" s="167">
        <v>105858748.63</v>
      </c>
      <c r="E7" s="167">
        <v>77.17</v>
      </c>
      <c r="F7" s="167">
        <v>47.59</v>
      </c>
      <c r="G7" s="167">
        <v>133</v>
      </c>
      <c r="H7" s="167">
        <v>45</v>
      </c>
      <c r="I7" s="167">
        <v>1.52</v>
      </c>
      <c r="J7" s="167">
        <v>1.76</v>
      </c>
      <c r="K7" s="165"/>
      <c r="L7" s="166">
        <v>43</v>
      </c>
      <c r="M7" s="167">
        <v>2517349.62</v>
      </c>
      <c r="N7" s="166">
        <v>53</v>
      </c>
      <c r="O7" s="167">
        <v>6162633.8300000001</v>
      </c>
      <c r="P7" s="166">
        <v>74</v>
      </c>
      <c r="Q7" s="167">
        <v>8967608.9900000002</v>
      </c>
      <c r="R7" s="166">
        <v>95</v>
      </c>
      <c r="S7" s="167">
        <v>17431209.379999999</v>
      </c>
      <c r="T7" s="166">
        <v>100</v>
      </c>
      <c r="U7" s="167">
        <v>37018194.390000001</v>
      </c>
      <c r="V7" s="166">
        <v>52</v>
      </c>
      <c r="W7" s="167">
        <v>14754240.710000001</v>
      </c>
      <c r="X7" s="166">
        <v>26</v>
      </c>
      <c r="Y7" s="167">
        <v>11827823.109999999</v>
      </c>
      <c r="Z7" s="166">
        <v>9</v>
      </c>
      <c r="AA7" s="167">
        <v>2670099.62</v>
      </c>
      <c r="AB7" s="166">
        <v>2</v>
      </c>
      <c r="AC7" s="167">
        <v>164166.31</v>
      </c>
      <c r="AD7" s="166">
        <v>1</v>
      </c>
      <c r="AE7" s="167">
        <v>2800000</v>
      </c>
      <c r="AF7" s="166">
        <v>5</v>
      </c>
      <c r="AG7" s="167">
        <v>1545422.67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s="5" customFormat="1">
      <c r="A8" s="36" t="s">
        <v>103</v>
      </c>
      <c r="B8" s="166">
        <v>945</v>
      </c>
      <c r="C8" s="166">
        <v>1209</v>
      </c>
      <c r="D8" s="167">
        <v>157693311.65000001</v>
      </c>
      <c r="E8" s="167">
        <v>74.569999999999993</v>
      </c>
      <c r="F8" s="167">
        <v>43.9</v>
      </c>
      <c r="G8" s="167">
        <v>127</v>
      </c>
      <c r="H8" s="167">
        <v>64</v>
      </c>
      <c r="I8" s="167">
        <v>1.46</v>
      </c>
      <c r="J8" s="167">
        <v>1.68</v>
      </c>
      <c r="K8" s="165"/>
      <c r="L8" s="166">
        <v>178</v>
      </c>
      <c r="M8" s="167">
        <v>4381958.7699999996</v>
      </c>
      <c r="N8" s="166">
        <v>162</v>
      </c>
      <c r="O8" s="167">
        <v>11964580.91</v>
      </c>
      <c r="P8" s="166">
        <v>177</v>
      </c>
      <c r="Q8" s="167">
        <v>35029814.060000002</v>
      </c>
      <c r="R8" s="166">
        <v>140</v>
      </c>
      <c r="S8" s="167">
        <v>19277778.280000001</v>
      </c>
      <c r="T8" s="166">
        <v>130</v>
      </c>
      <c r="U8" s="167">
        <v>32029324.149999999</v>
      </c>
      <c r="V8" s="166">
        <v>101</v>
      </c>
      <c r="W8" s="167">
        <v>31498642.469999999</v>
      </c>
      <c r="X8" s="166">
        <v>38</v>
      </c>
      <c r="Y8" s="167">
        <v>17629739.34</v>
      </c>
      <c r="Z8" s="166">
        <v>10</v>
      </c>
      <c r="AA8" s="167">
        <v>1809700.97</v>
      </c>
      <c r="AB8" s="166">
        <v>1</v>
      </c>
      <c r="AC8" s="167">
        <v>125000</v>
      </c>
      <c r="AD8" s="166">
        <v>2</v>
      </c>
      <c r="AE8" s="167">
        <v>165714.19</v>
      </c>
      <c r="AF8" s="166">
        <v>6</v>
      </c>
      <c r="AG8" s="167">
        <v>3781058.51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s="5" customFormat="1">
      <c r="A9" s="36" t="s">
        <v>104</v>
      </c>
      <c r="B9" s="166">
        <v>9212</v>
      </c>
      <c r="C9" s="166">
        <v>11825</v>
      </c>
      <c r="D9" s="167">
        <v>3313224392.0900002</v>
      </c>
      <c r="E9" s="167">
        <v>76.38</v>
      </c>
      <c r="F9" s="167">
        <v>54.15</v>
      </c>
      <c r="G9" s="167">
        <v>142</v>
      </c>
      <c r="H9" s="167">
        <v>52</v>
      </c>
      <c r="I9" s="167">
        <v>1.47</v>
      </c>
      <c r="J9" s="167">
        <v>1.77</v>
      </c>
      <c r="K9" s="165"/>
      <c r="L9" s="166">
        <v>2217</v>
      </c>
      <c r="M9" s="167">
        <v>155079143.5</v>
      </c>
      <c r="N9" s="166">
        <v>1455</v>
      </c>
      <c r="O9" s="167">
        <v>420155250.62</v>
      </c>
      <c r="P9" s="166">
        <v>1470</v>
      </c>
      <c r="Q9" s="167">
        <v>453001735.44999999</v>
      </c>
      <c r="R9" s="166">
        <v>1185</v>
      </c>
      <c r="S9" s="167">
        <v>522748676.61000001</v>
      </c>
      <c r="T9" s="166">
        <v>1160</v>
      </c>
      <c r="U9" s="167">
        <v>629196580.37</v>
      </c>
      <c r="V9" s="166">
        <v>826</v>
      </c>
      <c r="W9" s="167">
        <v>424205768.91000003</v>
      </c>
      <c r="X9" s="166">
        <v>454</v>
      </c>
      <c r="Y9" s="167">
        <v>290981310.68000001</v>
      </c>
      <c r="Z9" s="166">
        <v>160</v>
      </c>
      <c r="AA9" s="167">
        <v>120288566.09</v>
      </c>
      <c r="AB9" s="166">
        <v>78</v>
      </c>
      <c r="AC9" s="167">
        <v>40104053.100000001</v>
      </c>
      <c r="AD9" s="166">
        <v>42</v>
      </c>
      <c r="AE9" s="167">
        <v>50031494.93</v>
      </c>
      <c r="AF9" s="166">
        <v>165</v>
      </c>
      <c r="AG9" s="167">
        <v>207431811.83000001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>
      <c r="A10" s="36" t="s">
        <v>115</v>
      </c>
      <c r="B10" s="166">
        <v>32</v>
      </c>
      <c r="C10" s="166">
        <v>47</v>
      </c>
      <c r="D10" s="167">
        <v>2821639.7</v>
      </c>
      <c r="E10" s="167">
        <v>46.5</v>
      </c>
      <c r="F10" s="167">
        <v>41.29</v>
      </c>
      <c r="G10" s="167">
        <v>155</v>
      </c>
      <c r="H10" s="167">
        <v>71</v>
      </c>
      <c r="I10" s="167">
        <v>1.75</v>
      </c>
      <c r="J10" s="167">
        <v>1.62</v>
      </c>
      <c r="K10" s="165"/>
      <c r="L10" s="166">
        <v>19</v>
      </c>
      <c r="M10" s="167">
        <v>875907.5</v>
      </c>
      <c r="N10" s="166">
        <v>3</v>
      </c>
      <c r="O10" s="167">
        <v>391300.17</v>
      </c>
      <c r="P10" s="166">
        <v>5</v>
      </c>
      <c r="Q10" s="167">
        <v>467190.45</v>
      </c>
      <c r="R10" s="166">
        <v>3</v>
      </c>
      <c r="S10" s="167">
        <v>623356.81999999995</v>
      </c>
      <c r="T10" s="166">
        <v>1</v>
      </c>
      <c r="U10" s="167">
        <v>412574.11</v>
      </c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66">
        <v>1</v>
      </c>
      <c r="AG10" s="167">
        <v>51310.65</v>
      </c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>
      <c r="A11" s="36" t="s">
        <v>116</v>
      </c>
      <c r="B11" s="166">
        <v>156</v>
      </c>
      <c r="C11" s="166">
        <v>224</v>
      </c>
      <c r="D11" s="167">
        <v>83918214.530000001</v>
      </c>
      <c r="E11" s="167">
        <v>87.22</v>
      </c>
      <c r="F11" s="167">
        <v>46.23</v>
      </c>
      <c r="G11" s="167">
        <v>126</v>
      </c>
      <c r="H11" s="167">
        <v>48</v>
      </c>
      <c r="I11" s="167">
        <v>2.4</v>
      </c>
      <c r="J11" s="167">
        <v>2.52</v>
      </c>
      <c r="K11" s="165"/>
      <c r="L11" s="166">
        <v>37</v>
      </c>
      <c r="M11" s="167">
        <v>1030516.66</v>
      </c>
      <c r="N11" s="166">
        <v>20</v>
      </c>
      <c r="O11" s="167">
        <v>2176513.31</v>
      </c>
      <c r="P11" s="166">
        <v>18</v>
      </c>
      <c r="Q11" s="167">
        <v>4471395.25</v>
      </c>
      <c r="R11" s="166">
        <v>31</v>
      </c>
      <c r="S11" s="167">
        <v>51631529.119999997</v>
      </c>
      <c r="T11" s="166">
        <v>20</v>
      </c>
      <c r="U11" s="167">
        <v>5548314.8700000001</v>
      </c>
      <c r="V11" s="166">
        <v>18</v>
      </c>
      <c r="W11" s="167">
        <v>11923997.92</v>
      </c>
      <c r="X11" s="166">
        <v>4</v>
      </c>
      <c r="Y11" s="167">
        <v>1807641.9</v>
      </c>
      <c r="Z11" s="166">
        <v>2</v>
      </c>
      <c r="AA11" s="167">
        <v>409335.71</v>
      </c>
      <c r="AB11" s="170"/>
      <c r="AC11" s="170"/>
      <c r="AD11" s="166">
        <v>1</v>
      </c>
      <c r="AE11" s="167">
        <v>400000</v>
      </c>
      <c r="AF11" s="166">
        <v>5</v>
      </c>
      <c r="AG11" s="167">
        <v>4518969.79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>
      <c r="A12" s="36" t="s">
        <v>108</v>
      </c>
      <c r="B12" s="166">
        <v>1214</v>
      </c>
      <c r="C12" s="166">
        <v>2043</v>
      </c>
      <c r="D12" s="167">
        <v>77356565.409999996</v>
      </c>
      <c r="E12" s="167">
        <v>67.290000000000006</v>
      </c>
      <c r="F12" s="167">
        <v>55.36</v>
      </c>
      <c r="G12" s="167">
        <v>165</v>
      </c>
      <c r="H12" s="167">
        <v>113</v>
      </c>
      <c r="I12" s="167">
        <v>0.87</v>
      </c>
      <c r="J12" s="167">
        <v>0.88</v>
      </c>
      <c r="K12" s="165"/>
      <c r="L12" s="166">
        <v>462</v>
      </c>
      <c r="M12" s="167">
        <v>3442006.15</v>
      </c>
      <c r="N12" s="166">
        <v>150</v>
      </c>
      <c r="O12" s="167">
        <v>7994614.4199999999</v>
      </c>
      <c r="P12" s="166">
        <v>145</v>
      </c>
      <c r="Q12" s="167">
        <v>11619041.539999999</v>
      </c>
      <c r="R12" s="166">
        <v>122</v>
      </c>
      <c r="S12" s="167">
        <v>9573117.1699999999</v>
      </c>
      <c r="T12" s="166">
        <v>88</v>
      </c>
      <c r="U12" s="167">
        <v>9313121.0500000007</v>
      </c>
      <c r="V12" s="166">
        <v>72</v>
      </c>
      <c r="W12" s="167">
        <v>10230457</v>
      </c>
      <c r="X12" s="166">
        <v>74</v>
      </c>
      <c r="Y12" s="167">
        <v>8785803.2799999993</v>
      </c>
      <c r="Z12" s="166">
        <v>48</v>
      </c>
      <c r="AA12" s="167">
        <v>6107093.7300000004</v>
      </c>
      <c r="AB12" s="166">
        <v>22</v>
      </c>
      <c r="AC12" s="167">
        <v>4312254.95</v>
      </c>
      <c r="AD12" s="166">
        <v>12</v>
      </c>
      <c r="AE12" s="167">
        <v>3044446.67</v>
      </c>
      <c r="AF12" s="166">
        <v>19</v>
      </c>
      <c r="AG12" s="167">
        <v>2934609.45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>
      <c r="A13" s="36" t="s">
        <v>113</v>
      </c>
      <c r="B13" s="166">
        <v>506</v>
      </c>
      <c r="C13" s="166">
        <v>704</v>
      </c>
      <c r="D13" s="167">
        <v>153927921.19999999</v>
      </c>
      <c r="E13" s="167">
        <v>55.3</v>
      </c>
      <c r="F13" s="167">
        <v>51.83</v>
      </c>
      <c r="G13" s="167">
        <v>292</v>
      </c>
      <c r="H13" s="167">
        <v>39</v>
      </c>
      <c r="I13" s="167">
        <v>1.73</v>
      </c>
      <c r="J13" s="167">
        <v>1.91</v>
      </c>
      <c r="K13" s="165"/>
      <c r="L13" s="166">
        <v>229</v>
      </c>
      <c r="M13" s="167">
        <v>9505276.0099999998</v>
      </c>
      <c r="N13" s="166">
        <v>91</v>
      </c>
      <c r="O13" s="167">
        <v>29560351.370000001</v>
      </c>
      <c r="P13" s="166">
        <v>49</v>
      </c>
      <c r="Q13" s="167">
        <v>19376720.829999998</v>
      </c>
      <c r="R13" s="166">
        <v>45</v>
      </c>
      <c r="S13" s="167">
        <v>32734024.219999999</v>
      </c>
      <c r="T13" s="166">
        <v>27</v>
      </c>
      <c r="U13" s="167">
        <v>14895983.640000001</v>
      </c>
      <c r="V13" s="166">
        <v>14</v>
      </c>
      <c r="W13" s="167">
        <v>4568965.55</v>
      </c>
      <c r="X13" s="166">
        <v>11</v>
      </c>
      <c r="Y13" s="167">
        <v>10937028.960000001</v>
      </c>
      <c r="Z13" s="166">
        <v>6</v>
      </c>
      <c r="AA13" s="167">
        <v>6788855.21</v>
      </c>
      <c r="AB13" s="166">
        <v>6</v>
      </c>
      <c r="AC13" s="167">
        <v>3845621.26</v>
      </c>
      <c r="AD13" s="166">
        <v>1</v>
      </c>
      <c r="AE13" s="167">
        <v>144245.37</v>
      </c>
      <c r="AF13" s="166">
        <v>27</v>
      </c>
      <c r="AG13" s="167">
        <v>21570848.780000001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>
      <c r="A14" s="36" t="s">
        <v>114</v>
      </c>
      <c r="B14" s="166">
        <v>540</v>
      </c>
      <c r="C14" s="166">
        <v>843</v>
      </c>
      <c r="D14" s="167">
        <v>64314795.530000001</v>
      </c>
      <c r="E14" s="167">
        <v>64.680000000000007</v>
      </c>
      <c r="F14" s="167">
        <v>43.85</v>
      </c>
      <c r="G14" s="167">
        <v>139</v>
      </c>
      <c r="H14" s="167">
        <v>103</v>
      </c>
      <c r="I14" s="167">
        <v>1.19</v>
      </c>
      <c r="J14" s="167">
        <v>1.27</v>
      </c>
      <c r="K14" s="165"/>
      <c r="L14" s="166">
        <v>279</v>
      </c>
      <c r="M14" s="167">
        <v>2371736.67</v>
      </c>
      <c r="N14" s="166">
        <v>62</v>
      </c>
      <c r="O14" s="167">
        <v>6178557.5099999998</v>
      </c>
      <c r="P14" s="166">
        <v>71</v>
      </c>
      <c r="Q14" s="167">
        <v>16319200.960000001</v>
      </c>
      <c r="R14" s="166">
        <v>46</v>
      </c>
      <c r="S14" s="167">
        <v>12856691.17</v>
      </c>
      <c r="T14" s="166">
        <v>32</v>
      </c>
      <c r="U14" s="167">
        <v>9586659.3000000007</v>
      </c>
      <c r="V14" s="166">
        <v>22</v>
      </c>
      <c r="W14" s="167">
        <v>7033754.5499999998</v>
      </c>
      <c r="X14" s="166">
        <v>14</v>
      </c>
      <c r="Y14" s="167">
        <v>4015819.19</v>
      </c>
      <c r="Z14" s="166">
        <v>7</v>
      </c>
      <c r="AA14" s="167">
        <v>1481305.63</v>
      </c>
      <c r="AB14" s="166">
        <v>2</v>
      </c>
      <c r="AC14" s="167">
        <v>1550000</v>
      </c>
      <c r="AD14" s="166">
        <v>2</v>
      </c>
      <c r="AE14" s="167">
        <v>212454.3</v>
      </c>
      <c r="AF14" s="166">
        <v>3</v>
      </c>
      <c r="AG14" s="167">
        <v>2708616.25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6" customFormat="1">
      <c r="A15" s="19" t="s">
        <v>87</v>
      </c>
      <c r="B15" s="168">
        <v>15501</v>
      </c>
      <c r="C15" s="168">
        <v>20549</v>
      </c>
      <c r="D15" s="169">
        <v>5029845655.75</v>
      </c>
      <c r="E15" s="169">
        <v>75.400000000000006</v>
      </c>
      <c r="F15" s="169">
        <v>51.39</v>
      </c>
      <c r="G15" s="169">
        <v>142</v>
      </c>
      <c r="H15" s="169">
        <v>65.78</v>
      </c>
      <c r="I15" s="169">
        <v>1.48</v>
      </c>
      <c r="J15" s="169">
        <v>1.76</v>
      </c>
      <c r="K15" s="171"/>
      <c r="L15" s="168">
        <v>3808</v>
      </c>
      <c r="M15" s="169">
        <v>210513072.33000001</v>
      </c>
      <c r="N15" s="168">
        <v>2374</v>
      </c>
      <c r="O15" s="169">
        <v>592621820.58000004</v>
      </c>
      <c r="P15" s="168">
        <v>2397</v>
      </c>
      <c r="Q15" s="169">
        <v>665643626.16999996</v>
      </c>
      <c r="R15" s="168">
        <v>2089</v>
      </c>
      <c r="S15" s="169">
        <v>898680924.49000001</v>
      </c>
      <c r="T15" s="168">
        <v>1969</v>
      </c>
      <c r="U15" s="169">
        <v>964752853.13999999</v>
      </c>
      <c r="V15" s="168">
        <v>1410</v>
      </c>
      <c r="W15" s="169">
        <v>716157862.92999995</v>
      </c>
      <c r="X15" s="168">
        <v>742</v>
      </c>
      <c r="Y15" s="169">
        <v>444490492.01999998</v>
      </c>
      <c r="Z15" s="168">
        <v>271</v>
      </c>
      <c r="AA15" s="169">
        <v>162581660.91</v>
      </c>
      <c r="AB15" s="168">
        <v>122</v>
      </c>
      <c r="AC15" s="169">
        <v>58149482.57</v>
      </c>
      <c r="AD15" s="168">
        <v>64</v>
      </c>
      <c r="AE15" s="169">
        <v>57300523.619999997</v>
      </c>
      <c r="AF15" s="168">
        <v>255</v>
      </c>
      <c r="AG15" s="169">
        <v>258953336.99000001</v>
      </c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>
      <c r="A16" s="1"/>
    </row>
    <row r="17" spans="1:26">
      <c r="A17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13"/>
  <sheetViews>
    <sheetView showGridLines="0" tabSelected="1" workbookViewId="0">
      <selection activeCell="D8" sqref="D8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32" width="40" style="4" customWidth="1"/>
    <col min="33" max="52" width="11.453125" style="28"/>
  </cols>
  <sheetData>
    <row r="1" spans="1:52">
      <c r="A1" s="16" t="s">
        <v>80</v>
      </c>
    </row>
    <row r="2" spans="1:52">
      <c r="A2" s="17" t="str">
        <f>+'LTV cover pool'!A2</f>
        <v>June 2020</v>
      </c>
    </row>
    <row r="3" spans="1:52">
      <c r="A3" s="16" t="s">
        <v>81</v>
      </c>
    </row>
    <row r="4" spans="1:52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5" t="s">
        <v>128</v>
      </c>
    </row>
    <row r="5" spans="1:52" ht="42" customHeight="1">
      <c r="A5" s="21" t="s">
        <v>110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2" s="5" customFormat="1">
      <c r="A6" s="18" t="s">
        <v>75</v>
      </c>
      <c r="B6" s="172">
        <v>338</v>
      </c>
      <c r="C6" s="173">
        <v>545</v>
      </c>
      <c r="D6" s="174">
        <v>34823395.210000001</v>
      </c>
      <c r="E6" s="175">
        <v>71.7</v>
      </c>
      <c r="F6" s="175">
        <v>45.22</v>
      </c>
      <c r="G6" s="173">
        <v>202</v>
      </c>
      <c r="H6" s="173">
        <v>117</v>
      </c>
      <c r="I6" s="175">
        <v>1.42</v>
      </c>
      <c r="J6" s="175">
        <v>1.07</v>
      </c>
      <c r="K6" s="172">
        <v>51</v>
      </c>
      <c r="L6" s="174">
        <v>826293.07</v>
      </c>
      <c r="M6" s="172">
        <v>44</v>
      </c>
      <c r="N6" s="174">
        <v>2863063.07</v>
      </c>
      <c r="O6" s="172">
        <v>51</v>
      </c>
      <c r="P6" s="174">
        <v>4310177.76</v>
      </c>
      <c r="Q6" s="172">
        <v>48</v>
      </c>
      <c r="R6" s="174">
        <v>5714009.3300000001</v>
      </c>
      <c r="S6" s="172">
        <v>55</v>
      </c>
      <c r="T6" s="174">
        <v>6699319</v>
      </c>
      <c r="U6" s="172">
        <v>42</v>
      </c>
      <c r="V6" s="174">
        <v>6786185.0800000001</v>
      </c>
      <c r="W6" s="172">
        <v>27</v>
      </c>
      <c r="X6" s="174">
        <v>4594809.79</v>
      </c>
      <c r="Y6" s="172">
        <v>17</v>
      </c>
      <c r="Z6" s="174">
        <v>2636820.62</v>
      </c>
      <c r="AA6" s="172">
        <v>2</v>
      </c>
      <c r="AB6" s="174">
        <v>220510.07</v>
      </c>
      <c r="AC6" s="172">
        <v>1</v>
      </c>
      <c r="AD6" s="174">
        <v>172207.42</v>
      </c>
      <c r="AE6" s="176"/>
      <c r="AF6" s="176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5" customFormat="1">
      <c r="A7" s="18" t="s">
        <v>76</v>
      </c>
      <c r="B7" s="172">
        <v>204</v>
      </c>
      <c r="C7" s="173">
        <v>333</v>
      </c>
      <c r="D7" s="174">
        <v>22886102.550000001</v>
      </c>
      <c r="E7" s="175">
        <v>73.069999999999993</v>
      </c>
      <c r="F7" s="175">
        <v>45.83</v>
      </c>
      <c r="G7" s="173">
        <v>206</v>
      </c>
      <c r="H7" s="173">
        <v>130</v>
      </c>
      <c r="I7" s="175">
        <v>1.31</v>
      </c>
      <c r="J7" s="175">
        <v>1.06</v>
      </c>
      <c r="K7" s="172">
        <v>26</v>
      </c>
      <c r="L7" s="174">
        <v>358740.7</v>
      </c>
      <c r="M7" s="172">
        <v>17</v>
      </c>
      <c r="N7" s="174">
        <v>885926.71</v>
      </c>
      <c r="O7" s="172">
        <v>30</v>
      </c>
      <c r="P7" s="174">
        <v>2432369.25</v>
      </c>
      <c r="Q7" s="172">
        <v>45</v>
      </c>
      <c r="R7" s="174">
        <v>5394585.5899999999</v>
      </c>
      <c r="S7" s="172">
        <v>34</v>
      </c>
      <c r="T7" s="174">
        <v>4661287.62</v>
      </c>
      <c r="U7" s="172">
        <v>30</v>
      </c>
      <c r="V7" s="174">
        <v>5012155.1399999997</v>
      </c>
      <c r="W7" s="172">
        <v>16</v>
      </c>
      <c r="X7" s="174">
        <v>3076315.42</v>
      </c>
      <c r="Y7" s="172">
        <v>3</v>
      </c>
      <c r="Z7" s="174">
        <v>663425.86</v>
      </c>
      <c r="AA7" s="172">
        <v>2</v>
      </c>
      <c r="AB7" s="174">
        <v>388789.26</v>
      </c>
      <c r="AC7" s="172">
        <v>1</v>
      </c>
      <c r="AD7" s="174">
        <v>12507</v>
      </c>
      <c r="AE7" s="176"/>
      <c r="AF7" s="176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2" s="5" customFormat="1">
      <c r="A8" s="18" t="s">
        <v>77</v>
      </c>
      <c r="B8" s="172">
        <v>154</v>
      </c>
      <c r="C8" s="173">
        <v>238</v>
      </c>
      <c r="D8" s="174">
        <v>15824462.970000001</v>
      </c>
      <c r="E8" s="175">
        <v>70.7</v>
      </c>
      <c r="F8" s="175">
        <v>39.61</v>
      </c>
      <c r="G8" s="173">
        <v>162</v>
      </c>
      <c r="H8" s="173">
        <v>122</v>
      </c>
      <c r="I8" s="175">
        <v>1.8</v>
      </c>
      <c r="J8" s="175">
        <v>1.63</v>
      </c>
      <c r="K8" s="172">
        <v>20</v>
      </c>
      <c r="L8" s="174">
        <v>399138.15</v>
      </c>
      <c r="M8" s="172">
        <v>28</v>
      </c>
      <c r="N8" s="174">
        <v>3180030.91</v>
      </c>
      <c r="O8" s="172">
        <v>29</v>
      </c>
      <c r="P8" s="174">
        <v>2315887.84</v>
      </c>
      <c r="Q8" s="172">
        <v>27</v>
      </c>
      <c r="R8" s="174">
        <v>3304480.5</v>
      </c>
      <c r="S8" s="172">
        <v>15</v>
      </c>
      <c r="T8" s="174">
        <v>1953629.66</v>
      </c>
      <c r="U8" s="172">
        <v>16</v>
      </c>
      <c r="V8" s="174">
        <v>2203519.4500000002</v>
      </c>
      <c r="W8" s="172">
        <v>8</v>
      </c>
      <c r="X8" s="174">
        <v>1374116.06</v>
      </c>
      <c r="Y8" s="172">
        <v>8</v>
      </c>
      <c r="Z8" s="174">
        <v>707756.17</v>
      </c>
      <c r="AA8" s="172">
        <v>2</v>
      </c>
      <c r="AB8" s="174">
        <v>301361.58</v>
      </c>
      <c r="AC8" s="176"/>
      <c r="AD8" s="176"/>
      <c r="AE8" s="172">
        <v>1</v>
      </c>
      <c r="AF8" s="174">
        <v>84542.65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s="5" customFormat="1">
      <c r="A9" s="18" t="s">
        <v>78</v>
      </c>
      <c r="B9" s="172">
        <v>524</v>
      </c>
      <c r="C9" s="173">
        <v>795</v>
      </c>
      <c r="D9" s="174">
        <v>52397592.579999998</v>
      </c>
      <c r="E9" s="175">
        <v>74.31</v>
      </c>
      <c r="F9" s="175">
        <v>61.73</v>
      </c>
      <c r="G9" s="173">
        <v>192</v>
      </c>
      <c r="H9" s="173">
        <v>130</v>
      </c>
      <c r="I9" s="175">
        <v>1.44</v>
      </c>
      <c r="J9" s="175">
        <v>1.28</v>
      </c>
      <c r="K9" s="172">
        <v>87</v>
      </c>
      <c r="L9" s="174">
        <v>2195275.23</v>
      </c>
      <c r="M9" s="172">
        <v>68</v>
      </c>
      <c r="N9" s="174">
        <v>4168127.18</v>
      </c>
      <c r="O9" s="172">
        <v>67</v>
      </c>
      <c r="P9" s="174">
        <v>5852947.8399999999</v>
      </c>
      <c r="Q9" s="172">
        <v>93</v>
      </c>
      <c r="R9" s="174">
        <v>10052146.699999999</v>
      </c>
      <c r="S9" s="172">
        <v>77</v>
      </c>
      <c r="T9" s="174">
        <v>8887480.9199999999</v>
      </c>
      <c r="U9" s="172">
        <v>65</v>
      </c>
      <c r="V9" s="174">
        <v>9919149.0800000001</v>
      </c>
      <c r="W9" s="172">
        <v>38</v>
      </c>
      <c r="X9" s="174">
        <v>5499406.9400000004</v>
      </c>
      <c r="Y9" s="172">
        <v>16</v>
      </c>
      <c r="Z9" s="174">
        <v>2879584.2</v>
      </c>
      <c r="AA9" s="172">
        <v>4</v>
      </c>
      <c r="AB9" s="174">
        <v>527430.81000000006</v>
      </c>
      <c r="AC9" s="172">
        <v>3</v>
      </c>
      <c r="AD9" s="174">
        <v>842204.15</v>
      </c>
      <c r="AE9" s="172">
        <v>6</v>
      </c>
      <c r="AF9" s="174">
        <v>1573839.53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s="5" customFormat="1">
      <c r="A10" s="18" t="s">
        <v>57</v>
      </c>
      <c r="B10" s="172">
        <v>3899</v>
      </c>
      <c r="C10" s="173">
        <v>5805</v>
      </c>
      <c r="D10" s="174">
        <v>285299695.44999999</v>
      </c>
      <c r="E10" s="175">
        <v>66.12</v>
      </c>
      <c r="F10" s="175">
        <v>43.1</v>
      </c>
      <c r="G10" s="173">
        <v>174</v>
      </c>
      <c r="H10" s="173">
        <v>143</v>
      </c>
      <c r="I10" s="175">
        <v>1.5</v>
      </c>
      <c r="J10" s="175">
        <v>1.29</v>
      </c>
      <c r="K10" s="172">
        <v>1478</v>
      </c>
      <c r="L10" s="174">
        <v>15246985.52</v>
      </c>
      <c r="M10" s="172">
        <v>461</v>
      </c>
      <c r="N10" s="174">
        <v>27843149.079999998</v>
      </c>
      <c r="O10" s="172">
        <v>463</v>
      </c>
      <c r="P10" s="174">
        <v>37571602.82</v>
      </c>
      <c r="Q10" s="172">
        <v>458</v>
      </c>
      <c r="R10" s="174">
        <v>51428192.75</v>
      </c>
      <c r="S10" s="172">
        <v>433</v>
      </c>
      <c r="T10" s="174">
        <v>56741235.07</v>
      </c>
      <c r="U10" s="172">
        <v>336</v>
      </c>
      <c r="V10" s="174">
        <v>49940025.390000001</v>
      </c>
      <c r="W10" s="172">
        <v>144</v>
      </c>
      <c r="X10" s="174">
        <v>24945885.59</v>
      </c>
      <c r="Y10" s="172">
        <v>54</v>
      </c>
      <c r="Z10" s="174">
        <v>10367479.560000001</v>
      </c>
      <c r="AA10" s="172">
        <v>33</v>
      </c>
      <c r="AB10" s="174">
        <v>5021356.53</v>
      </c>
      <c r="AC10" s="172">
        <v>15</v>
      </c>
      <c r="AD10" s="174">
        <v>3351105.75</v>
      </c>
      <c r="AE10" s="172">
        <v>24</v>
      </c>
      <c r="AF10" s="174">
        <v>2842677.39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2" s="6" customFormat="1">
      <c r="A11" s="19" t="s">
        <v>87</v>
      </c>
      <c r="B11" s="177">
        <v>5119</v>
      </c>
      <c r="C11" s="178">
        <v>7716</v>
      </c>
      <c r="D11" s="179">
        <v>411231248.75999999</v>
      </c>
      <c r="E11" s="180">
        <v>68.2</v>
      </c>
      <c r="F11" s="180">
        <v>45.67</v>
      </c>
      <c r="G11" s="178">
        <v>180</v>
      </c>
      <c r="H11" s="178">
        <v>137</v>
      </c>
      <c r="I11" s="180">
        <v>1.48</v>
      </c>
      <c r="J11" s="180">
        <v>1.27</v>
      </c>
      <c r="K11" s="181">
        <v>1662</v>
      </c>
      <c r="L11" s="182">
        <v>19026432.670000002</v>
      </c>
      <c r="M11" s="181">
        <v>618</v>
      </c>
      <c r="N11" s="182">
        <v>38940296.950000003</v>
      </c>
      <c r="O11" s="181">
        <v>640</v>
      </c>
      <c r="P11" s="182">
        <v>52482985.509999998</v>
      </c>
      <c r="Q11" s="181">
        <v>671</v>
      </c>
      <c r="R11" s="182">
        <v>75893414.870000005</v>
      </c>
      <c r="S11" s="181">
        <v>614</v>
      </c>
      <c r="T11" s="182">
        <v>78942952.269999996</v>
      </c>
      <c r="U11" s="181">
        <v>489</v>
      </c>
      <c r="V11" s="182">
        <v>73861034.140000001</v>
      </c>
      <c r="W11" s="181">
        <v>233</v>
      </c>
      <c r="X11" s="182">
        <v>39490533.799999997</v>
      </c>
      <c r="Y11" s="181">
        <v>98</v>
      </c>
      <c r="Z11" s="182">
        <v>17255066.41</v>
      </c>
      <c r="AA11" s="181">
        <v>43</v>
      </c>
      <c r="AB11" s="182">
        <v>6459448.25</v>
      </c>
      <c r="AC11" s="181">
        <v>20</v>
      </c>
      <c r="AD11" s="182">
        <v>4378024.32</v>
      </c>
      <c r="AE11" s="181">
        <v>31</v>
      </c>
      <c r="AF11" s="182">
        <v>4501059.57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>
      <c r="A12" s="1"/>
    </row>
    <row r="13" spans="1:52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topLeftCell="A7" workbookViewId="0">
      <selection activeCell="B8" sqref="B8:J19"/>
    </sheetView>
  </sheetViews>
  <sheetFormatPr defaultColWidth="11.453125" defaultRowHeight="14.5"/>
  <cols>
    <col min="1" max="1" width="18.54296875" style="7" customWidth="1"/>
    <col min="2" max="3" width="21.453125" style="4" customWidth="1"/>
    <col min="4" max="4" width="20.7265625" style="4" bestFit="1" customWidth="1"/>
    <col min="5" max="5" width="22.72656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</cols>
  <sheetData>
    <row r="1" spans="1:10">
      <c r="A1" s="16" t="s">
        <v>80</v>
      </c>
    </row>
    <row r="2" spans="1:10">
      <c r="A2" s="16" t="str">
        <f>+'LTV cover pool'!A2</f>
        <v>June 2020</v>
      </c>
    </row>
    <row r="3" spans="1:10">
      <c r="A3" s="17" t="s">
        <v>81</v>
      </c>
    </row>
    <row r="4" spans="1:10">
      <c r="A4" s="16"/>
    </row>
    <row r="5" spans="1:10" ht="15" customHeight="1">
      <c r="A5" s="50"/>
      <c r="B5" s="41" t="s">
        <v>135</v>
      </c>
      <c r="C5" s="41" t="s">
        <v>137</v>
      </c>
      <c r="D5" s="50" t="s">
        <v>82</v>
      </c>
      <c r="E5" s="41" t="s">
        <v>133</v>
      </c>
      <c r="F5" s="50" t="s">
        <v>0</v>
      </c>
      <c r="G5" s="41" t="s">
        <v>134</v>
      </c>
      <c r="H5" s="41" t="s">
        <v>143</v>
      </c>
      <c r="I5" s="41" t="s">
        <v>144</v>
      </c>
      <c r="J5" s="44" t="s">
        <v>146</v>
      </c>
    </row>
    <row r="6" spans="1:10">
      <c r="A6" s="51"/>
      <c r="B6" s="42" t="s">
        <v>136</v>
      </c>
      <c r="C6" s="42" t="s">
        <v>138</v>
      </c>
      <c r="D6" s="51"/>
      <c r="E6" s="42" t="s">
        <v>139</v>
      </c>
      <c r="F6" s="51"/>
      <c r="G6" s="42" t="s">
        <v>142</v>
      </c>
      <c r="H6" s="42" t="s">
        <v>141</v>
      </c>
      <c r="I6" s="42" t="s">
        <v>145</v>
      </c>
      <c r="J6" s="45" t="s">
        <v>147</v>
      </c>
    </row>
    <row r="7" spans="1:10">
      <c r="A7" s="52"/>
      <c r="B7" s="43"/>
      <c r="C7" s="43"/>
      <c r="D7" s="52"/>
      <c r="E7" s="43" t="s">
        <v>140</v>
      </c>
      <c r="F7" s="52"/>
      <c r="G7" s="43" t="s">
        <v>141</v>
      </c>
      <c r="H7" s="43"/>
      <c r="I7" s="43"/>
      <c r="J7" s="46"/>
    </row>
    <row r="8" spans="1:10">
      <c r="A8" s="47" t="s">
        <v>118</v>
      </c>
      <c r="B8" s="65">
        <v>3808</v>
      </c>
      <c r="C8" s="65">
        <v>5281</v>
      </c>
      <c r="D8" s="66">
        <v>210513072.33000001</v>
      </c>
      <c r="E8" s="67">
        <v>47.66</v>
      </c>
      <c r="F8" s="67">
        <v>6.4</v>
      </c>
      <c r="G8" s="67">
        <v>82</v>
      </c>
      <c r="H8" s="67">
        <v>86</v>
      </c>
      <c r="I8" s="67">
        <v>1.39</v>
      </c>
      <c r="J8" s="67">
        <v>1.75</v>
      </c>
    </row>
    <row r="9" spans="1:10">
      <c r="A9" s="47" t="s">
        <v>119</v>
      </c>
      <c r="B9" s="65">
        <v>2374</v>
      </c>
      <c r="C9" s="65">
        <v>3149</v>
      </c>
      <c r="D9" s="66">
        <v>592621820.58000004</v>
      </c>
      <c r="E9" s="67">
        <v>58.14</v>
      </c>
      <c r="F9" s="67">
        <v>15.92</v>
      </c>
      <c r="G9" s="67">
        <v>104</v>
      </c>
      <c r="H9" s="67">
        <v>74</v>
      </c>
      <c r="I9" s="67">
        <v>1.41</v>
      </c>
      <c r="J9" s="67">
        <v>1.6</v>
      </c>
    </row>
    <row r="10" spans="1:10">
      <c r="A10" s="47" t="s">
        <v>120</v>
      </c>
      <c r="B10" s="65">
        <v>2397</v>
      </c>
      <c r="C10" s="65">
        <v>3213</v>
      </c>
      <c r="D10" s="66">
        <v>665643626.16999996</v>
      </c>
      <c r="E10" s="67">
        <v>67.17</v>
      </c>
      <c r="F10" s="67">
        <v>25.88</v>
      </c>
      <c r="G10" s="67">
        <v>116</v>
      </c>
      <c r="H10" s="67">
        <v>72</v>
      </c>
      <c r="I10" s="67">
        <v>1.52</v>
      </c>
      <c r="J10" s="67">
        <v>1.73</v>
      </c>
    </row>
    <row r="11" spans="1:10">
      <c r="A11" s="47" t="s">
        <v>121</v>
      </c>
      <c r="B11" s="65">
        <v>2089</v>
      </c>
      <c r="C11" s="65">
        <v>2685</v>
      </c>
      <c r="D11" s="66">
        <v>898680924.49000001</v>
      </c>
      <c r="E11" s="67">
        <v>74.430000000000007</v>
      </c>
      <c r="F11" s="67">
        <v>35.39</v>
      </c>
      <c r="G11" s="67">
        <v>137</v>
      </c>
      <c r="H11" s="67">
        <v>55</v>
      </c>
      <c r="I11" s="67">
        <v>1.57</v>
      </c>
      <c r="J11" s="67">
        <v>1.88</v>
      </c>
    </row>
    <row r="12" spans="1:10">
      <c r="A12" s="47" t="s">
        <v>122</v>
      </c>
      <c r="B12" s="65">
        <v>1969</v>
      </c>
      <c r="C12" s="65">
        <v>2437</v>
      </c>
      <c r="D12" s="66">
        <v>964752853.13999999</v>
      </c>
      <c r="E12" s="67">
        <v>80.709999999999994</v>
      </c>
      <c r="F12" s="67">
        <v>45.27</v>
      </c>
      <c r="G12" s="67">
        <v>144</v>
      </c>
      <c r="H12" s="67">
        <v>45</v>
      </c>
      <c r="I12" s="67">
        <v>1.52</v>
      </c>
      <c r="J12" s="67">
        <v>1.78</v>
      </c>
    </row>
    <row r="13" spans="1:10">
      <c r="A13" s="47" t="s">
        <v>123</v>
      </c>
      <c r="B13" s="65">
        <v>1410</v>
      </c>
      <c r="C13" s="65">
        <v>1877</v>
      </c>
      <c r="D13" s="66">
        <v>716157862.92999995</v>
      </c>
      <c r="E13" s="67">
        <v>85.46</v>
      </c>
      <c r="F13" s="67">
        <v>55.36</v>
      </c>
      <c r="G13" s="67">
        <v>152</v>
      </c>
      <c r="H13" s="67">
        <v>39</v>
      </c>
      <c r="I13" s="67">
        <v>1.42</v>
      </c>
      <c r="J13" s="67">
        <v>1.77</v>
      </c>
    </row>
    <row r="14" spans="1:10">
      <c r="A14" s="47" t="s">
        <v>124</v>
      </c>
      <c r="B14" s="65">
        <v>742</v>
      </c>
      <c r="C14" s="65">
        <v>970</v>
      </c>
      <c r="D14" s="66">
        <v>444490492.01999998</v>
      </c>
      <c r="E14" s="67">
        <v>89.59</v>
      </c>
      <c r="F14" s="67">
        <v>64.81</v>
      </c>
      <c r="G14" s="67">
        <v>156</v>
      </c>
      <c r="H14" s="67">
        <v>42</v>
      </c>
      <c r="I14" s="67">
        <v>1.41</v>
      </c>
      <c r="J14" s="67">
        <v>1.72</v>
      </c>
    </row>
    <row r="15" spans="1:10">
      <c r="A15" s="47" t="s">
        <v>125</v>
      </c>
      <c r="B15" s="65">
        <v>271</v>
      </c>
      <c r="C15" s="65">
        <v>363</v>
      </c>
      <c r="D15" s="66">
        <v>162581660.91</v>
      </c>
      <c r="E15" s="67">
        <v>89.88</v>
      </c>
      <c r="F15" s="67">
        <v>74.38</v>
      </c>
      <c r="G15" s="67">
        <v>178</v>
      </c>
      <c r="H15" s="67">
        <v>51</v>
      </c>
      <c r="I15" s="67">
        <v>1.32</v>
      </c>
      <c r="J15" s="67">
        <v>1.65</v>
      </c>
    </row>
    <row r="16" spans="1:10">
      <c r="A16" s="47" t="s">
        <v>126</v>
      </c>
      <c r="B16" s="65">
        <v>122</v>
      </c>
      <c r="C16" s="65">
        <v>166</v>
      </c>
      <c r="D16" s="66">
        <v>58149482.57</v>
      </c>
      <c r="E16" s="67">
        <v>76.209999999999994</v>
      </c>
      <c r="F16" s="67">
        <v>84.7</v>
      </c>
      <c r="G16" s="67">
        <v>230</v>
      </c>
      <c r="H16" s="67">
        <v>50</v>
      </c>
      <c r="I16" s="67">
        <v>1.51</v>
      </c>
      <c r="J16" s="67">
        <v>1.52</v>
      </c>
    </row>
    <row r="17" spans="1:10">
      <c r="A17" s="47" t="s">
        <v>127</v>
      </c>
      <c r="B17" s="65">
        <v>64</v>
      </c>
      <c r="C17" s="65">
        <v>79</v>
      </c>
      <c r="D17" s="66">
        <v>57300523.619999997</v>
      </c>
      <c r="E17" s="67">
        <v>86.42</v>
      </c>
      <c r="F17" s="67">
        <v>96.08</v>
      </c>
      <c r="G17" s="67">
        <v>181</v>
      </c>
      <c r="H17" s="67">
        <v>33</v>
      </c>
      <c r="I17" s="67">
        <v>1.43</v>
      </c>
      <c r="J17" s="67">
        <v>1.66</v>
      </c>
    </row>
    <row r="18" spans="1:10">
      <c r="A18" s="47" t="s">
        <v>128</v>
      </c>
      <c r="B18" s="65">
        <v>255</v>
      </c>
      <c r="C18" s="65">
        <v>329</v>
      </c>
      <c r="D18" s="66">
        <v>258953336.99000001</v>
      </c>
      <c r="E18" s="67">
        <v>78.319999999999993</v>
      </c>
      <c r="F18" s="67">
        <v>247.31</v>
      </c>
      <c r="G18" s="67">
        <v>248</v>
      </c>
      <c r="H18" s="67">
        <v>34</v>
      </c>
      <c r="I18" s="67">
        <v>1.6</v>
      </c>
      <c r="J18" s="67">
        <v>1.89</v>
      </c>
    </row>
    <row r="19" spans="1:10">
      <c r="A19" s="48" t="s">
        <v>87</v>
      </c>
      <c r="B19" s="68">
        <v>15501</v>
      </c>
      <c r="C19" s="68">
        <v>20549</v>
      </c>
      <c r="D19" s="69">
        <v>5029845655.75</v>
      </c>
      <c r="E19" s="70">
        <v>75.400000000000006</v>
      </c>
      <c r="F19" s="70">
        <v>51.39</v>
      </c>
      <c r="G19" s="70">
        <v>142</v>
      </c>
      <c r="H19" s="70">
        <v>54</v>
      </c>
      <c r="I19" s="70">
        <v>1.48</v>
      </c>
      <c r="J19" s="70">
        <v>1.76</v>
      </c>
    </row>
    <row r="21" spans="1:10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6"/>
  <sheetViews>
    <sheetView showGridLines="0" topLeftCell="AE22" workbookViewId="0">
      <selection activeCell="B6" sqref="B6:AG31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7.7265625" customWidth="1"/>
  </cols>
  <sheetData>
    <row r="1" spans="1:33">
      <c r="A1" s="16" t="s">
        <v>80</v>
      </c>
    </row>
    <row r="2" spans="1:33">
      <c r="A2" s="17" t="str">
        <f>+'LTV cover pool'!A2</f>
        <v>June 2020</v>
      </c>
    </row>
    <row r="3" spans="1:33">
      <c r="A3" s="16" t="s">
        <v>81</v>
      </c>
    </row>
    <row r="4" spans="1:33">
      <c r="A4" s="9"/>
    </row>
    <row r="5" spans="1:33" ht="42.75" customHeight="1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3" s="5" customFormat="1">
      <c r="A6" s="22" t="s">
        <v>1</v>
      </c>
      <c r="B6" s="72">
        <v>37387</v>
      </c>
      <c r="C6" s="72">
        <v>60664</v>
      </c>
      <c r="D6" s="73">
        <v>415046178.80000001</v>
      </c>
      <c r="E6" s="73">
        <v>33.409999999999997</v>
      </c>
      <c r="F6" s="73">
        <v>15.93</v>
      </c>
      <c r="G6" s="73">
        <v>76</v>
      </c>
      <c r="H6" s="73">
        <v>156</v>
      </c>
      <c r="I6" s="73">
        <v>1.04</v>
      </c>
      <c r="J6" s="73">
        <v>0.85</v>
      </c>
      <c r="K6" s="71"/>
      <c r="L6" s="72">
        <v>25689</v>
      </c>
      <c r="M6" s="73">
        <v>216340362.50999999</v>
      </c>
      <c r="N6" s="72">
        <v>7078</v>
      </c>
      <c r="O6" s="73">
        <v>118860458.15000001</v>
      </c>
      <c r="P6" s="72">
        <v>2348</v>
      </c>
      <c r="Q6" s="73">
        <v>41635358.770000003</v>
      </c>
      <c r="R6" s="72">
        <v>1052</v>
      </c>
      <c r="S6" s="73">
        <v>17920983.280000001</v>
      </c>
      <c r="T6" s="72">
        <v>575</v>
      </c>
      <c r="U6" s="73">
        <v>9959728.7400000002</v>
      </c>
      <c r="V6" s="72">
        <v>305</v>
      </c>
      <c r="W6" s="73">
        <v>5138109.55</v>
      </c>
      <c r="X6" s="72">
        <v>137</v>
      </c>
      <c r="Y6" s="73">
        <v>2186072.5699999998</v>
      </c>
      <c r="Z6" s="72">
        <v>57</v>
      </c>
      <c r="AA6" s="73">
        <v>964590.68</v>
      </c>
      <c r="AB6" s="72">
        <v>27</v>
      </c>
      <c r="AC6" s="73">
        <v>460927.18</v>
      </c>
      <c r="AD6" s="72">
        <v>13</v>
      </c>
      <c r="AE6" s="73">
        <v>144974.76999999999</v>
      </c>
      <c r="AF6" s="72">
        <v>106</v>
      </c>
      <c r="AG6" s="73">
        <v>1434612.6</v>
      </c>
    </row>
    <row r="7" spans="1:33" s="5" customFormat="1">
      <c r="A7" s="22" t="s">
        <v>2</v>
      </c>
      <c r="B7" s="72">
        <v>31832</v>
      </c>
      <c r="C7" s="72">
        <v>50358</v>
      </c>
      <c r="D7" s="73">
        <v>1193234992.1900001</v>
      </c>
      <c r="E7" s="73">
        <v>52.85</v>
      </c>
      <c r="F7" s="73">
        <v>28.26</v>
      </c>
      <c r="G7" s="73">
        <v>135</v>
      </c>
      <c r="H7" s="73">
        <v>130</v>
      </c>
      <c r="I7" s="73">
        <v>0.98</v>
      </c>
      <c r="J7" s="73">
        <v>0.95</v>
      </c>
      <c r="K7" s="71"/>
      <c r="L7" s="72">
        <v>4266</v>
      </c>
      <c r="M7" s="73">
        <v>146492781.84999999</v>
      </c>
      <c r="N7" s="72">
        <v>9631</v>
      </c>
      <c r="O7" s="73">
        <v>350226571.85000002</v>
      </c>
      <c r="P7" s="72">
        <v>7587</v>
      </c>
      <c r="Q7" s="73">
        <v>289397219.42000002</v>
      </c>
      <c r="R7" s="72">
        <v>4657</v>
      </c>
      <c r="S7" s="73">
        <v>180898475.53999999</v>
      </c>
      <c r="T7" s="72">
        <v>2732</v>
      </c>
      <c r="U7" s="73">
        <v>107677206.79000001</v>
      </c>
      <c r="V7" s="72">
        <v>1578</v>
      </c>
      <c r="W7" s="73">
        <v>63351192.630000003</v>
      </c>
      <c r="X7" s="72">
        <v>855</v>
      </c>
      <c r="Y7" s="73">
        <v>34514505.240000002</v>
      </c>
      <c r="Z7" s="72">
        <v>365</v>
      </c>
      <c r="AA7" s="73">
        <v>14749534.33</v>
      </c>
      <c r="AB7" s="72">
        <v>51</v>
      </c>
      <c r="AC7" s="73">
        <v>1895927.19</v>
      </c>
      <c r="AD7" s="72">
        <v>27</v>
      </c>
      <c r="AE7" s="73">
        <v>963956.91</v>
      </c>
      <c r="AF7" s="72">
        <v>83</v>
      </c>
      <c r="AG7" s="73">
        <v>3067620.44</v>
      </c>
    </row>
    <row r="8" spans="1:33" s="5" customFormat="1">
      <c r="A8" s="22" t="s">
        <v>3</v>
      </c>
      <c r="B8" s="72">
        <v>30383</v>
      </c>
      <c r="C8" s="72">
        <v>47423</v>
      </c>
      <c r="D8" s="73">
        <v>1894500682.4300001</v>
      </c>
      <c r="E8" s="73">
        <v>65.25</v>
      </c>
      <c r="F8" s="73">
        <v>37.9</v>
      </c>
      <c r="G8" s="73">
        <v>183</v>
      </c>
      <c r="H8" s="73">
        <v>110</v>
      </c>
      <c r="I8" s="73">
        <v>0.93</v>
      </c>
      <c r="J8" s="73">
        <v>0.98</v>
      </c>
      <c r="K8" s="71"/>
      <c r="L8" s="72">
        <v>974</v>
      </c>
      <c r="M8" s="73">
        <v>58670760.259999998</v>
      </c>
      <c r="N8" s="72">
        <v>4910</v>
      </c>
      <c r="O8" s="73">
        <v>298951372.44</v>
      </c>
      <c r="P8" s="72">
        <v>6763</v>
      </c>
      <c r="Q8" s="73">
        <v>417539304.11000001</v>
      </c>
      <c r="R8" s="72">
        <v>6215</v>
      </c>
      <c r="S8" s="73">
        <v>388797429.63999999</v>
      </c>
      <c r="T8" s="72">
        <v>4816</v>
      </c>
      <c r="U8" s="73">
        <v>304164632.22000003</v>
      </c>
      <c r="V8" s="72">
        <v>3291</v>
      </c>
      <c r="W8" s="73">
        <v>208535012.27000001</v>
      </c>
      <c r="X8" s="72">
        <v>2224</v>
      </c>
      <c r="Y8" s="73">
        <v>141454880.86000001</v>
      </c>
      <c r="Z8" s="72">
        <v>1011</v>
      </c>
      <c r="AA8" s="73">
        <v>65050872.619999997</v>
      </c>
      <c r="AB8" s="72">
        <v>96</v>
      </c>
      <c r="AC8" s="73">
        <v>6163904.1600000001</v>
      </c>
      <c r="AD8" s="72">
        <v>22</v>
      </c>
      <c r="AE8" s="73">
        <v>1387073.05</v>
      </c>
      <c r="AF8" s="72">
        <v>61</v>
      </c>
      <c r="AG8" s="73">
        <v>3785440.8</v>
      </c>
    </row>
    <row r="9" spans="1:33" s="5" customFormat="1">
      <c r="A9" s="22" t="s">
        <v>4</v>
      </c>
      <c r="B9" s="72">
        <v>26885</v>
      </c>
      <c r="C9" s="72">
        <v>42254</v>
      </c>
      <c r="D9" s="73">
        <v>2344266257.6300001</v>
      </c>
      <c r="E9" s="73">
        <v>71.69</v>
      </c>
      <c r="F9" s="73">
        <v>44.11</v>
      </c>
      <c r="G9" s="73">
        <v>215</v>
      </c>
      <c r="H9" s="73">
        <v>102</v>
      </c>
      <c r="I9" s="73">
        <v>0.87</v>
      </c>
      <c r="J9" s="73">
        <v>0.97</v>
      </c>
      <c r="K9" s="71"/>
      <c r="L9" s="72">
        <v>356</v>
      </c>
      <c r="M9" s="73">
        <v>30595846.949999999</v>
      </c>
      <c r="N9" s="72">
        <v>2169</v>
      </c>
      <c r="O9" s="73">
        <v>186065264.38</v>
      </c>
      <c r="P9" s="72">
        <v>4588</v>
      </c>
      <c r="Q9" s="73">
        <v>397565964.81999999</v>
      </c>
      <c r="R9" s="72">
        <v>5427</v>
      </c>
      <c r="S9" s="73">
        <v>472564932.79000002</v>
      </c>
      <c r="T9" s="72">
        <v>5042</v>
      </c>
      <c r="U9" s="73">
        <v>440535173.02999997</v>
      </c>
      <c r="V9" s="72">
        <v>4138</v>
      </c>
      <c r="W9" s="73">
        <v>362074318</v>
      </c>
      <c r="X9" s="72">
        <v>3198</v>
      </c>
      <c r="Y9" s="73">
        <v>280497755.45999998</v>
      </c>
      <c r="Z9" s="72">
        <v>1725</v>
      </c>
      <c r="AA9" s="73">
        <v>153216498.22</v>
      </c>
      <c r="AB9" s="72">
        <v>132</v>
      </c>
      <c r="AC9" s="73">
        <v>11576085.32</v>
      </c>
      <c r="AD9" s="72">
        <v>41</v>
      </c>
      <c r="AE9" s="73">
        <v>3569688.58</v>
      </c>
      <c r="AF9" s="72">
        <v>69</v>
      </c>
      <c r="AG9" s="73">
        <v>6004730.0800000001</v>
      </c>
    </row>
    <row r="10" spans="1:33" s="5" customFormat="1">
      <c r="A10" s="22" t="s">
        <v>5</v>
      </c>
      <c r="B10" s="72">
        <v>21110</v>
      </c>
      <c r="C10" s="72">
        <v>33832</v>
      </c>
      <c r="D10" s="73">
        <v>2365231353.4000001</v>
      </c>
      <c r="E10" s="73">
        <v>75.09</v>
      </c>
      <c r="F10" s="73">
        <v>48.29</v>
      </c>
      <c r="G10" s="73">
        <v>233</v>
      </c>
      <c r="H10" s="73">
        <v>98</v>
      </c>
      <c r="I10" s="73">
        <v>0.84</v>
      </c>
      <c r="J10" s="73">
        <v>0.93</v>
      </c>
      <c r="K10" s="71"/>
      <c r="L10" s="72">
        <v>184</v>
      </c>
      <c r="M10" s="73">
        <v>20395988.75</v>
      </c>
      <c r="N10" s="72">
        <v>1051</v>
      </c>
      <c r="O10" s="73">
        <v>116741675.73999999</v>
      </c>
      <c r="P10" s="72">
        <v>2611</v>
      </c>
      <c r="Q10" s="73">
        <v>290661568.35000002</v>
      </c>
      <c r="R10" s="72">
        <v>3791</v>
      </c>
      <c r="S10" s="73">
        <v>423767502.93000001</v>
      </c>
      <c r="T10" s="72">
        <v>4372</v>
      </c>
      <c r="U10" s="73">
        <v>490913578.18000001</v>
      </c>
      <c r="V10" s="72">
        <v>3724</v>
      </c>
      <c r="W10" s="73">
        <v>418516044.82999998</v>
      </c>
      <c r="X10" s="72">
        <v>3070</v>
      </c>
      <c r="Y10" s="73">
        <v>344723659.52999997</v>
      </c>
      <c r="Z10" s="72">
        <v>2036</v>
      </c>
      <c r="AA10" s="73">
        <v>228952605.30000001</v>
      </c>
      <c r="AB10" s="72">
        <v>167</v>
      </c>
      <c r="AC10" s="73">
        <v>18834955.879999999</v>
      </c>
      <c r="AD10" s="72">
        <v>50</v>
      </c>
      <c r="AE10" s="73">
        <v>5629763.0899999999</v>
      </c>
      <c r="AF10" s="72">
        <v>54</v>
      </c>
      <c r="AG10" s="73">
        <v>6094010.8200000003</v>
      </c>
    </row>
    <row r="11" spans="1:33" s="5" customFormat="1">
      <c r="A11" s="22" t="s">
        <v>6</v>
      </c>
      <c r="B11" s="72">
        <v>16191</v>
      </c>
      <c r="C11" s="72">
        <v>26513</v>
      </c>
      <c r="D11" s="73">
        <v>2214867052.75</v>
      </c>
      <c r="E11" s="73">
        <v>77.930000000000007</v>
      </c>
      <c r="F11" s="73">
        <v>50.8</v>
      </c>
      <c r="G11" s="73">
        <v>245</v>
      </c>
      <c r="H11" s="73">
        <v>93</v>
      </c>
      <c r="I11" s="73">
        <v>0.81</v>
      </c>
      <c r="J11" s="73">
        <v>0.93</v>
      </c>
      <c r="K11" s="71"/>
      <c r="L11" s="72">
        <v>89</v>
      </c>
      <c r="M11" s="73">
        <v>12077449.09</v>
      </c>
      <c r="N11" s="72">
        <v>562</v>
      </c>
      <c r="O11" s="73">
        <v>76605033.730000004</v>
      </c>
      <c r="P11" s="72">
        <v>1532</v>
      </c>
      <c r="Q11" s="73">
        <v>209463482.96000001</v>
      </c>
      <c r="R11" s="72">
        <v>2654</v>
      </c>
      <c r="S11" s="73">
        <v>362056957.23000002</v>
      </c>
      <c r="T11" s="72">
        <v>3346</v>
      </c>
      <c r="U11" s="73">
        <v>457644868.68000001</v>
      </c>
      <c r="V11" s="72">
        <v>3340</v>
      </c>
      <c r="W11" s="73">
        <v>457796162.62</v>
      </c>
      <c r="X11" s="72">
        <v>2595</v>
      </c>
      <c r="Y11" s="73">
        <v>355223069.39999998</v>
      </c>
      <c r="Z11" s="72">
        <v>1780</v>
      </c>
      <c r="AA11" s="73">
        <v>243672745.09999999</v>
      </c>
      <c r="AB11" s="72">
        <v>174</v>
      </c>
      <c r="AC11" s="73">
        <v>23842832.66</v>
      </c>
      <c r="AD11" s="72">
        <v>58</v>
      </c>
      <c r="AE11" s="73">
        <v>8115535.1399999997</v>
      </c>
      <c r="AF11" s="72">
        <v>61</v>
      </c>
      <c r="AG11" s="73">
        <v>8368916.1399999997</v>
      </c>
    </row>
    <row r="12" spans="1:33" s="5" customFormat="1">
      <c r="A12" s="22" t="s">
        <v>7</v>
      </c>
      <c r="B12" s="72">
        <v>11358</v>
      </c>
      <c r="C12" s="72">
        <v>18912</v>
      </c>
      <c r="D12" s="73">
        <v>1837762256.7</v>
      </c>
      <c r="E12" s="73">
        <v>79.11</v>
      </c>
      <c r="F12" s="73">
        <v>51.89</v>
      </c>
      <c r="G12" s="73">
        <v>250</v>
      </c>
      <c r="H12" s="73">
        <v>91</v>
      </c>
      <c r="I12" s="73">
        <v>0.8</v>
      </c>
      <c r="J12" s="73">
        <v>0.91</v>
      </c>
      <c r="K12" s="71"/>
      <c r="L12" s="72">
        <v>77</v>
      </c>
      <c r="M12" s="73">
        <v>12339585.02</v>
      </c>
      <c r="N12" s="72">
        <v>347</v>
      </c>
      <c r="O12" s="73">
        <v>56018705.759999998</v>
      </c>
      <c r="P12" s="72">
        <v>817</v>
      </c>
      <c r="Q12" s="73">
        <v>131810157.89</v>
      </c>
      <c r="R12" s="72">
        <v>1760</v>
      </c>
      <c r="S12" s="73">
        <v>284808315.42000002</v>
      </c>
      <c r="T12" s="72">
        <v>2374</v>
      </c>
      <c r="U12" s="73">
        <v>384632102.99000001</v>
      </c>
      <c r="V12" s="72">
        <v>2448</v>
      </c>
      <c r="W12" s="73">
        <v>396310054.88</v>
      </c>
      <c r="X12" s="72">
        <v>1905</v>
      </c>
      <c r="Y12" s="73">
        <v>308016052.22000003</v>
      </c>
      <c r="Z12" s="72">
        <v>1350</v>
      </c>
      <c r="AA12" s="73">
        <v>218434374.13</v>
      </c>
      <c r="AB12" s="72">
        <v>177</v>
      </c>
      <c r="AC12" s="73">
        <v>28827567.219999999</v>
      </c>
      <c r="AD12" s="72">
        <v>65</v>
      </c>
      <c r="AE12" s="73">
        <v>10392893.369999999</v>
      </c>
      <c r="AF12" s="72">
        <v>38</v>
      </c>
      <c r="AG12" s="73">
        <v>6172447.7999999998</v>
      </c>
    </row>
    <row r="13" spans="1:33" s="5" customFormat="1">
      <c r="A13" s="22" t="s">
        <v>8</v>
      </c>
      <c r="B13" s="72">
        <v>8284</v>
      </c>
      <c r="C13" s="72">
        <v>13941</v>
      </c>
      <c r="D13" s="73">
        <v>1547880619.3399999</v>
      </c>
      <c r="E13" s="73">
        <v>80.319999999999993</v>
      </c>
      <c r="F13" s="73">
        <v>52.81</v>
      </c>
      <c r="G13" s="73">
        <v>252</v>
      </c>
      <c r="H13" s="73">
        <v>86</v>
      </c>
      <c r="I13" s="73">
        <v>0.8</v>
      </c>
      <c r="J13" s="73">
        <v>0.93</v>
      </c>
      <c r="K13" s="71"/>
      <c r="L13" s="72">
        <v>60</v>
      </c>
      <c r="M13" s="73">
        <v>11188880.43</v>
      </c>
      <c r="N13" s="72">
        <v>205</v>
      </c>
      <c r="O13" s="73">
        <v>38209653.270000003</v>
      </c>
      <c r="P13" s="72">
        <v>612</v>
      </c>
      <c r="Q13" s="73">
        <v>114331474.23</v>
      </c>
      <c r="R13" s="72">
        <v>1154</v>
      </c>
      <c r="S13" s="73">
        <v>215035884.37</v>
      </c>
      <c r="T13" s="72">
        <v>1638</v>
      </c>
      <c r="U13" s="73">
        <v>305959274.45999998</v>
      </c>
      <c r="V13" s="72">
        <v>1909</v>
      </c>
      <c r="W13" s="73">
        <v>357324856.77999997</v>
      </c>
      <c r="X13" s="72">
        <v>1417</v>
      </c>
      <c r="Y13" s="73">
        <v>264902739.88</v>
      </c>
      <c r="Z13" s="72">
        <v>1070</v>
      </c>
      <c r="AA13" s="73">
        <v>199804980.56</v>
      </c>
      <c r="AB13" s="72">
        <v>152</v>
      </c>
      <c r="AC13" s="73">
        <v>28545270.239999998</v>
      </c>
      <c r="AD13" s="72">
        <v>35</v>
      </c>
      <c r="AE13" s="73">
        <v>6606751.7199999997</v>
      </c>
      <c r="AF13" s="72">
        <v>32</v>
      </c>
      <c r="AG13" s="73">
        <v>5970853.4000000004</v>
      </c>
    </row>
    <row r="14" spans="1:33" s="5" customFormat="1">
      <c r="A14" s="22" t="s">
        <v>9</v>
      </c>
      <c r="B14" s="72">
        <v>5668</v>
      </c>
      <c r="C14" s="72">
        <v>9584</v>
      </c>
      <c r="D14" s="73">
        <v>1200421631.9200001</v>
      </c>
      <c r="E14" s="73">
        <v>81.17</v>
      </c>
      <c r="F14" s="73">
        <v>54.17</v>
      </c>
      <c r="G14" s="73">
        <v>251</v>
      </c>
      <c r="H14" s="73">
        <v>84</v>
      </c>
      <c r="I14" s="73">
        <v>0.83</v>
      </c>
      <c r="J14" s="73">
        <v>0.93</v>
      </c>
      <c r="K14" s="71"/>
      <c r="L14" s="72">
        <v>35</v>
      </c>
      <c r="M14" s="73">
        <v>7367824.71</v>
      </c>
      <c r="N14" s="72">
        <v>140</v>
      </c>
      <c r="O14" s="73">
        <v>29463508.289999999</v>
      </c>
      <c r="P14" s="72">
        <v>379</v>
      </c>
      <c r="Q14" s="73">
        <v>80310550.090000004</v>
      </c>
      <c r="R14" s="72">
        <v>676</v>
      </c>
      <c r="S14" s="73">
        <v>142925092.69999999</v>
      </c>
      <c r="T14" s="72">
        <v>1120</v>
      </c>
      <c r="U14" s="73">
        <v>237123459.58000001</v>
      </c>
      <c r="V14" s="72">
        <v>1323</v>
      </c>
      <c r="W14" s="73">
        <v>280328973.86000001</v>
      </c>
      <c r="X14" s="72">
        <v>1066</v>
      </c>
      <c r="Y14" s="73">
        <v>226055821.71000001</v>
      </c>
      <c r="Z14" s="72">
        <v>729</v>
      </c>
      <c r="AA14" s="73">
        <v>154374140.5</v>
      </c>
      <c r="AB14" s="72">
        <v>123</v>
      </c>
      <c r="AC14" s="73">
        <v>26089598.82</v>
      </c>
      <c r="AD14" s="72">
        <v>52</v>
      </c>
      <c r="AE14" s="73">
        <v>11063681.640000001</v>
      </c>
      <c r="AF14" s="72">
        <v>25</v>
      </c>
      <c r="AG14" s="73">
        <v>5318980.0199999996</v>
      </c>
    </row>
    <row r="15" spans="1:33" s="5" customFormat="1">
      <c r="A15" s="22" t="s">
        <v>10</v>
      </c>
      <c r="B15" s="72">
        <v>4422</v>
      </c>
      <c r="C15" s="72">
        <v>7543</v>
      </c>
      <c r="D15" s="73">
        <v>1047779132.5</v>
      </c>
      <c r="E15" s="73">
        <v>82.13</v>
      </c>
      <c r="F15" s="73">
        <v>55.35</v>
      </c>
      <c r="G15" s="73">
        <v>253</v>
      </c>
      <c r="H15" s="73">
        <v>78</v>
      </c>
      <c r="I15" s="73">
        <v>0.83</v>
      </c>
      <c r="J15" s="73">
        <v>0.98</v>
      </c>
      <c r="K15" s="71"/>
      <c r="L15" s="72">
        <v>32</v>
      </c>
      <c r="M15" s="73">
        <v>7557549.2999999998</v>
      </c>
      <c r="N15" s="72">
        <v>114</v>
      </c>
      <c r="O15" s="73">
        <v>27038796.289999999</v>
      </c>
      <c r="P15" s="72">
        <v>272</v>
      </c>
      <c r="Q15" s="73">
        <v>64605314.210000001</v>
      </c>
      <c r="R15" s="72">
        <v>492</v>
      </c>
      <c r="S15" s="73">
        <v>116687556.44</v>
      </c>
      <c r="T15" s="72">
        <v>782</v>
      </c>
      <c r="U15" s="73">
        <v>185263533.66999999</v>
      </c>
      <c r="V15" s="72">
        <v>1037</v>
      </c>
      <c r="W15" s="73">
        <v>245400994.40000001</v>
      </c>
      <c r="X15" s="72">
        <v>839</v>
      </c>
      <c r="Y15" s="73">
        <v>198784026.19999999</v>
      </c>
      <c r="Z15" s="72">
        <v>668</v>
      </c>
      <c r="AA15" s="73">
        <v>158349586.94</v>
      </c>
      <c r="AB15" s="72">
        <v>124</v>
      </c>
      <c r="AC15" s="73">
        <v>29372785.940000001</v>
      </c>
      <c r="AD15" s="72">
        <v>31</v>
      </c>
      <c r="AE15" s="73">
        <v>7321273.6100000003</v>
      </c>
      <c r="AF15" s="72">
        <v>31</v>
      </c>
      <c r="AG15" s="73">
        <v>7397715.5</v>
      </c>
    </row>
    <row r="16" spans="1:33" s="5" customFormat="1">
      <c r="A16" s="22" t="s">
        <v>11</v>
      </c>
      <c r="B16" s="72">
        <v>3091</v>
      </c>
      <c r="C16" s="72">
        <v>5222</v>
      </c>
      <c r="D16" s="73">
        <v>809353659.01999998</v>
      </c>
      <c r="E16" s="73">
        <v>82.59</v>
      </c>
      <c r="F16" s="73">
        <v>55.01</v>
      </c>
      <c r="G16" s="73">
        <v>250</v>
      </c>
      <c r="H16" s="73">
        <v>79</v>
      </c>
      <c r="I16" s="73">
        <v>0.85</v>
      </c>
      <c r="J16" s="73">
        <v>0.98</v>
      </c>
      <c r="K16" s="71"/>
      <c r="L16" s="72">
        <v>20</v>
      </c>
      <c r="M16" s="73">
        <v>5249038.74</v>
      </c>
      <c r="N16" s="72">
        <v>79</v>
      </c>
      <c r="O16" s="73">
        <v>20634697.039999999</v>
      </c>
      <c r="P16" s="72">
        <v>196</v>
      </c>
      <c r="Q16" s="73">
        <v>51136140.82</v>
      </c>
      <c r="R16" s="72">
        <v>358</v>
      </c>
      <c r="S16" s="73">
        <v>93867247.349999994</v>
      </c>
      <c r="T16" s="72">
        <v>513</v>
      </c>
      <c r="U16" s="73">
        <v>134256740.63999999</v>
      </c>
      <c r="V16" s="72">
        <v>717</v>
      </c>
      <c r="W16" s="73">
        <v>187714516.44999999</v>
      </c>
      <c r="X16" s="72">
        <v>627</v>
      </c>
      <c r="Y16" s="73">
        <v>164138360.21000001</v>
      </c>
      <c r="Z16" s="72">
        <v>449</v>
      </c>
      <c r="AA16" s="73">
        <v>117795991.84999999</v>
      </c>
      <c r="AB16" s="72">
        <v>86</v>
      </c>
      <c r="AC16" s="73">
        <v>22592468.469999999</v>
      </c>
      <c r="AD16" s="72">
        <v>24</v>
      </c>
      <c r="AE16" s="73">
        <v>6234254.2999999998</v>
      </c>
      <c r="AF16" s="72">
        <v>22</v>
      </c>
      <c r="AG16" s="73">
        <v>5734203.1500000004</v>
      </c>
    </row>
    <row r="17" spans="1:33" s="5" customFormat="1">
      <c r="A17" s="22" t="s">
        <v>12</v>
      </c>
      <c r="B17" s="72">
        <v>2370</v>
      </c>
      <c r="C17" s="72">
        <v>3991</v>
      </c>
      <c r="D17" s="73">
        <v>679797888.76999998</v>
      </c>
      <c r="E17" s="73">
        <v>83.83</v>
      </c>
      <c r="F17" s="73">
        <v>56.51</v>
      </c>
      <c r="G17" s="73">
        <v>254</v>
      </c>
      <c r="H17" s="73">
        <v>70</v>
      </c>
      <c r="I17" s="73">
        <v>0.83</v>
      </c>
      <c r="J17" s="73">
        <v>1.02</v>
      </c>
      <c r="K17" s="71"/>
      <c r="L17" s="72">
        <v>22</v>
      </c>
      <c r="M17" s="73">
        <v>6250333.1399999997</v>
      </c>
      <c r="N17" s="72">
        <v>65</v>
      </c>
      <c r="O17" s="73">
        <v>18678336.739999998</v>
      </c>
      <c r="P17" s="72">
        <v>128</v>
      </c>
      <c r="Q17" s="73">
        <v>36663547.600000001</v>
      </c>
      <c r="R17" s="72">
        <v>268</v>
      </c>
      <c r="S17" s="73">
        <v>77017348.370000005</v>
      </c>
      <c r="T17" s="72">
        <v>386</v>
      </c>
      <c r="U17" s="73">
        <v>110564945.48999999</v>
      </c>
      <c r="V17" s="72">
        <v>540</v>
      </c>
      <c r="W17" s="73">
        <v>154897822.11000001</v>
      </c>
      <c r="X17" s="72">
        <v>426</v>
      </c>
      <c r="Y17" s="73">
        <v>122227523.39</v>
      </c>
      <c r="Z17" s="72">
        <v>401</v>
      </c>
      <c r="AA17" s="73">
        <v>115119753.02</v>
      </c>
      <c r="AB17" s="72">
        <v>78</v>
      </c>
      <c r="AC17" s="73">
        <v>22371712.050000001</v>
      </c>
      <c r="AD17" s="72">
        <v>31</v>
      </c>
      <c r="AE17" s="73">
        <v>8833939.2300000004</v>
      </c>
      <c r="AF17" s="72">
        <v>25</v>
      </c>
      <c r="AG17" s="73">
        <v>7172627.6299999999</v>
      </c>
    </row>
    <row r="18" spans="1:33" s="5" customFormat="1">
      <c r="A18" s="22" t="s">
        <v>13</v>
      </c>
      <c r="B18" s="72">
        <v>1805</v>
      </c>
      <c r="C18" s="72">
        <v>3021</v>
      </c>
      <c r="D18" s="73">
        <v>562952705.25999999</v>
      </c>
      <c r="E18" s="73">
        <v>82.91</v>
      </c>
      <c r="F18" s="73">
        <v>54.96</v>
      </c>
      <c r="G18" s="73">
        <v>247</v>
      </c>
      <c r="H18" s="73">
        <v>73</v>
      </c>
      <c r="I18" s="73">
        <v>0.91</v>
      </c>
      <c r="J18" s="73">
        <v>1.03</v>
      </c>
      <c r="K18" s="71"/>
      <c r="L18" s="72">
        <v>27</v>
      </c>
      <c r="M18" s="73">
        <v>8365611.5800000001</v>
      </c>
      <c r="N18" s="72">
        <v>36</v>
      </c>
      <c r="O18" s="73">
        <v>11260427.6</v>
      </c>
      <c r="P18" s="72">
        <v>114</v>
      </c>
      <c r="Q18" s="73">
        <v>35554930.490000002</v>
      </c>
      <c r="R18" s="72">
        <v>209</v>
      </c>
      <c r="S18" s="73">
        <v>65048023.600000001</v>
      </c>
      <c r="T18" s="72">
        <v>330</v>
      </c>
      <c r="U18" s="73">
        <v>102927214.92</v>
      </c>
      <c r="V18" s="72">
        <v>389</v>
      </c>
      <c r="W18" s="73">
        <v>121255589.59999999</v>
      </c>
      <c r="X18" s="72">
        <v>332</v>
      </c>
      <c r="Y18" s="73">
        <v>103765749.5</v>
      </c>
      <c r="Z18" s="72">
        <v>277</v>
      </c>
      <c r="AA18" s="73">
        <v>86419492.480000004</v>
      </c>
      <c r="AB18" s="72">
        <v>60</v>
      </c>
      <c r="AC18" s="73">
        <v>18666026.309999999</v>
      </c>
      <c r="AD18" s="72">
        <v>17</v>
      </c>
      <c r="AE18" s="73">
        <v>5295100.9400000004</v>
      </c>
      <c r="AF18" s="72">
        <v>14</v>
      </c>
      <c r="AG18" s="73">
        <v>4394538.24</v>
      </c>
    </row>
    <row r="19" spans="1:33" s="5" customFormat="1">
      <c r="A19" s="22" t="s">
        <v>14</v>
      </c>
      <c r="B19" s="72">
        <v>1423</v>
      </c>
      <c r="C19" s="72">
        <v>2386</v>
      </c>
      <c r="D19" s="73">
        <v>479391184.97000003</v>
      </c>
      <c r="E19" s="73">
        <v>84.75</v>
      </c>
      <c r="F19" s="73">
        <v>56.34</v>
      </c>
      <c r="G19" s="73">
        <v>250</v>
      </c>
      <c r="H19" s="73">
        <v>67</v>
      </c>
      <c r="I19" s="73">
        <v>0.9</v>
      </c>
      <c r="J19" s="73">
        <v>1.1000000000000001</v>
      </c>
      <c r="K19" s="71"/>
      <c r="L19" s="72">
        <v>8</v>
      </c>
      <c r="M19" s="73">
        <v>2641132.75</v>
      </c>
      <c r="N19" s="72">
        <v>28</v>
      </c>
      <c r="O19" s="73">
        <v>9420912.9199999999</v>
      </c>
      <c r="P19" s="72">
        <v>86</v>
      </c>
      <c r="Q19" s="73">
        <v>28900556.73</v>
      </c>
      <c r="R19" s="72">
        <v>157</v>
      </c>
      <c r="S19" s="73">
        <v>52870897.649999999</v>
      </c>
      <c r="T19" s="72">
        <v>253</v>
      </c>
      <c r="U19" s="73">
        <v>85268228.909999996</v>
      </c>
      <c r="V19" s="72">
        <v>313</v>
      </c>
      <c r="W19" s="73">
        <v>105338059.33</v>
      </c>
      <c r="X19" s="72">
        <v>272</v>
      </c>
      <c r="Y19" s="73">
        <v>91713283.629999995</v>
      </c>
      <c r="Z19" s="72">
        <v>227</v>
      </c>
      <c r="AA19" s="73">
        <v>76522686.730000004</v>
      </c>
      <c r="AB19" s="72">
        <v>60</v>
      </c>
      <c r="AC19" s="73">
        <v>20218129.609999999</v>
      </c>
      <c r="AD19" s="72">
        <v>11</v>
      </c>
      <c r="AE19" s="73">
        <v>3761449.11</v>
      </c>
      <c r="AF19" s="72">
        <v>8</v>
      </c>
      <c r="AG19" s="73">
        <v>2735847.6</v>
      </c>
    </row>
    <row r="20" spans="1:33" s="5" customFormat="1">
      <c r="A20" s="22" t="s">
        <v>15</v>
      </c>
      <c r="B20" s="72">
        <v>1085</v>
      </c>
      <c r="C20" s="72">
        <v>1751</v>
      </c>
      <c r="D20" s="73">
        <v>392538814.91000003</v>
      </c>
      <c r="E20" s="73">
        <v>83.4</v>
      </c>
      <c r="F20" s="73">
        <v>54.83</v>
      </c>
      <c r="G20" s="73">
        <v>240</v>
      </c>
      <c r="H20" s="73">
        <v>65</v>
      </c>
      <c r="I20" s="73">
        <v>0.95</v>
      </c>
      <c r="J20" s="73">
        <v>1.1299999999999999</v>
      </c>
      <c r="K20" s="71"/>
      <c r="L20" s="72">
        <v>11</v>
      </c>
      <c r="M20" s="73">
        <v>3929107.65</v>
      </c>
      <c r="N20" s="72">
        <v>31</v>
      </c>
      <c r="O20" s="73">
        <v>11246612.67</v>
      </c>
      <c r="P20" s="72">
        <v>70</v>
      </c>
      <c r="Q20" s="73">
        <v>25279221.210000001</v>
      </c>
      <c r="R20" s="72">
        <v>120</v>
      </c>
      <c r="S20" s="73">
        <v>43497986</v>
      </c>
      <c r="T20" s="72">
        <v>196</v>
      </c>
      <c r="U20" s="73">
        <v>70870160.379999995</v>
      </c>
      <c r="V20" s="72">
        <v>243</v>
      </c>
      <c r="W20" s="73">
        <v>87995889.569999993</v>
      </c>
      <c r="X20" s="72">
        <v>206</v>
      </c>
      <c r="Y20" s="73">
        <v>74536258.840000004</v>
      </c>
      <c r="Z20" s="72">
        <v>157</v>
      </c>
      <c r="AA20" s="73">
        <v>56767489.57</v>
      </c>
      <c r="AB20" s="72">
        <v>35</v>
      </c>
      <c r="AC20" s="73">
        <v>12674651.779999999</v>
      </c>
      <c r="AD20" s="72">
        <v>8</v>
      </c>
      <c r="AE20" s="73">
        <v>2866591.18</v>
      </c>
      <c r="AF20" s="72">
        <v>8</v>
      </c>
      <c r="AG20" s="73">
        <v>2874846.06</v>
      </c>
    </row>
    <row r="21" spans="1:33" s="5" customFormat="1">
      <c r="A21" s="22" t="s">
        <v>16</v>
      </c>
      <c r="B21" s="72">
        <v>945</v>
      </c>
      <c r="C21" s="72">
        <v>1526</v>
      </c>
      <c r="D21" s="73">
        <v>366155635.76999998</v>
      </c>
      <c r="E21" s="73">
        <v>83.77</v>
      </c>
      <c r="F21" s="73">
        <v>55.87</v>
      </c>
      <c r="G21" s="73">
        <v>245</v>
      </c>
      <c r="H21" s="73">
        <v>62</v>
      </c>
      <c r="I21" s="73">
        <v>0.91</v>
      </c>
      <c r="J21" s="73">
        <v>1.17</v>
      </c>
      <c r="K21" s="71"/>
      <c r="L21" s="72">
        <v>12</v>
      </c>
      <c r="M21" s="73">
        <v>4601041.3499999996</v>
      </c>
      <c r="N21" s="72">
        <v>29</v>
      </c>
      <c r="O21" s="73">
        <v>11253561.210000001</v>
      </c>
      <c r="P21" s="72">
        <v>54</v>
      </c>
      <c r="Q21" s="73">
        <v>21021199.530000001</v>
      </c>
      <c r="R21" s="72">
        <v>112</v>
      </c>
      <c r="S21" s="73">
        <v>43441479.149999999</v>
      </c>
      <c r="T21" s="72">
        <v>169</v>
      </c>
      <c r="U21" s="73">
        <v>65362625.969999999</v>
      </c>
      <c r="V21" s="72">
        <v>193</v>
      </c>
      <c r="W21" s="73">
        <v>74771483.430000007</v>
      </c>
      <c r="X21" s="72">
        <v>190</v>
      </c>
      <c r="Y21" s="73">
        <v>73574759.530000001</v>
      </c>
      <c r="Z21" s="72">
        <v>148</v>
      </c>
      <c r="AA21" s="73">
        <v>57380435.549999997</v>
      </c>
      <c r="AB21" s="72">
        <v>27</v>
      </c>
      <c r="AC21" s="73">
        <v>10506991.4</v>
      </c>
      <c r="AD21" s="72">
        <v>5</v>
      </c>
      <c r="AE21" s="73">
        <v>1923075.55</v>
      </c>
      <c r="AF21" s="72">
        <v>6</v>
      </c>
      <c r="AG21" s="73">
        <v>2318983.1</v>
      </c>
    </row>
    <row r="22" spans="1:33" s="5" customFormat="1">
      <c r="A22" s="22" t="s">
        <v>17</v>
      </c>
      <c r="B22" s="72">
        <v>764</v>
      </c>
      <c r="C22" s="72">
        <v>1201</v>
      </c>
      <c r="D22" s="73">
        <v>314455426.44</v>
      </c>
      <c r="E22" s="73">
        <v>85.02</v>
      </c>
      <c r="F22" s="73">
        <v>58.19</v>
      </c>
      <c r="G22" s="73">
        <v>241</v>
      </c>
      <c r="H22" s="73">
        <v>63</v>
      </c>
      <c r="I22" s="73">
        <v>0.95</v>
      </c>
      <c r="J22" s="73">
        <v>1.1299999999999999</v>
      </c>
      <c r="K22" s="71"/>
      <c r="L22" s="72">
        <v>14</v>
      </c>
      <c r="M22" s="73">
        <v>5685930.3200000003</v>
      </c>
      <c r="N22" s="72">
        <v>17</v>
      </c>
      <c r="O22" s="73">
        <v>7004410.7300000004</v>
      </c>
      <c r="P22" s="72">
        <v>49</v>
      </c>
      <c r="Q22" s="73">
        <v>20178112</v>
      </c>
      <c r="R22" s="72">
        <v>65</v>
      </c>
      <c r="S22" s="73">
        <v>26694897.050000001</v>
      </c>
      <c r="T22" s="72">
        <v>145</v>
      </c>
      <c r="U22" s="73">
        <v>59861448.130000003</v>
      </c>
      <c r="V22" s="72">
        <v>162</v>
      </c>
      <c r="W22" s="73">
        <v>66475183.859999999</v>
      </c>
      <c r="X22" s="72">
        <v>140</v>
      </c>
      <c r="Y22" s="73">
        <v>57641834.009999998</v>
      </c>
      <c r="Z22" s="72">
        <v>126</v>
      </c>
      <c r="AA22" s="73">
        <v>51975782.469999999</v>
      </c>
      <c r="AB22" s="72">
        <v>30</v>
      </c>
      <c r="AC22" s="73">
        <v>12357426.859999999</v>
      </c>
      <c r="AD22" s="72">
        <v>5</v>
      </c>
      <c r="AE22" s="73">
        <v>2073756.24</v>
      </c>
      <c r="AF22" s="72">
        <v>11</v>
      </c>
      <c r="AG22" s="73">
        <v>4506644.7699999996</v>
      </c>
    </row>
    <row r="23" spans="1:33" s="5" customFormat="1">
      <c r="A23" s="22" t="s">
        <v>18</v>
      </c>
      <c r="B23" s="72">
        <v>630</v>
      </c>
      <c r="C23" s="72">
        <v>1005</v>
      </c>
      <c r="D23" s="73">
        <v>275409086.19999999</v>
      </c>
      <c r="E23" s="73">
        <v>85.42</v>
      </c>
      <c r="F23" s="73">
        <v>57.23</v>
      </c>
      <c r="G23" s="73">
        <v>251</v>
      </c>
      <c r="H23" s="73">
        <v>57</v>
      </c>
      <c r="I23" s="73">
        <v>0.95</v>
      </c>
      <c r="J23" s="73">
        <v>1.21</v>
      </c>
      <c r="K23" s="71"/>
      <c r="L23" s="72">
        <v>6</v>
      </c>
      <c r="M23" s="73">
        <v>2610788.7000000002</v>
      </c>
      <c r="N23" s="72">
        <v>15</v>
      </c>
      <c r="O23" s="73">
        <v>6514584.0800000001</v>
      </c>
      <c r="P23" s="72">
        <v>32</v>
      </c>
      <c r="Q23" s="73">
        <v>14026048.92</v>
      </c>
      <c r="R23" s="72">
        <v>73</v>
      </c>
      <c r="S23" s="73">
        <v>31860190.390000001</v>
      </c>
      <c r="T23" s="72">
        <v>109</v>
      </c>
      <c r="U23" s="73">
        <v>47519175.880000003</v>
      </c>
      <c r="V23" s="72">
        <v>116</v>
      </c>
      <c r="W23" s="73">
        <v>50676785.649999999</v>
      </c>
      <c r="X23" s="72">
        <v>122</v>
      </c>
      <c r="Y23" s="73">
        <v>53449082.289999999</v>
      </c>
      <c r="Z23" s="72">
        <v>120</v>
      </c>
      <c r="AA23" s="73">
        <v>52492044.590000004</v>
      </c>
      <c r="AB23" s="72">
        <v>24</v>
      </c>
      <c r="AC23" s="73">
        <v>10574021.949999999</v>
      </c>
      <c r="AD23" s="72">
        <v>5</v>
      </c>
      <c r="AE23" s="73">
        <v>2184525.96</v>
      </c>
      <c r="AF23" s="72">
        <v>8</v>
      </c>
      <c r="AG23" s="73">
        <v>3501837.79</v>
      </c>
    </row>
    <row r="24" spans="1:33" s="5" customFormat="1">
      <c r="A24" s="22" t="s">
        <v>19</v>
      </c>
      <c r="B24" s="72">
        <v>536</v>
      </c>
      <c r="C24" s="72">
        <v>844</v>
      </c>
      <c r="D24" s="73">
        <v>247558895.34999999</v>
      </c>
      <c r="E24" s="73">
        <v>84.53</v>
      </c>
      <c r="F24" s="73">
        <v>55.5</v>
      </c>
      <c r="G24" s="73">
        <v>239</v>
      </c>
      <c r="H24" s="73">
        <v>61</v>
      </c>
      <c r="I24" s="73">
        <v>0.95</v>
      </c>
      <c r="J24" s="73">
        <v>1.1599999999999999</v>
      </c>
      <c r="K24" s="71"/>
      <c r="L24" s="72">
        <v>8</v>
      </c>
      <c r="M24" s="73">
        <v>3702030.01</v>
      </c>
      <c r="N24" s="72">
        <v>23</v>
      </c>
      <c r="O24" s="73">
        <v>10638898.789999999</v>
      </c>
      <c r="P24" s="72">
        <v>33</v>
      </c>
      <c r="Q24" s="73">
        <v>15292563.609999999</v>
      </c>
      <c r="R24" s="72">
        <v>57</v>
      </c>
      <c r="S24" s="73">
        <v>26390610.34</v>
      </c>
      <c r="T24" s="72">
        <v>79</v>
      </c>
      <c r="U24" s="73">
        <v>36432742.579999998</v>
      </c>
      <c r="V24" s="72">
        <v>116</v>
      </c>
      <c r="W24" s="73">
        <v>53513016.350000001</v>
      </c>
      <c r="X24" s="72">
        <v>100</v>
      </c>
      <c r="Y24" s="73">
        <v>46200417.729999997</v>
      </c>
      <c r="Z24" s="72">
        <v>86</v>
      </c>
      <c r="AA24" s="73">
        <v>39734508.219999999</v>
      </c>
      <c r="AB24" s="72">
        <v>25</v>
      </c>
      <c r="AC24" s="73">
        <v>11535028.039999999</v>
      </c>
      <c r="AD24" s="72">
        <v>3</v>
      </c>
      <c r="AE24" s="73">
        <v>1371423.2</v>
      </c>
      <c r="AF24" s="72">
        <v>6</v>
      </c>
      <c r="AG24" s="73">
        <v>2747656.48</v>
      </c>
    </row>
    <row r="25" spans="1:33" s="5" customFormat="1">
      <c r="A25" s="22" t="s">
        <v>20</v>
      </c>
      <c r="B25" s="72">
        <v>476</v>
      </c>
      <c r="C25" s="72">
        <v>740</v>
      </c>
      <c r="D25" s="73">
        <v>231768255.34999999</v>
      </c>
      <c r="E25" s="73">
        <v>83.93</v>
      </c>
      <c r="F25" s="73">
        <v>55.46</v>
      </c>
      <c r="G25" s="73">
        <v>238</v>
      </c>
      <c r="H25" s="73">
        <v>58</v>
      </c>
      <c r="I25" s="73">
        <v>0.97</v>
      </c>
      <c r="J25" s="73">
        <v>1.18</v>
      </c>
      <c r="K25" s="71"/>
      <c r="L25" s="72">
        <v>1</v>
      </c>
      <c r="M25" s="73">
        <v>479300</v>
      </c>
      <c r="N25" s="72">
        <v>14</v>
      </c>
      <c r="O25" s="73">
        <v>6826505.9000000004</v>
      </c>
      <c r="P25" s="72">
        <v>29</v>
      </c>
      <c r="Q25" s="73">
        <v>14077567.779999999</v>
      </c>
      <c r="R25" s="72">
        <v>62</v>
      </c>
      <c r="S25" s="73">
        <v>30234252.539999999</v>
      </c>
      <c r="T25" s="72">
        <v>89</v>
      </c>
      <c r="U25" s="73">
        <v>43299608.979999997</v>
      </c>
      <c r="V25" s="72">
        <v>99</v>
      </c>
      <c r="W25" s="73">
        <v>48197788.200000003</v>
      </c>
      <c r="X25" s="72">
        <v>97</v>
      </c>
      <c r="Y25" s="73">
        <v>47243588.32</v>
      </c>
      <c r="Z25" s="72">
        <v>66</v>
      </c>
      <c r="AA25" s="73">
        <v>32183183.91</v>
      </c>
      <c r="AB25" s="72">
        <v>13</v>
      </c>
      <c r="AC25" s="73">
        <v>6312664.4900000002</v>
      </c>
      <c r="AD25" s="72">
        <v>1</v>
      </c>
      <c r="AE25" s="73">
        <v>482298.2</v>
      </c>
      <c r="AF25" s="72">
        <v>5</v>
      </c>
      <c r="AG25" s="73">
        <v>2431497.0299999998</v>
      </c>
    </row>
    <row r="26" spans="1:33" s="5" customFormat="1">
      <c r="A26" s="22" t="s">
        <v>21</v>
      </c>
      <c r="B26" s="72">
        <v>3240</v>
      </c>
      <c r="C26" s="72">
        <v>4635</v>
      </c>
      <c r="D26" s="73">
        <v>2183241306.7800002</v>
      </c>
      <c r="E26" s="73">
        <v>83.04</v>
      </c>
      <c r="F26" s="73">
        <v>58.05</v>
      </c>
      <c r="G26" s="73">
        <v>211</v>
      </c>
      <c r="H26" s="73">
        <v>53</v>
      </c>
      <c r="I26" s="73">
        <v>1.1200000000000001</v>
      </c>
      <c r="J26" s="73">
        <v>1.36</v>
      </c>
      <c r="K26" s="71"/>
      <c r="L26" s="72">
        <v>48</v>
      </c>
      <c r="M26" s="73">
        <v>32296722.68</v>
      </c>
      <c r="N26" s="72">
        <v>147</v>
      </c>
      <c r="O26" s="73">
        <v>102393678.55</v>
      </c>
      <c r="P26" s="72">
        <v>247</v>
      </c>
      <c r="Q26" s="73">
        <v>170726726.43000001</v>
      </c>
      <c r="R26" s="72">
        <v>432</v>
      </c>
      <c r="S26" s="73">
        <v>290806086.70999998</v>
      </c>
      <c r="T26" s="72">
        <v>546</v>
      </c>
      <c r="U26" s="73">
        <v>370504899.70999998</v>
      </c>
      <c r="V26" s="72">
        <v>627</v>
      </c>
      <c r="W26" s="73">
        <v>422477027.12</v>
      </c>
      <c r="X26" s="72">
        <v>547</v>
      </c>
      <c r="Y26" s="73">
        <v>366448819.35000002</v>
      </c>
      <c r="Z26" s="72">
        <v>385</v>
      </c>
      <c r="AA26" s="73">
        <v>250819227.93000001</v>
      </c>
      <c r="AB26" s="72">
        <v>126</v>
      </c>
      <c r="AC26" s="73">
        <v>81970158.260000005</v>
      </c>
      <c r="AD26" s="72">
        <v>34</v>
      </c>
      <c r="AE26" s="73">
        <v>23248345.829999998</v>
      </c>
      <c r="AF26" s="72">
        <v>101</v>
      </c>
      <c r="AG26" s="73">
        <v>71549614.209999993</v>
      </c>
    </row>
    <row r="27" spans="1:33" s="5" customFormat="1">
      <c r="A27" s="22" t="s">
        <v>22</v>
      </c>
      <c r="B27" s="72">
        <v>735</v>
      </c>
      <c r="C27" s="72">
        <v>944</v>
      </c>
      <c r="D27" s="73">
        <v>890126819.42999995</v>
      </c>
      <c r="E27" s="73">
        <v>81.75</v>
      </c>
      <c r="F27" s="73">
        <v>58.74</v>
      </c>
      <c r="G27" s="73">
        <v>181</v>
      </c>
      <c r="H27" s="73">
        <v>49</v>
      </c>
      <c r="I27" s="73">
        <v>1.29</v>
      </c>
      <c r="J27" s="73">
        <v>1.59</v>
      </c>
      <c r="K27" s="71"/>
      <c r="L27" s="72">
        <v>22</v>
      </c>
      <c r="M27" s="73">
        <v>25400328.989999998</v>
      </c>
      <c r="N27" s="72">
        <v>25</v>
      </c>
      <c r="O27" s="73">
        <v>31314060.100000001</v>
      </c>
      <c r="P27" s="72">
        <v>80</v>
      </c>
      <c r="Q27" s="73">
        <v>96147415.760000005</v>
      </c>
      <c r="R27" s="72">
        <v>102</v>
      </c>
      <c r="S27" s="73">
        <v>124357383.19</v>
      </c>
      <c r="T27" s="72">
        <v>140</v>
      </c>
      <c r="U27" s="73">
        <v>169304926.09999999</v>
      </c>
      <c r="V27" s="72">
        <v>132</v>
      </c>
      <c r="W27" s="73">
        <v>160246965.72999999</v>
      </c>
      <c r="X27" s="72">
        <v>93</v>
      </c>
      <c r="Y27" s="73">
        <v>113452004.3</v>
      </c>
      <c r="Z27" s="72">
        <v>71</v>
      </c>
      <c r="AA27" s="73">
        <v>85786835.640000001</v>
      </c>
      <c r="AB27" s="72">
        <v>24</v>
      </c>
      <c r="AC27" s="73">
        <v>28559731.989999998</v>
      </c>
      <c r="AD27" s="72">
        <v>7</v>
      </c>
      <c r="AE27" s="73">
        <v>8567105.5800000001</v>
      </c>
      <c r="AF27" s="72">
        <v>39</v>
      </c>
      <c r="AG27" s="73">
        <v>46990062.049999997</v>
      </c>
    </row>
    <row r="28" spans="1:33" s="5" customFormat="1">
      <c r="A28" s="22" t="s">
        <v>23</v>
      </c>
      <c r="B28" s="72">
        <v>312</v>
      </c>
      <c r="C28" s="72">
        <v>374</v>
      </c>
      <c r="D28" s="73">
        <v>537859557.34000003</v>
      </c>
      <c r="E28" s="73">
        <v>82.13</v>
      </c>
      <c r="F28" s="73">
        <v>63.66</v>
      </c>
      <c r="G28" s="73">
        <v>182</v>
      </c>
      <c r="H28" s="73">
        <v>45</v>
      </c>
      <c r="I28" s="73">
        <v>1.33</v>
      </c>
      <c r="J28" s="73">
        <v>1.65</v>
      </c>
      <c r="K28" s="71"/>
      <c r="L28" s="72">
        <v>4</v>
      </c>
      <c r="M28" s="73">
        <v>6816613.46</v>
      </c>
      <c r="N28" s="72">
        <v>17</v>
      </c>
      <c r="O28" s="73">
        <v>29276318.530000001</v>
      </c>
      <c r="P28" s="72">
        <v>30</v>
      </c>
      <c r="Q28" s="73">
        <v>53230359.82</v>
      </c>
      <c r="R28" s="72">
        <v>51</v>
      </c>
      <c r="S28" s="73">
        <v>87130480.450000003</v>
      </c>
      <c r="T28" s="72">
        <v>57</v>
      </c>
      <c r="U28" s="73">
        <v>97505216</v>
      </c>
      <c r="V28" s="72">
        <v>63</v>
      </c>
      <c r="W28" s="73">
        <v>108586016.47</v>
      </c>
      <c r="X28" s="72">
        <v>32</v>
      </c>
      <c r="Y28" s="73">
        <v>54845891.390000001</v>
      </c>
      <c r="Z28" s="72">
        <v>30</v>
      </c>
      <c r="AA28" s="73">
        <v>51689829.969999999</v>
      </c>
      <c r="AB28" s="72">
        <v>5</v>
      </c>
      <c r="AC28" s="73">
        <v>9085233.8399999999</v>
      </c>
      <c r="AD28" s="72">
        <v>2</v>
      </c>
      <c r="AE28" s="73">
        <v>3625497.4</v>
      </c>
      <c r="AF28" s="72">
        <v>21</v>
      </c>
      <c r="AG28" s="73">
        <v>36068100.009999998</v>
      </c>
    </row>
    <row r="29" spans="1:33" s="5" customFormat="1">
      <c r="A29" s="22" t="s">
        <v>24</v>
      </c>
      <c r="B29" s="72">
        <v>274</v>
      </c>
      <c r="C29" s="72">
        <v>301</v>
      </c>
      <c r="D29" s="73">
        <v>664220880.58000004</v>
      </c>
      <c r="E29" s="73">
        <v>80.19</v>
      </c>
      <c r="F29" s="73">
        <v>52.94</v>
      </c>
      <c r="G29" s="73">
        <v>174</v>
      </c>
      <c r="H29" s="73">
        <v>40</v>
      </c>
      <c r="I29" s="73">
        <v>1.45</v>
      </c>
      <c r="J29" s="73">
        <v>1.74</v>
      </c>
      <c r="K29" s="71"/>
      <c r="L29" s="72">
        <v>6</v>
      </c>
      <c r="M29" s="73">
        <v>14686150.08</v>
      </c>
      <c r="N29" s="72">
        <v>23</v>
      </c>
      <c r="O29" s="73">
        <v>56044562.090000004</v>
      </c>
      <c r="P29" s="72">
        <v>21</v>
      </c>
      <c r="Q29" s="73">
        <v>50586649.219999999</v>
      </c>
      <c r="R29" s="72">
        <v>40</v>
      </c>
      <c r="S29" s="73">
        <v>96277881.450000003</v>
      </c>
      <c r="T29" s="72">
        <v>64</v>
      </c>
      <c r="U29" s="73">
        <v>152544479.69</v>
      </c>
      <c r="V29" s="72">
        <v>48</v>
      </c>
      <c r="W29" s="73">
        <v>118870773.16</v>
      </c>
      <c r="X29" s="72">
        <v>27</v>
      </c>
      <c r="Y29" s="73">
        <v>67674695.280000001</v>
      </c>
      <c r="Z29" s="72">
        <v>21</v>
      </c>
      <c r="AA29" s="73">
        <v>49203388.920000002</v>
      </c>
      <c r="AB29" s="72">
        <v>6</v>
      </c>
      <c r="AC29" s="73">
        <v>14676670.800000001</v>
      </c>
      <c r="AD29" s="72">
        <v>4</v>
      </c>
      <c r="AE29" s="73">
        <v>9739473.3399999999</v>
      </c>
      <c r="AF29" s="72">
        <v>14</v>
      </c>
      <c r="AG29" s="73">
        <v>33916156.549999997</v>
      </c>
    </row>
    <row r="30" spans="1:33" s="5" customFormat="1">
      <c r="A30" s="22" t="s">
        <v>25</v>
      </c>
      <c r="B30" s="72">
        <v>284</v>
      </c>
      <c r="C30" s="72">
        <v>405</v>
      </c>
      <c r="D30" s="73">
        <v>1811194957.0899999</v>
      </c>
      <c r="E30" s="73">
        <v>82.33</v>
      </c>
      <c r="F30" s="73">
        <v>55.28</v>
      </c>
      <c r="G30" s="73">
        <v>154</v>
      </c>
      <c r="H30" s="73">
        <v>43</v>
      </c>
      <c r="I30" s="73">
        <v>1.46</v>
      </c>
      <c r="J30" s="73">
        <v>1.81</v>
      </c>
      <c r="K30" s="71"/>
      <c r="L30" s="72">
        <v>6</v>
      </c>
      <c r="M30" s="73">
        <v>26681329.140000001</v>
      </c>
      <c r="N30" s="72">
        <v>31</v>
      </c>
      <c r="O30" s="73">
        <v>201366633.30000001</v>
      </c>
      <c r="P30" s="72">
        <v>30</v>
      </c>
      <c r="Q30" s="73">
        <v>163942226.41999999</v>
      </c>
      <c r="R30" s="72">
        <v>40</v>
      </c>
      <c r="S30" s="73">
        <v>332697276.73000002</v>
      </c>
      <c r="T30" s="72">
        <v>63</v>
      </c>
      <c r="U30" s="73">
        <v>395870943.02999997</v>
      </c>
      <c r="V30" s="72">
        <v>48</v>
      </c>
      <c r="W30" s="73">
        <v>252875619.75</v>
      </c>
      <c r="X30" s="72">
        <v>30</v>
      </c>
      <c r="Y30" s="73">
        <v>210263779.24000001</v>
      </c>
      <c r="Z30" s="72">
        <v>15</v>
      </c>
      <c r="AA30" s="73">
        <v>80136907.319999993</v>
      </c>
      <c r="AB30" s="72">
        <v>2</v>
      </c>
      <c r="AC30" s="73">
        <v>8311345.2300000004</v>
      </c>
      <c r="AD30" s="72">
        <v>5</v>
      </c>
      <c r="AE30" s="73">
        <v>30521442.16</v>
      </c>
      <c r="AF30" s="72">
        <v>14</v>
      </c>
      <c r="AG30" s="73">
        <v>108527454.77</v>
      </c>
    </row>
    <row r="31" spans="1:33">
      <c r="A31" s="23"/>
      <c r="B31" s="74">
        <v>211490</v>
      </c>
      <c r="C31" s="74">
        <v>339370</v>
      </c>
      <c r="D31" s="75">
        <v>26507015230.919998</v>
      </c>
      <c r="E31" s="75">
        <v>76.88</v>
      </c>
      <c r="F31" s="75">
        <v>50.34</v>
      </c>
      <c r="G31" s="75">
        <v>217</v>
      </c>
      <c r="H31" s="75">
        <v>76.52</v>
      </c>
      <c r="I31" s="75">
        <v>0.97</v>
      </c>
      <c r="J31" s="75">
        <v>1.1100000000000001</v>
      </c>
      <c r="K31" s="76"/>
      <c r="L31" s="74">
        <v>31977</v>
      </c>
      <c r="M31" s="75">
        <v>672422487.46000004</v>
      </c>
      <c r="N31" s="74">
        <v>26787</v>
      </c>
      <c r="O31" s="75">
        <v>1832055240.1500001</v>
      </c>
      <c r="P31" s="74">
        <v>28708</v>
      </c>
      <c r="Q31" s="75">
        <v>2834083661.1900001</v>
      </c>
      <c r="R31" s="74">
        <v>30024</v>
      </c>
      <c r="S31" s="75">
        <v>4027655171.3099999</v>
      </c>
      <c r="T31" s="74">
        <v>29936</v>
      </c>
      <c r="U31" s="75">
        <v>4865966914.75</v>
      </c>
      <c r="V31" s="74">
        <v>26899</v>
      </c>
      <c r="W31" s="75">
        <v>4808668256.6000004</v>
      </c>
      <c r="X31" s="74">
        <v>20547</v>
      </c>
      <c r="Y31" s="75">
        <v>3803534630.0799999</v>
      </c>
      <c r="Z31" s="74">
        <v>13370</v>
      </c>
      <c r="AA31" s="75">
        <v>2641597486.5500002</v>
      </c>
      <c r="AB31" s="74">
        <v>1824</v>
      </c>
      <c r="AC31" s="75">
        <v>466022115.69</v>
      </c>
      <c r="AD31" s="74">
        <v>556</v>
      </c>
      <c r="AE31" s="75">
        <v>165923870.09999999</v>
      </c>
      <c r="AF31" s="74">
        <v>862</v>
      </c>
      <c r="AG31" s="75">
        <v>389085397.04000002</v>
      </c>
    </row>
    <row r="32" spans="1:33">
      <c r="A32" s="1"/>
    </row>
    <row r="33" spans="1:15">
      <c r="A33" s="3"/>
    </row>
    <row r="34" spans="1:15">
      <c r="A34" s="3"/>
    </row>
    <row r="36" spans="1:1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2"/>
  <sheetViews>
    <sheetView showGridLines="0" topLeftCell="A22" workbookViewId="0">
      <selection activeCell="B6" sqref="B6:AG31"/>
    </sheetView>
  </sheetViews>
  <sheetFormatPr defaultColWidth="11.453125" defaultRowHeight="14.5"/>
  <cols>
    <col min="1" max="1" width="34.269531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6" t="s">
        <v>80</v>
      </c>
    </row>
    <row r="2" spans="1:33">
      <c r="A2" s="17" t="str">
        <f>+'LTV cover pool'!A2</f>
        <v>June 2020</v>
      </c>
    </row>
    <row r="3" spans="1:33">
      <c r="A3" s="16" t="s">
        <v>81</v>
      </c>
    </row>
    <row r="4" spans="1:33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3" ht="42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3">
      <c r="A6" s="39" t="s">
        <v>1</v>
      </c>
      <c r="B6" s="78">
        <v>33954</v>
      </c>
      <c r="C6" s="78">
        <v>55753</v>
      </c>
      <c r="D6" s="79">
        <v>389132772.88999999</v>
      </c>
      <c r="E6" s="79">
        <v>33.78</v>
      </c>
      <c r="F6" s="79">
        <v>15.77</v>
      </c>
      <c r="G6" s="79">
        <v>78</v>
      </c>
      <c r="H6" s="79">
        <v>158</v>
      </c>
      <c r="I6" s="79">
        <v>1.02</v>
      </c>
      <c r="J6" s="79">
        <v>0.81</v>
      </c>
      <c r="K6" s="77"/>
      <c r="L6" s="78">
        <v>23012</v>
      </c>
      <c r="M6" s="79">
        <v>202122742.03</v>
      </c>
      <c r="N6" s="78">
        <v>6703</v>
      </c>
      <c r="O6" s="79">
        <v>112831211.58</v>
      </c>
      <c r="P6" s="78">
        <v>2175</v>
      </c>
      <c r="Q6" s="79">
        <v>38848670.32</v>
      </c>
      <c r="R6" s="78">
        <v>971</v>
      </c>
      <c r="S6" s="79">
        <v>16771426.609999999</v>
      </c>
      <c r="T6" s="78">
        <v>526</v>
      </c>
      <c r="U6" s="79">
        <v>9295780.6300000008</v>
      </c>
      <c r="V6" s="78">
        <v>276</v>
      </c>
      <c r="W6" s="79">
        <v>4649839.72</v>
      </c>
      <c r="X6" s="78">
        <v>119</v>
      </c>
      <c r="Y6" s="79">
        <v>1942944.21</v>
      </c>
      <c r="Z6" s="78">
        <v>49</v>
      </c>
      <c r="AA6" s="79">
        <v>874218.17</v>
      </c>
      <c r="AB6" s="78">
        <v>25</v>
      </c>
      <c r="AC6" s="79">
        <v>424811.14</v>
      </c>
      <c r="AD6" s="78">
        <v>11</v>
      </c>
      <c r="AE6" s="79">
        <v>143401.45000000001</v>
      </c>
      <c r="AF6" s="78">
        <v>87</v>
      </c>
      <c r="AG6" s="79">
        <v>1227727.03</v>
      </c>
    </row>
    <row r="7" spans="1:33">
      <c r="A7" s="39" t="s">
        <v>2</v>
      </c>
      <c r="B7" s="78">
        <v>29850</v>
      </c>
      <c r="C7" s="78">
        <v>47613</v>
      </c>
      <c r="D7" s="79">
        <v>1118408974.25</v>
      </c>
      <c r="E7" s="79">
        <v>53.13</v>
      </c>
      <c r="F7" s="79">
        <v>28.37</v>
      </c>
      <c r="G7" s="79">
        <v>138</v>
      </c>
      <c r="H7" s="79">
        <v>132</v>
      </c>
      <c r="I7" s="79">
        <v>0.94</v>
      </c>
      <c r="J7" s="79">
        <v>0.91</v>
      </c>
      <c r="K7" s="77"/>
      <c r="L7" s="78">
        <v>3814</v>
      </c>
      <c r="M7" s="79">
        <v>130005116.06999999</v>
      </c>
      <c r="N7" s="78">
        <v>9125</v>
      </c>
      <c r="O7" s="79">
        <v>331338840.98000002</v>
      </c>
      <c r="P7" s="78">
        <v>7169</v>
      </c>
      <c r="Q7" s="79">
        <v>273503092.52999997</v>
      </c>
      <c r="R7" s="78">
        <v>4420</v>
      </c>
      <c r="S7" s="79">
        <v>171685854.68000001</v>
      </c>
      <c r="T7" s="78">
        <v>2530</v>
      </c>
      <c r="U7" s="79">
        <v>99944070.709999993</v>
      </c>
      <c r="V7" s="78">
        <v>1481</v>
      </c>
      <c r="W7" s="79">
        <v>59445082.200000003</v>
      </c>
      <c r="X7" s="78">
        <v>817</v>
      </c>
      <c r="Y7" s="79">
        <v>33009348.16</v>
      </c>
      <c r="Z7" s="78">
        <v>355</v>
      </c>
      <c r="AA7" s="79">
        <v>14391065.82</v>
      </c>
      <c r="AB7" s="78">
        <v>46</v>
      </c>
      <c r="AC7" s="79">
        <v>1705049.38</v>
      </c>
      <c r="AD7" s="78">
        <v>20</v>
      </c>
      <c r="AE7" s="79">
        <v>722557.47</v>
      </c>
      <c r="AF7" s="78">
        <v>73</v>
      </c>
      <c r="AG7" s="79">
        <v>2658896.25</v>
      </c>
    </row>
    <row r="8" spans="1:33">
      <c r="A8" s="39" t="s">
        <v>3</v>
      </c>
      <c r="B8" s="78">
        <v>28657</v>
      </c>
      <c r="C8" s="78">
        <v>45039</v>
      </c>
      <c r="D8" s="79">
        <v>1787281017.97</v>
      </c>
      <c r="E8" s="79">
        <v>65.78</v>
      </c>
      <c r="F8" s="79">
        <v>38.130000000000003</v>
      </c>
      <c r="G8" s="79">
        <v>188</v>
      </c>
      <c r="H8" s="79">
        <v>111</v>
      </c>
      <c r="I8" s="79">
        <v>0.9</v>
      </c>
      <c r="J8" s="79">
        <v>0.94</v>
      </c>
      <c r="K8" s="77"/>
      <c r="L8" s="78">
        <v>777</v>
      </c>
      <c r="M8" s="79">
        <v>46494955.189999998</v>
      </c>
      <c r="N8" s="78">
        <v>4539</v>
      </c>
      <c r="O8" s="79">
        <v>276138161.55000001</v>
      </c>
      <c r="P8" s="78">
        <v>6385</v>
      </c>
      <c r="Q8" s="79">
        <v>393970674.13999999</v>
      </c>
      <c r="R8" s="78">
        <v>5895</v>
      </c>
      <c r="S8" s="79">
        <v>368874266.12</v>
      </c>
      <c r="T8" s="78">
        <v>4584</v>
      </c>
      <c r="U8" s="79">
        <v>289751259.69999999</v>
      </c>
      <c r="V8" s="78">
        <v>3154</v>
      </c>
      <c r="W8" s="79">
        <v>199962907.58000001</v>
      </c>
      <c r="X8" s="78">
        <v>2170</v>
      </c>
      <c r="Y8" s="79">
        <v>138029205.84999999</v>
      </c>
      <c r="Z8" s="78">
        <v>993</v>
      </c>
      <c r="AA8" s="79">
        <v>63898049.460000001</v>
      </c>
      <c r="AB8" s="78">
        <v>90</v>
      </c>
      <c r="AC8" s="79">
        <v>5792341.2199999997</v>
      </c>
      <c r="AD8" s="78">
        <v>18</v>
      </c>
      <c r="AE8" s="79">
        <v>1156651.07</v>
      </c>
      <c r="AF8" s="78">
        <v>52</v>
      </c>
      <c r="AG8" s="79">
        <v>3212546.09</v>
      </c>
    </row>
    <row r="9" spans="1:33">
      <c r="A9" s="39" t="s">
        <v>4</v>
      </c>
      <c r="B9" s="78">
        <v>25600</v>
      </c>
      <c r="C9" s="78">
        <v>40535</v>
      </c>
      <c r="D9" s="79">
        <v>2232606901.96</v>
      </c>
      <c r="E9" s="79">
        <v>72.2</v>
      </c>
      <c r="F9" s="79">
        <v>44.6</v>
      </c>
      <c r="G9" s="79">
        <v>220</v>
      </c>
      <c r="H9" s="79">
        <v>102</v>
      </c>
      <c r="I9" s="79">
        <v>0.84</v>
      </c>
      <c r="J9" s="79">
        <v>0.93</v>
      </c>
      <c r="K9" s="77"/>
      <c r="L9" s="78">
        <v>253</v>
      </c>
      <c r="M9" s="79">
        <v>21608060.75</v>
      </c>
      <c r="N9" s="78">
        <v>1921</v>
      </c>
      <c r="O9" s="79">
        <v>164631170.71000001</v>
      </c>
      <c r="P9" s="78">
        <v>4330</v>
      </c>
      <c r="Q9" s="79">
        <v>375213146.18000001</v>
      </c>
      <c r="R9" s="78">
        <v>5208</v>
      </c>
      <c r="S9" s="79">
        <v>453560837.02999997</v>
      </c>
      <c r="T9" s="78">
        <v>4833</v>
      </c>
      <c r="U9" s="79">
        <v>422281142.76999998</v>
      </c>
      <c r="V9" s="78">
        <v>3997</v>
      </c>
      <c r="W9" s="79">
        <v>349781050.67000002</v>
      </c>
      <c r="X9" s="78">
        <v>3128</v>
      </c>
      <c r="Y9" s="79">
        <v>274357433.67000002</v>
      </c>
      <c r="Z9" s="78">
        <v>1704</v>
      </c>
      <c r="AA9" s="79">
        <v>151366080.30000001</v>
      </c>
      <c r="AB9" s="78">
        <v>126</v>
      </c>
      <c r="AC9" s="79">
        <v>11077927.58</v>
      </c>
      <c r="AD9" s="78">
        <v>37</v>
      </c>
      <c r="AE9" s="79">
        <v>3234009.08</v>
      </c>
      <c r="AF9" s="78">
        <v>63</v>
      </c>
      <c r="AG9" s="79">
        <v>5496043.2199999997</v>
      </c>
    </row>
    <row r="10" spans="1:33">
      <c r="A10" s="39" t="s">
        <v>5</v>
      </c>
      <c r="B10" s="78">
        <v>20137</v>
      </c>
      <c r="C10" s="78">
        <v>32499</v>
      </c>
      <c r="D10" s="79">
        <v>2256290544.6100001</v>
      </c>
      <c r="E10" s="79">
        <v>75.61</v>
      </c>
      <c r="F10" s="79">
        <v>48.79</v>
      </c>
      <c r="G10" s="79">
        <v>238</v>
      </c>
      <c r="H10" s="79">
        <v>99</v>
      </c>
      <c r="I10" s="79">
        <v>0.8</v>
      </c>
      <c r="J10" s="79">
        <v>0.89</v>
      </c>
      <c r="K10" s="77"/>
      <c r="L10" s="78">
        <v>108</v>
      </c>
      <c r="M10" s="79">
        <v>12047688.43</v>
      </c>
      <c r="N10" s="78">
        <v>897</v>
      </c>
      <c r="O10" s="79">
        <v>99628235.879999995</v>
      </c>
      <c r="P10" s="78">
        <v>2419</v>
      </c>
      <c r="Q10" s="79">
        <v>269167130.06</v>
      </c>
      <c r="R10" s="78">
        <v>3638</v>
      </c>
      <c r="S10" s="79">
        <v>406639006.12</v>
      </c>
      <c r="T10" s="78">
        <v>4203</v>
      </c>
      <c r="U10" s="79">
        <v>471994495.01999998</v>
      </c>
      <c r="V10" s="78">
        <v>3615</v>
      </c>
      <c r="W10" s="79">
        <v>406213175.58999997</v>
      </c>
      <c r="X10" s="78">
        <v>2993</v>
      </c>
      <c r="Y10" s="79">
        <v>335905696.16000003</v>
      </c>
      <c r="Z10" s="78">
        <v>2010</v>
      </c>
      <c r="AA10" s="79">
        <v>226051552.02000001</v>
      </c>
      <c r="AB10" s="78">
        <v>160</v>
      </c>
      <c r="AC10" s="79">
        <v>18060288.010000002</v>
      </c>
      <c r="AD10" s="78">
        <v>48</v>
      </c>
      <c r="AE10" s="79">
        <v>5406102.75</v>
      </c>
      <c r="AF10" s="78">
        <v>46</v>
      </c>
      <c r="AG10" s="79">
        <v>5177174.57</v>
      </c>
    </row>
    <row r="11" spans="1:33">
      <c r="A11" s="39" t="s">
        <v>6</v>
      </c>
      <c r="B11" s="78">
        <v>15442</v>
      </c>
      <c r="C11" s="78">
        <v>25526</v>
      </c>
      <c r="D11" s="79">
        <v>2112286039.5999999</v>
      </c>
      <c r="E11" s="79">
        <v>78.45</v>
      </c>
      <c r="F11" s="79">
        <v>51.17</v>
      </c>
      <c r="G11" s="79">
        <v>251</v>
      </c>
      <c r="H11" s="79">
        <v>93</v>
      </c>
      <c r="I11" s="79">
        <v>0.77</v>
      </c>
      <c r="J11" s="79">
        <v>0.89</v>
      </c>
      <c r="K11" s="77"/>
      <c r="L11" s="78">
        <v>55</v>
      </c>
      <c r="M11" s="79">
        <v>7469426.9000000004</v>
      </c>
      <c r="N11" s="78">
        <v>466</v>
      </c>
      <c r="O11" s="79">
        <v>63495042.990000002</v>
      </c>
      <c r="P11" s="78">
        <v>1376</v>
      </c>
      <c r="Q11" s="79">
        <v>188014864.69</v>
      </c>
      <c r="R11" s="78">
        <v>2529</v>
      </c>
      <c r="S11" s="79">
        <v>344921475.42000002</v>
      </c>
      <c r="T11" s="78">
        <v>3229</v>
      </c>
      <c r="U11" s="79">
        <v>441637802.00999999</v>
      </c>
      <c r="V11" s="78">
        <v>3234</v>
      </c>
      <c r="W11" s="79">
        <v>443269783.88999999</v>
      </c>
      <c r="X11" s="78">
        <v>2536</v>
      </c>
      <c r="Y11" s="79">
        <v>347262045.17000002</v>
      </c>
      <c r="Z11" s="78">
        <v>1755</v>
      </c>
      <c r="AA11" s="79">
        <v>240198297.78999999</v>
      </c>
      <c r="AB11" s="78">
        <v>161</v>
      </c>
      <c r="AC11" s="79">
        <v>21999353.059999999</v>
      </c>
      <c r="AD11" s="78">
        <v>54</v>
      </c>
      <c r="AE11" s="79">
        <v>7575332.1600000001</v>
      </c>
      <c r="AF11" s="78">
        <v>47</v>
      </c>
      <c r="AG11" s="79">
        <v>6442615.5199999996</v>
      </c>
    </row>
    <row r="12" spans="1:33">
      <c r="A12" s="39" t="s">
        <v>7</v>
      </c>
      <c r="B12" s="78">
        <v>10820</v>
      </c>
      <c r="C12" s="78">
        <v>18217</v>
      </c>
      <c r="D12" s="79">
        <v>1750751743.8499999</v>
      </c>
      <c r="E12" s="79">
        <v>79.73</v>
      </c>
      <c r="F12" s="79">
        <v>52.53</v>
      </c>
      <c r="G12" s="79">
        <v>256</v>
      </c>
      <c r="H12" s="79">
        <v>92</v>
      </c>
      <c r="I12" s="79">
        <v>0.76</v>
      </c>
      <c r="J12" s="79">
        <v>0.87</v>
      </c>
      <c r="K12" s="77"/>
      <c r="L12" s="78">
        <v>43</v>
      </c>
      <c r="M12" s="79">
        <v>6867283.0700000003</v>
      </c>
      <c r="N12" s="78">
        <v>262</v>
      </c>
      <c r="O12" s="79">
        <v>42210886.549999997</v>
      </c>
      <c r="P12" s="78">
        <v>741</v>
      </c>
      <c r="Q12" s="79">
        <v>119538729.90000001</v>
      </c>
      <c r="R12" s="78">
        <v>1653</v>
      </c>
      <c r="S12" s="79">
        <v>267463942.83000001</v>
      </c>
      <c r="T12" s="78">
        <v>2280</v>
      </c>
      <c r="U12" s="79">
        <v>369439920.02999997</v>
      </c>
      <c r="V12" s="78">
        <v>2381</v>
      </c>
      <c r="W12" s="79">
        <v>385422750.87</v>
      </c>
      <c r="X12" s="78">
        <v>1865</v>
      </c>
      <c r="Y12" s="79">
        <v>301589995.70999998</v>
      </c>
      <c r="Z12" s="78">
        <v>1331</v>
      </c>
      <c r="AA12" s="79">
        <v>215402114.15000001</v>
      </c>
      <c r="AB12" s="78">
        <v>168</v>
      </c>
      <c r="AC12" s="79">
        <v>27344637.34</v>
      </c>
      <c r="AD12" s="78">
        <v>63</v>
      </c>
      <c r="AE12" s="79">
        <v>10092893.369999999</v>
      </c>
      <c r="AF12" s="78">
        <v>33</v>
      </c>
      <c r="AG12" s="79">
        <v>5378590.0300000003</v>
      </c>
    </row>
    <row r="13" spans="1:33">
      <c r="A13" s="39" t="s">
        <v>8</v>
      </c>
      <c r="B13" s="78">
        <v>7788</v>
      </c>
      <c r="C13" s="78">
        <v>13296</v>
      </c>
      <c r="D13" s="79">
        <v>1455282298.26</v>
      </c>
      <c r="E13" s="79">
        <v>81.02</v>
      </c>
      <c r="F13" s="79">
        <v>53.39</v>
      </c>
      <c r="G13" s="79">
        <v>260</v>
      </c>
      <c r="H13" s="79">
        <v>86</v>
      </c>
      <c r="I13" s="79">
        <v>0.75</v>
      </c>
      <c r="J13" s="79">
        <v>0.89</v>
      </c>
      <c r="K13" s="77"/>
      <c r="L13" s="78">
        <v>31</v>
      </c>
      <c r="M13" s="79">
        <v>5748318.1299999999</v>
      </c>
      <c r="N13" s="78">
        <v>149</v>
      </c>
      <c r="O13" s="79">
        <v>27710118.75</v>
      </c>
      <c r="P13" s="78">
        <v>517</v>
      </c>
      <c r="Q13" s="79">
        <v>96646405.75</v>
      </c>
      <c r="R13" s="78">
        <v>1067</v>
      </c>
      <c r="S13" s="79">
        <v>198749395.5</v>
      </c>
      <c r="T13" s="78">
        <v>1554</v>
      </c>
      <c r="U13" s="79">
        <v>290378237.39999998</v>
      </c>
      <c r="V13" s="78">
        <v>1835</v>
      </c>
      <c r="W13" s="79">
        <v>343487589.69</v>
      </c>
      <c r="X13" s="78">
        <v>1385</v>
      </c>
      <c r="Y13" s="79">
        <v>258900350.47</v>
      </c>
      <c r="Z13" s="78">
        <v>1055</v>
      </c>
      <c r="AA13" s="79">
        <v>197049818.50999999</v>
      </c>
      <c r="AB13" s="78">
        <v>143</v>
      </c>
      <c r="AC13" s="79">
        <v>26810581.870000001</v>
      </c>
      <c r="AD13" s="78">
        <v>30</v>
      </c>
      <c r="AE13" s="79">
        <v>5680709.96</v>
      </c>
      <c r="AF13" s="78">
        <v>22</v>
      </c>
      <c r="AG13" s="79">
        <v>4120772.23</v>
      </c>
    </row>
    <row r="14" spans="1:33">
      <c r="A14" s="39" t="s">
        <v>9</v>
      </c>
      <c r="B14" s="78">
        <v>5280</v>
      </c>
      <c r="C14" s="78">
        <v>9098</v>
      </c>
      <c r="D14" s="79">
        <v>1118478023.8099999</v>
      </c>
      <c r="E14" s="79">
        <v>82.23</v>
      </c>
      <c r="F14" s="79">
        <v>55.18</v>
      </c>
      <c r="G14" s="79">
        <v>260</v>
      </c>
      <c r="H14" s="79">
        <v>85</v>
      </c>
      <c r="I14" s="79">
        <v>0.78</v>
      </c>
      <c r="J14" s="79">
        <v>0.88</v>
      </c>
      <c r="K14" s="77"/>
      <c r="L14" s="78">
        <v>12</v>
      </c>
      <c r="M14" s="79">
        <v>2545129.7200000002</v>
      </c>
      <c r="N14" s="78">
        <v>85</v>
      </c>
      <c r="O14" s="79">
        <v>17890080.359999999</v>
      </c>
      <c r="P14" s="78">
        <v>311</v>
      </c>
      <c r="Q14" s="79">
        <v>65860871.850000001</v>
      </c>
      <c r="R14" s="78">
        <v>614</v>
      </c>
      <c r="S14" s="79">
        <v>129785244.04000001</v>
      </c>
      <c r="T14" s="78">
        <v>1050</v>
      </c>
      <c r="U14" s="79">
        <v>222232253.03999999</v>
      </c>
      <c r="V14" s="78">
        <v>1261</v>
      </c>
      <c r="W14" s="79">
        <v>267285298</v>
      </c>
      <c r="X14" s="78">
        <v>1044</v>
      </c>
      <c r="Y14" s="79">
        <v>221435230.56999999</v>
      </c>
      <c r="Z14" s="78">
        <v>720</v>
      </c>
      <c r="AA14" s="79">
        <v>152529299.5</v>
      </c>
      <c r="AB14" s="78">
        <v>116</v>
      </c>
      <c r="AC14" s="79">
        <v>24635645.129999999</v>
      </c>
      <c r="AD14" s="78">
        <v>46</v>
      </c>
      <c r="AE14" s="79">
        <v>9823069.1199999992</v>
      </c>
      <c r="AF14" s="78">
        <v>21</v>
      </c>
      <c r="AG14" s="79">
        <v>4455902.4800000004</v>
      </c>
    </row>
    <row r="15" spans="1:33">
      <c r="A15" s="39" t="s">
        <v>10</v>
      </c>
      <c r="B15" s="78">
        <v>4085</v>
      </c>
      <c r="C15" s="78">
        <v>7114</v>
      </c>
      <c r="D15" s="79">
        <v>967880625.36000001</v>
      </c>
      <c r="E15" s="79">
        <v>83.22</v>
      </c>
      <c r="F15" s="79">
        <v>56.58</v>
      </c>
      <c r="G15" s="79">
        <v>263</v>
      </c>
      <c r="H15" s="79">
        <v>79</v>
      </c>
      <c r="I15" s="79">
        <v>0.77</v>
      </c>
      <c r="J15" s="79">
        <v>0.91</v>
      </c>
      <c r="K15" s="77"/>
      <c r="L15" s="78">
        <v>11</v>
      </c>
      <c r="M15" s="79">
        <v>2626082.46</v>
      </c>
      <c r="N15" s="78">
        <v>75</v>
      </c>
      <c r="O15" s="79">
        <v>17794470.059999999</v>
      </c>
      <c r="P15" s="78">
        <v>206</v>
      </c>
      <c r="Q15" s="79">
        <v>48864035.700000003</v>
      </c>
      <c r="R15" s="78">
        <v>433</v>
      </c>
      <c r="S15" s="79">
        <v>102620803.97</v>
      </c>
      <c r="T15" s="78">
        <v>719</v>
      </c>
      <c r="U15" s="79">
        <v>170428691.06</v>
      </c>
      <c r="V15" s="78">
        <v>995</v>
      </c>
      <c r="W15" s="79">
        <v>235446422.08000001</v>
      </c>
      <c r="X15" s="78">
        <v>815</v>
      </c>
      <c r="Y15" s="79">
        <v>193116236.72999999</v>
      </c>
      <c r="Z15" s="78">
        <v>661</v>
      </c>
      <c r="AA15" s="79">
        <v>156674066.86000001</v>
      </c>
      <c r="AB15" s="78">
        <v>115</v>
      </c>
      <c r="AC15" s="79">
        <v>27249990</v>
      </c>
      <c r="AD15" s="78">
        <v>28</v>
      </c>
      <c r="AE15" s="79">
        <v>6612810.5</v>
      </c>
      <c r="AF15" s="78">
        <v>27</v>
      </c>
      <c r="AG15" s="79">
        <v>6447015.9400000004</v>
      </c>
    </row>
    <row r="16" spans="1:33">
      <c r="A16" s="39" t="s">
        <v>11</v>
      </c>
      <c r="B16" s="78">
        <v>2835</v>
      </c>
      <c r="C16" s="78">
        <v>4914</v>
      </c>
      <c r="D16" s="79">
        <v>742138892.80999994</v>
      </c>
      <c r="E16" s="79">
        <v>83.76</v>
      </c>
      <c r="F16" s="79">
        <v>56.32</v>
      </c>
      <c r="G16" s="79">
        <v>261</v>
      </c>
      <c r="H16" s="79">
        <v>80</v>
      </c>
      <c r="I16" s="79">
        <v>0.79</v>
      </c>
      <c r="J16" s="79">
        <v>0.92</v>
      </c>
      <c r="K16" s="77"/>
      <c r="L16" s="78">
        <v>9</v>
      </c>
      <c r="M16" s="79">
        <v>2350492.42</v>
      </c>
      <c r="N16" s="78">
        <v>29</v>
      </c>
      <c r="O16" s="79">
        <v>7552575.2300000004</v>
      </c>
      <c r="P16" s="78">
        <v>159</v>
      </c>
      <c r="Q16" s="79">
        <v>41399826.18</v>
      </c>
      <c r="R16" s="78">
        <v>319</v>
      </c>
      <c r="S16" s="79">
        <v>83588167.390000001</v>
      </c>
      <c r="T16" s="78">
        <v>473</v>
      </c>
      <c r="U16" s="79">
        <v>123765011.44</v>
      </c>
      <c r="V16" s="78">
        <v>685</v>
      </c>
      <c r="W16" s="79">
        <v>179294011.38999999</v>
      </c>
      <c r="X16" s="78">
        <v>597</v>
      </c>
      <c r="Y16" s="79">
        <v>156265339.69999999</v>
      </c>
      <c r="Z16" s="78">
        <v>444</v>
      </c>
      <c r="AA16" s="79">
        <v>116459718.51000001</v>
      </c>
      <c r="AB16" s="78">
        <v>82</v>
      </c>
      <c r="AC16" s="79">
        <v>21564054.5</v>
      </c>
      <c r="AD16" s="78">
        <v>22</v>
      </c>
      <c r="AE16" s="79">
        <v>5724176.5</v>
      </c>
      <c r="AF16" s="78">
        <v>16</v>
      </c>
      <c r="AG16" s="79">
        <v>4175519.55</v>
      </c>
    </row>
    <row r="17" spans="1:33">
      <c r="A17" s="39" t="s">
        <v>12</v>
      </c>
      <c r="B17" s="78">
        <v>2140</v>
      </c>
      <c r="C17" s="78">
        <v>3695</v>
      </c>
      <c r="D17" s="79">
        <v>613792422.02999997</v>
      </c>
      <c r="E17" s="79">
        <v>85.21</v>
      </c>
      <c r="F17" s="79">
        <v>57.64</v>
      </c>
      <c r="G17" s="79">
        <v>267</v>
      </c>
      <c r="H17" s="79">
        <v>70</v>
      </c>
      <c r="I17" s="79">
        <v>0.76</v>
      </c>
      <c r="J17" s="79">
        <v>0.96</v>
      </c>
      <c r="K17" s="77"/>
      <c r="L17" s="78">
        <v>6</v>
      </c>
      <c r="M17" s="79">
        <v>1695456.8</v>
      </c>
      <c r="N17" s="78">
        <v>38</v>
      </c>
      <c r="O17" s="79">
        <v>10944252.390000001</v>
      </c>
      <c r="P17" s="78">
        <v>96</v>
      </c>
      <c r="Q17" s="79">
        <v>27418680.23</v>
      </c>
      <c r="R17" s="78">
        <v>234</v>
      </c>
      <c r="S17" s="79">
        <v>67292191.450000003</v>
      </c>
      <c r="T17" s="78">
        <v>351</v>
      </c>
      <c r="U17" s="79">
        <v>100529963.97</v>
      </c>
      <c r="V17" s="78">
        <v>497</v>
      </c>
      <c r="W17" s="79">
        <v>142568678.21000001</v>
      </c>
      <c r="X17" s="78">
        <v>410</v>
      </c>
      <c r="Y17" s="79">
        <v>117646184.66</v>
      </c>
      <c r="Z17" s="78">
        <v>386</v>
      </c>
      <c r="AA17" s="79">
        <v>110782908.45</v>
      </c>
      <c r="AB17" s="78">
        <v>75</v>
      </c>
      <c r="AC17" s="79">
        <v>21513766.190000001</v>
      </c>
      <c r="AD17" s="78">
        <v>30</v>
      </c>
      <c r="AE17" s="79">
        <v>8538237.9700000007</v>
      </c>
      <c r="AF17" s="78">
        <v>17</v>
      </c>
      <c r="AG17" s="79">
        <v>4862101.71</v>
      </c>
    </row>
    <row r="18" spans="1:33">
      <c r="A18" s="39" t="s">
        <v>13</v>
      </c>
      <c r="B18" s="78">
        <v>1602</v>
      </c>
      <c r="C18" s="78">
        <v>2776</v>
      </c>
      <c r="D18" s="79">
        <v>499684561.19</v>
      </c>
      <c r="E18" s="79">
        <v>85</v>
      </c>
      <c r="F18" s="79">
        <v>56.84</v>
      </c>
      <c r="G18" s="79">
        <v>262</v>
      </c>
      <c r="H18" s="79">
        <v>74</v>
      </c>
      <c r="I18" s="79">
        <v>0.83</v>
      </c>
      <c r="J18" s="79">
        <v>0.95</v>
      </c>
      <c r="K18" s="77"/>
      <c r="L18" s="78">
        <v>8</v>
      </c>
      <c r="M18" s="79">
        <v>2480256.89</v>
      </c>
      <c r="N18" s="78">
        <v>15</v>
      </c>
      <c r="O18" s="79">
        <v>4643489.7</v>
      </c>
      <c r="P18" s="78">
        <v>82</v>
      </c>
      <c r="Q18" s="79">
        <v>25604716.07</v>
      </c>
      <c r="R18" s="78">
        <v>168</v>
      </c>
      <c r="S18" s="79">
        <v>52279996.869999997</v>
      </c>
      <c r="T18" s="78">
        <v>298</v>
      </c>
      <c r="U18" s="79">
        <v>92938120.730000004</v>
      </c>
      <c r="V18" s="78">
        <v>364</v>
      </c>
      <c r="W18" s="79">
        <v>113452248.45999999</v>
      </c>
      <c r="X18" s="78">
        <v>311</v>
      </c>
      <c r="Y18" s="79">
        <v>97211463.269999996</v>
      </c>
      <c r="Z18" s="78">
        <v>272</v>
      </c>
      <c r="AA18" s="79">
        <v>84858340.379999995</v>
      </c>
      <c r="AB18" s="78">
        <v>55</v>
      </c>
      <c r="AC18" s="79">
        <v>17143358.02</v>
      </c>
      <c r="AD18" s="78">
        <v>17</v>
      </c>
      <c r="AE18" s="79">
        <v>5295100.9400000004</v>
      </c>
      <c r="AF18" s="78">
        <v>12</v>
      </c>
      <c r="AG18" s="79">
        <v>3777469.86</v>
      </c>
    </row>
    <row r="19" spans="1:33">
      <c r="A19" s="39" t="s">
        <v>14</v>
      </c>
      <c r="B19" s="78">
        <v>1264</v>
      </c>
      <c r="C19" s="78">
        <v>2193</v>
      </c>
      <c r="D19" s="79">
        <v>425893053.45999998</v>
      </c>
      <c r="E19" s="79">
        <v>86.36</v>
      </c>
      <c r="F19" s="79">
        <v>57.4</v>
      </c>
      <c r="G19" s="79">
        <v>264</v>
      </c>
      <c r="H19" s="79">
        <v>68</v>
      </c>
      <c r="I19" s="79">
        <v>0.84</v>
      </c>
      <c r="J19" s="79">
        <v>1.02</v>
      </c>
      <c r="K19" s="77"/>
      <c r="L19" s="78">
        <v>5</v>
      </c>
      <c r="M19" s="79">
        <v>1654394.77</v>
      </c>
      <c r="N19" s="78">
        <v>12</v>
      </c>
      <c r="O19" s="79">
        <v>4038782.48</v>
      </c>
      <c r="P19" s="78">
        <v>51</v>
      </c>
      <c r="Q19" s="79">
        <v>17162215.289999999</v>
      </c>
      <c r="R19" s="78">
        <v>126</v>
      </c>
      <c r="S19" s="79">
        <v>42468124.329999998</v>
      </c>
      <c r="T19" s="78">
        <v>225</v>
      </c>
      <c r="U19" s="79">
        <v>75772896.280000001</v>
      </c>
      <c r="V19" s="78">
        <v>290</v>
      </c>
      <c r="W19" s="79">
        <v>97587854.819999993</v>
      </c>
      <c r="X19" s="78">
        <v>261</v>
      </c>
      <c r="Y19" s="79">
        <v>88030517.719999999</v>
      </c>
      <c r="Z19" s="78">
        <v>221</v>
      </c>
      <c r="AA19" s="79">
        <v>74500702.170000002</v>
      </c>
      <c r="AB19" s="78">
        <v>57</v>
      </c>
      <c r="AC19" s="79">
        <v>19212727.129999999</v>
      </c>
      <c r="AD19" s="78">
        <v>10</v>
      </c>
      <c r="AE19" s="79">
        <v>3411752.44</v>
      </c>
      <c r="AF19" s="78">
        <v>6</v>
      </c>
      <c r="AG19" s="79">
        <v>2053086.03</v>
      </c>
    </row>
    <row r="20" spans="1:33">
      <c r="A20" s="39" t="s">
        <v>15</v>
      </c>
      <c r="B20" s="78">
        <v>918</v>
      </c>
      <c r="C20" s="78">
        <v>1556</v>
      </c>
      <c r="D20" s="79">
        <v>332164584.31</v>
      </c>
      <c r="E20" s="79">
        <v>85.54</v>
      </c>
      <c r="F20" s="79">
        <v>56.82</v>
      </c>
      <c r="G20" s="79">
        <v>261</v>
      </c>
      <c r="H20" s="79">
        <v>66</v>
      </c>
      <c r="I20" s="79">
        <v>0.84</v>
      </c>
      <c r="J20" s="79">
        <v>1.01</v>
      </c>
      <c r="K20" s="77"/>
      <c r="L20" s="78">
        <v>4</v>
      </c>
      <c r="M20" s="79">
        <v>1432182.53</v>
      </c>
      <c r="N20" s="78">
        <v>13</v>
      </c>
      <c r="O20" s="79">
        <v>4703337.83</v>
      </c>
      <c r="P20" s="78">
        <v>38</v>
      </c>
      <c r="Q20" s="79">
        <v>13721916.119999999</v>
      </c>
      <c r="R20" s="78">
        <v>89</v>
      </c>
      <c r="S20" s="79">
        <v>32305567.649999999</v>
      </c>
      <c r="T20" s="78">
        <v>169</v>
      </c>
      <c r="U20" s="79">
        <v>61095238.390000001</v>
      </c>
      <c r="V20" s="78">
        <v>215</v>
      </c>
      <c r="W20" s="79">
        <v>77853698.650000006</v>
      </c>
      <c r="X20" s="78">
        <v>196</v>
      </c>
      <c r="Y20" s="79">
        <v>70909949.75</v>
      </c>
      <c r="Z20" s="78">
        <v>152</v>
      </c>
      <c r="AA20" s="79">
        <v>54964926.57</v>
      </c>
      <c r="AB20" s="78">
        <v>32</v>
      </c>
      <c r="AC20" s="79">
        <v>11604692.75</v>
      </c>
      <c r="AD20" s="78">
        <v>7</v>
      </c>
      <c r="AE20" s="79">
        <v>2497293.15</v>
      </c>
      <c r="AF20" s="78">
        <v>3</v>
      </c>
      <c r="AG20" s="79">
        <v>1075780.92</v>
      </c>
    </row>
    <row r="21" spans="1:33">
      <c r="A21" s="39" t="s">
        <v>16</v>
      </c>
      <c r="B21" s="78">
        <v>808</v>
      </c>
      <c r="C21" s="78">
        <v>1363</v>
      </c>
      <c r="D21" s="79">
        <v>313039805.23000002</v>
      </c>
      <c r="E21" s="79">
        <v>86.68</v>
      </c>
      <c r="F21" s="79">
        <v>57.87</v>
      </c>
      <c r="G21" s="79">
        <v>264</v>
      </c>
      <c r="H21" s="79">
        <v>61</v>
      </c>
      <c r="I21" s="79">
        <v>0.82</v>
      </c>
      <c r="J21" s="79">
        <v>1.1000000000000001</v>
      </c>
      <c r="K21" s="77"/>
      <c r="L21" s="78">
        <v>2</v>
      </c>
      <c r="M21" s="79">
        <v>752739.41</v>
      </c>
      <c r="N21" s="78">
        <v>12</v>
      </c>
      <c r="O21" s="79">
        <v>4668091.51</v>
      </c>
      <c r="P21" s="78">
        <v>34</v>
      </c>
      <c r="Q21" s="79">
        <v>13230427.050000001</v>
      </c>
      <c r="R21" s="78">
        <v>91</v>
      </c>
      <c r="S21" s="79">
        <v>35286289.729999997</v>
      </c>
      <c r="T21" s="78">
        <v>140</v>
      </c>
      <c r="U21" s="79">
        <v>54059174.789999999</v>
      </c>
      <c r="V21" s="78">
        <v>176</v>
      </c>
      <c r="W21" s="79">
        <v>68167732.859999999</v>
      </c>
      <c r="X21" s="78">
        <v>177</v>
      </c>
      <c r="Y21" s="79">
        <v>68583074.290000007</v>
      </c>
      <c r="Z21" s="78">
        <v>141</v>
      </c>
      <c r="AA21" s="79">
        <v>54698717.329999998</v>
      </c>
      <c r="AB21" s="78">
        <v>26</v>
      </c>
      <c r="AC21" s="79">
        <v>10108508.07</v>
      </c>
      <c r="AD21" s="78">
        <v>5</v>
      </c>
      <c r="AE21" s="79">
        <v>1923075.55</v>
      </c>
      <c r="AF21" s="78">
        <v>4</v>
      </c>
      <c r="AG21" s="79">
        <v>1561974.64</v>
      </c>
    </row>
    <row r="22" spans="1:33">
      <c r="A22" s="39" t="s">
        <v>17</v>
      </c>
      <c r="B22" s="78">
        <v>637</v>
      </c>
      <c r="C22" s="78">
        <v>1065</v>
      </c>
      <c r="D22" s="79">
        <v>262234619.50999999</v>
      </c>
      <c r="E22" s="79">
        <v>87.5</v>
      </c>
      <c r="F22" s="79">
        <v>58.62</v>
      </c>
      <c r="G22" s="79">
        <v>263</v>
      </c>
      <c r="H22" s="79">
        <v>63</v>
      </c>
      <c r="I22" s="79">
        <v>0.84</v>
      </c>
      <c r="J22" s="79">
        <v>1.02</v>
      </c>
      <c r="K22" s="77"/>
      <c r="L22" s="78">
        <v>2</v>
      </c>
      <c r="M22" s="79">
        <v>814253.89</v>
      </c>
      <c r="N22" s="78">
        <v>7</v>
      </c>
      <c r="O22" s="79">
        <v>2882172.42</v>
      </c>
      <c r="P22" s="78">
        <v>28</v>
      </c>
      <c r="Q22" s="79">
        <v>11539529.85</v>
      </c>
      <c r="R22" s="78">
        <v>44</v>
      </c>
      <c r="S22" s="79">
        <v>18060023.710000001</v>
      </c>
      <c r="T22" s="78">
        <v>122</v>
      </c>
      <c r="U22" s="79">
        <v>50330490.240000002</v>
      </c>
      <c r="V22" s="78">
        <v>143</v>
      </c>
      <c r="W22" s="79">
        <v>58707574.979999997</v>
      </c>
      <c r="X22" s="78">
        <v>133</v>
      </c>
      <c r="Y22" s="79">
        <v>54749404.920000002</v>
      </c>
      <c r="Z22" s="78">
        <v>120</v>
      </c>
      <c r="AA22" s="79">
        <v>49484308.130000003</v>
      </c>
      <c r="AB22" s="78">
        <v>30</v>
      </c>
      <c r="AC22" s="79">
        <v>12357426.859999999</v>
      </c>
      <c r="AD22" s="78">
        <v>4</v>
      </c>
      <c r="AE22" s="79">
        <v>1673756.24</v>
      </c>
      <c r="AF22" s="78">
        <v>4</v>
      </c>
      <c r="AG22" s="79">
        <v>1635678.27</v>
      </c>
    </row>
    <row r="23" spans="1:33">
      <c r="A23" s="39" t="s">
        <v>18</v>
      </c>
      <c r="B23" s="78">
        <v>534</v>
      </c>
      <c r="C23" s="78">
        <v>902</v>
      </c>
      <c r="D23" s="79">
        <v>233445320.31</v>
      </c>
      <c r="E23" s="79">
        <v>87.79</v>
      </c>
      <c r="F23" s="79">
        <v>59.56</v>
      </c>
      <c r="G23" s="79">
        <v>271</v>
      </c>
      <c r="H23" s="79">
        <v>57</v>
      </c>
      <c r="I23" s="79">
        <v>0.84</v>
      </c>
      <c r="J23" s="79">
        <v>1.1100000000000001</v>
      </c>
      <c r="K23" s="77"/>
      <c r="L23" s="78">
        <v>2</v>
      </c>
      <c r="M23" s="79">
        <v>865061.96</v>
      </c>
      <c r="N23" s="78">
        <v>8</v>
      </c>
      <c r="O23" s="79">
        <v>3468436.86</v>
      </c>
      <c r="P23" s="78">
        <v>17</v>
      </c>
      <c r="Q23" s="79">
        <v>7474190.4400000004</v>
      </c>
      <c r="R23" s="78">
        <v>53</v>
      </c>
      <c r="S23" s="79">
        <v>23121125.039999999</v>
      </c>
      <c r="T23" s="78">
        <v>87</v>
      </c>
      <c r="U23" s="79">
        <v>37908696.659999996</v>
      </c>
      <c r="V23" s="78">
        <v>102</v>
      </c>
      <c r="W23" s="79">
        <v>44535932.140000001</v>
      </c>
      <c r="X23" s="78">
        <v>115</v>
      </c>
      <c r="Y23" s="79">
        <v>50375627.310000002</v>
      </c>
      <c r="Z23" s="78">
        <v>118</v>
      </c>
      <c r="AA23" s="79">
        <v>51620688.670000002</v>
      </c>
      <c r="AB23" s="78">
        <v>22</v>
      </c>
      <c r="AC23" s="79">
        <v>9686583.2200000007</v>
      </c>
      <c r="AD23" s="78">
        <v>4</v>
      </c>
      <c r="AE23" s="79">
        <v>1743672.76</v>
      </c>
      <c r="AF23" s="78">
        <v>6</v>
      </c>
      <c r="AG23" s="79">
        <v>2645305.25</v>
      </c>
    </row>
    <row r="24" spans="1:33">
      <c r="A24" s="39" t="s">
        <v>19</v>
      </c>
      <c r="B24" s="78">
        <v>433</v>
      </c>
      <c r="C24" s="78">
        <v>731</v>
      </c>
      <c r="D24" s="79">
        <v>199980874.84</v>
      </c>
      <c r="E24" s="79">
        <v>87.09</v>
      </c>
      <c r="F24" s="79">
        <v>58.29</v>
      </c>
      <c r="G24" s="79">
        <v>263</v>
      </c>
      <c r="H24" s="79">
        <v>60</v>
      </c>
      <c r="I24" s="79">
        <v>0.84</v>
      </c>
      <c r="J24" s="79">
        <v>1.03</v>
      </c>
      <c r="K24" s="77"/>
      <c r="L24" s="78">
        <v>3</v>
      </c>
      <c r="M24" s="79">
        <v>1386189.32</v>
      </c>
      <c r="N24" s="78">
        <v>10</v>
      </c>
      <c r="O24" s="79">
        <v>4647051.68</v>
      </c>
      <c r="P24" s="78">
        <v>18</v>
      </c>
      <c r="Q24" s="79">
        <v>8327850.2300000004</v>
      </c>
      <c r="R24" s="78">
        <v>39</v>
      </c>
      <c r="S24" s="79">
        <v>18031656.890000001</v>
      </c>
      <c r="T24" s="78">
        <v>65</v>
      </c>
      <c r="U24" s="79">
        <v>30001987.579999998</v>
      </c>
      <c r="V24" s="78">
        <v>98</v>
      </c>
      <c r="W24" s="79">
        <v>45205559.600000001</v>
      </c>
      <c r="X24" s="78">
        <v>87</v>
      </c>
      <c r="Y24" s="79">
        <v>40207534.020000003</v>
      </c>
      <c r="Z24" s="78">
        <v>83</v>
      </c>
      <c r="AA24" s="79">
        <v>38361742.310000002</v>
      </c>
      <c r="AB24" s="78">
        <v>23</v>
      </c>
      <c r="AC24" s="79">
        <v>10612546.300000001</v>
      </c>
      <c r="AD24" s="78">
        <v>3</v>
      </c>
      <c r="AE24" s="79">
        <v>1371423.2</v>
      </c>
      <c r="AF24" s="78">
        <v>4</v>
      </c>
      <c r="AG24" s="79">
        <v>1827333.71</v>
      </c>
    </row>
    <row r="25" spans="1:33">
      <c r="A25" s="39" t="s">
        <v>20</v>
      </c>
      <c r="B25" s="78">
        <v>382</v>
      </c>
      <c r="C25" s="78">
        <v>638</v>
      </c>
      <c r="D25" s="79">
        <v>186081008.34</v>
      </c>
      <c r="E25" s="79">
        <v>86.17</v>
      </c>
      <c r="F25" s="79">
        <v>56.33</v>
      </c>
      <c r="G25" s="79">
        <v>261</v>
      </c>
      <c r="H25" s="79">
        <v>59</v>
      </c>
      <c r="I25" s="79">
        <v>0.84</v>
      </c>
      <c r="J25" s="79">
        <v>1.05</v>
      </c>
      <c r="K25" s="77"/>
      <c r="L25" s="82"/>
      <c r="M25" s="82"/>
      <c r="N25" s="78">
        <v>4</v>
      </c>
      <c r="O25" s="79">
        <v>1942861.77</v>
      </c>
      <c r="P25" s="78">
        <v>19</v>
      </c>
      <c r="Q25" s="79">
        <v>9249086.6099999994</v>
      </c>
      <c r="R25" s="78">
        <v>42</v>
      </c>
      <c r="S25" s="79">
        <v>20549096.969999999</v>
      </c>
      <c r="T25" s="78">
        <v>68</v>
      </c>
      <c r="U25" s="79">
        <v>33093980.059999999</v>
      </c>
      <c r="V25" s="78">
        <v>83</v>
      </c>
      <c r="W25" s="79">
        <v>40386008.780000001</v>
      </c>
      <c r="X25" s="78">
        <v>91</v>
      </c>
      <c r="Y25" s="79">
        <v>44308927.030000001</v>
      </c>
      <c r="Z25" s="78">
        <v>62</v>
      </c>
      <c r="AA25" s="79">
        <v>30234436.399999999</v>
      </c>
      <c r="AB25" s="78">
        <v>12</v>
      </c>
      <c r="AC25" s="79">
        <v>5834312.5199999996</v>
      </c>
      <c r="AD25" s="78">
        <v>1</v>
      </c>
      <c r="AE25" s="79">
        <v>482298.2</v>
      </c>
      <c r="AF25" s="82"/>
      <c r="AG25" s="82"/>
    </row>
    <row r="26" spans="1:33">
      <c r="A26" s="39" t="s">
        <v>21</v>
      </c>
      <c r="B26" s="78">
        <v>2233</v>
      </c>
      <c r="C26" s="78">
        <v>3490</v>
      </c>
      <c r="D26" s="79">
        <v>1473148009.4300001</v>
      </c>
      <c r="E26" s="79">
        <v>87.32</v>
      </c>
      <c r="F26" s="79">
        <v>60.37</v>
      </c>
      <c r="G26" s="79">
        <v>245</v>
      </c>
      <c r="H26" s="79">
        <v>54</v>
      </c>
      <c r="I26" s="79">
        <v>0.95</v>
      </c>
      <c r="J26" s="79">
        <v>1.1599999999999999</v>
      </c>
      <c r="K26" s="77"/>
      <c r="L26" s="78">
        <v>6</v>
      </c>
      <c r="M26" s="79">
        <v>3880159.23</v>
      </c>
      <c r="N26" s="78">
        <v>35</v>
      </c>
      <c r="O26" s="79">
        <v>23099198.75</v>
      </c>
      <c r="P26" s="78">
        <v>105</v>
      </c>
      <c r="Q26" s="79">
        <v>68529229</v>
      </c>
      <c r="R26" s="78">
        <v>235</v>
      </c>
      <c r="S26" s="79">
        <v>150699131.03999999</v>
      </c>
      <c r="T26" s="78">
        <v>352</v>
      </c>
      <c r="U26" s="79">
        <v>234935264.90000001</v>
      </c>
      <c r="V26" s="78">
        <v>482</v>
      </c>
      <c r="W26" s="79">
        <v>320507900.56</v>
      </c>
      <c r="X26" s="78">
        <v>461</v>
      </c>
      <c r="Y26" s="79">
        <v>307047389.52999997</v>
      </c>
      <c r="Z26" s="78">
        <v>366</v>
      </c>
      <c r="AA26" s="79">
        <v>236855161.75</v>
      </c>
      <c r="AB26" s="78">
        <v>119</v>
      </c>
      <c r="AC26" s="79">
        <v>77407168.829999998</v>
      </c>
      <c r="AD26" s="78">
        <v>29</v>
      </c>
      <c r="AE26" s="79">
        <v>19416931.59</v>
      </c>
      <c r="AF26" s="78">
        <v>43</v>
      </c>
      <c r="AG26" s="79">
        <v>30770474.25</v>
      </c>
    </row>
    <row r="27" spans="1:33">
      <c r="A27" s="39" t="s">
        <v>22</v>
      </c>
      <c r="B27" s="78">
        <v>342</v>
      </c>
      <c r="C27" s="78">
        <v>476</v>
      </c>
      <c r="D27" s="79">
        <v>408697136.58999997</v>
      </c>
      <c r="E27" s="79">
        <v>86.88</v>
      </c>
      <c r="F27" s="79">
        <v>60.67</v>
      </c>
      <c r="G27" s="79">
        <v>223</v>
      </c>
      <c r="H27" s="79">
        <v>48</v>
      </c>
      <c r="I27" s="79">
        <v>1.08</v>
      </c>
      <c r="J27" s="79">
        <v>1.39</v>
      </c>
      <c r="K27" s="77"/>
      <c r="L27" s="78">
        <v>6</v>
      </c>
      <c r="M27" s="79">
        <v>7063425.1600000001</v>
      </c>
      <c r="N27" s="78">
        <v>4</v>
      </c>
      <c r="O27" s="79">
        <v>4637031.71</v>
      </c>
      <c r="P27" s="78">
        <v>25</v>
      </c>
      <c r="Q27" s="79">
        <v>28737022.239999998</v>
      </c>
      <c r="R27" s="78">
        <v>34</v>
      </c>
      <c r="S27" s="79">
        <v>40464360.159999996</v>
      </c>
      <c r="T27" s="78">
        <v>54</v>
      </c>
      <c r="U27" s="79">
        <v>63115533.57</v>
      </c>
      <c r="V27" s="78">
        <v>72</v>
      </c>
      <c r="W27" s="79">
        <v>87864498.25</v>
      </c>
      <c r="X27" s="78">
        <v>57</v>
      </c>
      <c r="Y27" s="79">
        <v>68743811.329999998</v>
      </c>
      <c r="Z27" s="78">
        <v>58</v>
      </c>
      <c r="AA27" s="79">
        <v>69774861.75</v>
      </c>
      <c r="AB27" s="78">
        <v>15</v>
      </c>
      <c r="AC27" s="79">
        <v>17794553.75</v>
      </c>
      <c r="AD27" s="78">
        <v>5</v>
      </c>
      <c r="AE27" s="79">
        <v>6098091.0099999998</v>
      </c>
      <c r="AF27" s="78">
        <v>12</v>
      </c>
      <c r="AG27" s="79">
        <v>14403947.66</v>
      </c>
    </row>
    <row r="28" spans="1:33">
      <c r="A28" s="39" t="s">
        <v>23</v>
      </c>
      <c r="B28" s="78">
        <v>123</v>
      </c>
      <c r="C28" s="78">
        <v>174</v>
      </c>
      <c r="D28" s="79">
        <v>209090249.93000001</v>
      </c>
      <c r="E28" s="79">
        <v>84.79</v>
      </c>
      <c r="F28" s="79">
        <v>64.33</v>
      </c>
      <c r="G28" s="79">
        <v>228</v>
      </c>
      <c r="H28" s="79">
        <v>47</v>
      </c>
      <c r="I28" s="79">
        <v>1</v>
      </c>
      <c r="J28" s="79">
        <v>1.36</v>
      </c>
      <c r="K28" s="77"/>
      <c r="L28" s="82"/>
      <c r="M28" s="82"/>
      <c r="N28" s="78">
        <v>1</v>
      </c>
      <c r="O28" s="79">
        <v>1698817.13</v>
      </c>
      <c r="P28" s="78">
        <v>4</v>
      </c>
      <c r="Q28" s="79">
        <v>7446285.4400000004</v>
      </c>
      <c r="R28" s="78">
        <v>17</v>
      </c>
      <c r="S28" s="79">
        <v>28566153.969999999</v>
      </c>
      <c r="T28" s="78">
        <v>23</v>
      </c>
      <c r="U28" s="79">
        <v>39518715.090000004</v>
      </c>
      <c r="V28" s="78">
        <v>25</v>
      </c>
      <c r="W28" s="79">
        <v>41952751.560000002</v>
      </c>
      <c r="X28" s="78">
        <v>20</v>
      </c>
      <c r="Y28" s="79">
        <v>34152934.009999998</v>
      </c>
      <c r="Z28" s="78">
        <v>24</v>
      </c>
      <c r="AA28" s="79">
        <v>40651308.159999996</v>
      </c>
      <c r="AB28" s="78">
        <v>2</v>
      </c>
      <c r="AC28" s="79">
        <v>3359367.77</v>
      </c>
      <c r="AD28" s="82"/>
      <c r="AE28" s="82"/>
      <c r="AF28" s="78">
        <v>7</v>
      </c>
      <c r="AG28" s="79">
        <v>11743916.800000001</v>
      </c>
    </row>
    <row r="29" spans="1:33">
      <c r="A29" s="39" t="s">
        <v>24</v>
      </c>
      <c r="B29" s="78">
        <v>83</v>
      </c>
      <c r="C29" s="78">
        <v>106</v>
      </c>
      <c r="D29" s="79">
        <v>195442454.34</v>
      </c>
      <c r="E29" s="79">
        <v>85.58</v>
      </c>
      <c r="F29" s="79">
        <v>55.86</v>
      </c>
      <c r="G29" s="79">
        <v>211</v>
      </c>
      <c r="H29" s="79">
        <v>34</v>
      </c>
      <c r="I29" s="79">
        <v>1.48</v>
      </c>
      <c r="J29" s="79">
        <v>1.68</v>
      </c>
      <c r="K29" s="77"/>
      <c r="L29" s="82"/>
      <c r="M29" s="82"/>
      <c r="N29" s="78">
        <v>3</v>
      </c>
      <c r="O29" s="79">
        <v>6839100.7000000002</v>
      </c>
      <c r="P29" s="78">
        <v>4</v>
      </c>
      <c r="Q29" s="79">
        <v>9659007.2300000004</v>
      </c>
      <c r="R29" s="78">
        <v>10</v>
      </c>
      <c r="S29" s="79">
        <v>23623539.579999998</v>
      </c>
      <c r="T29" s="78">
        <v>15</v>
      </c>
      <c r="U29" s="79">
        <v>34756396.210000001</v>
      </c>
      <c r="V29" s="78">
        <v>20</v>
      </c>
      <c r="W29" s="79">
        <v>48948278.590000004</v>
      </c>
      <c r="X29" s="78">
        <v>11</v>
      </c>
      <c r="Y29" s="79">
        <v>26264704.129999999</v>
      </c>
      <c r="Z29" s="78">
        <v>16</v>
      </c>
      <c r="AA29" s="79">
        <v>35796297.380000003</v>
      </c>
      <c r="AB29" s="78">
        <v>2</v>
      </c>
      <c r="AC29" s="79">
        <v>4572942.4800000004</v>
      </c>
      <c r="AD29" s="82"/>
      <c r="AE29" s="82"/>
      <c r="AF29" s="78">
        <v>2</v>
      </c>
      <c r="AG29" s="79">
        <v>4982188.04</v>
      </c>
    </row>
    <row r="30" spans="1:33">
      <c r="A30" s="39" t="s">
        <v>25</v>
      </c>
      <c r="B30" s="78">
        <v>42</v>
      </c>
      <c r="C30" s="78">
        <v>52</v>
      </c>
      <c r="D30" s="79">
        <v>193937640.28999999</v>
      </c>
      <c r="E30" s="79">
        <v>83.18</v>
      </c>
      <c r="F30" s="79">
        <v>49.17</v>
      </c>
      <c r="G30" s="79">
        <v>187</v>
      </c>
      <c r="H30" s="79">
        <v>44</v>
      </c>
      <c r="I30" s="79">
        <v>1.44</v>
      </c>
      <c r="J30" s="79">
        <v>1.77</v>
      </c>
      <c r="K30" s="77"/>
      <c r="L30" s="82"/>
      <c r="M30" s="82"/>
      <c r="N30" s="82"/>
      <c r="O30" s="82"/>
      <c r="P30" s="78">
        <v>2</v>
      </c>
      <c r="Q30" s="79">
        <v>9312431.9199999999</v>
      </c>
      <c r="R30" s="78">
        <v>6</v>
      </c>
      <c r="S30" s="79">
        <v>31566569.719999999</v>
      </c>
      <c r="T30" s="78">
        <v>17</v>
      </c>
      <c r="U30" s="79">
        <v>82008939.329999998</v>
      </c>
      <c r="V30" s="78">
        <v>8</v>
      </c>
      <c r="W30" s="79">
        <v>30513764.530000001</v>
      </c>
      <c r="X30" s="78">
        <v>6</v>
      </c>
      <c r="Y30" s="79">
        <v>28998789.690000001</v>
      </c>
      <c r="Z30" s="78">
        <v>3</v>
      </c>
      <c r="AA30" s="79">
        <v>11537145.1</v>
      </c>
      <c r="AB30" s="82"/>
      <c r="AC30" s="82"/>
      <c r="AD30" s="82"/>
      <c r="AE30" s="82"/>
      <c r="AF30" s="82"/>
      <c r="AG30" s="82"/>
    </row>
    <row r="31" spans="1:33">
      <c r="A31" s="40"/>
      <c r="B31" s="80">
        <v>195989</v>
      </c>
      <c r="C31" s="80">
        <v>318821</v>
      </c>
      <c r="D31" s="81">
        <v>21477169575.169998</v>
      </c>
      <c r="E31" s="81">
        <v>77.22</v>
      </c>
      <c r="F31" s="81">
        <v>50.1</v>
      </c>
      <c r="G31" s="81">
        <v>234</v>
      </c>
      <c r="H31" s="81">
        <v>76.88</v>
      </c>
      <c r="I31" s="81">
        <v>0.84</v>
      </c>
      <c r="J31" s="81">
        <v>0.96</v>
      </c>
      <c r="K31" s="83"/>
      <c r="L31" s="80">
        <v>28169</v>
      </c>
      <c r="M31" s="81">
        <v>461909415.13</v>
      </c>
      <c r="N31" s="80">
        <v>24413</v>
      </c>
      <c r="O31" s="81">
        <v>1239433419.5699999</v>
      </c>
      <c r="P31" s="80">
        <v>26311</v>
      </c>
      <c r="Q31" s="81">
        <v>2168440035.02</v>
      </c>
      <c r="R31" s="80">
        <v>27935</v>
      </c>
      <c r="S31" s="81">
        <v>3128974246.8200002</v>
      </c>
      <c r="T31" s="80">
        <v>27967</v>
      </c>
      <c r="U31" s="81">
        <v>3901214061.6100001</v>
      </c>
      <c r="V31" s="80">
        <v>25489</v>
      </c>
      <c r="W31" s="81">
        <v>4092510393.6700001</v>
      </c>
      <c r="X31" s="80">
        <v>19805</v>
      </c>
      <c r="Y31" s="81">
        <v>3359044138.0599999</v>
      </c>
      <c r="Z31" s="80">
        <v>13099</v>
      </c>
      <c r="AA31" s="81">
        <v>2479015825.6399999</v>
      </c>
      <c r="AB31" s="80">
        <v>1702</v>
      </c>
      <c r="AC31" s="81">
        <v>407872633.12</v>
      </c>
      <c r="AD31" s="80">
        <v>492</v>
      </c>
      <c r="AE31" s="81">
        <v>108623346.48</v>
      </c>
      <c r="AF31" s="80">
        <v>607</v>
      </c>
      <c r="AG31" s="81">
        <v>130132060.05</v>
      </c>
    </row>
    <row r="32" spans="1:33">
      <c r="A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0"/>
  <sheetViews>
    <sheetView showGridLines="0" topLeftCell="AA22" workbookViewId="0">
      <selection activeCell="B9" activeCellId="2" sqref="B10:AG34 D9:AG9 B9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9.453125" style="4" bestFit="1" customWidth="1"/>
    <col min="5" max="5" width="21.54296875" style="4" bestFit="1" customWidth="1"/>
    <col min="6" max="6" width="5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6" t="s">
        <v>80</v>
      </c>
    </row>
    <row r="2" spans="1:33">
      <c r="A2" s="17" t="str">
        <f>+'LTV cover pool'!A2</f>
        <v>June 2020</v>
      </c>
    </row>
    <row r="3" spans="1:33">
      <c r="A3" s="16" t="s">
        <v>81</v>
      </c>
    </row>
    <row r="4" spans="1:33">
      <c r="A4" s="9"/>
    </row>
    <row r="5" spans="1:33">
      <c r="A5" s="1"/>
      <c r="D5"/>
    </row>
    <row r="6" spans="1:33">
      <c r="A6" s="2"/>
    </row>
    <row r="7" spans="1:33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33" ht="42">
      <c r="A8" s="21" t="s">
        <v>88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83</v>
      </c>
      <c r="H8" s="21" t="s">
        <v>84</v>
      </c>
      <c r="I8" s="21" t="s">
        <v>92</v>
      </c>
      <c r="J8" s="21" t="s">
        <v>93</v>
      </c>
      <c r="K8" s="25" t="s">
        <v>148</v>
      </c>
      <c r="L8" s="25" t="s">
        <v>149</v>
      </c>
      <c r="M8" s="25" t="s">
        <v>150</v>
      </c>
      <c r="N8" s="25" t="s">
        <v>151</v>
      </c>
      <c r="O8" s="25" t="s">
        <v>152</v>
      </c>
      <c r="P8" s="25" t="s">
        <v>153</v>
      </c>
      <c r="Q8" s="25" t="s">
        <v>154</v>
      </c>
      <c r="R8" s="25" t="s">
        <v>155</v>
      </c>
      <c r="S8" s="25" t="s">
        <v>156</v>
      </c>
      <c r="T8" s="25" t="s">
        <v>157</v>
      </c>
      <c r="U8" s="25" t="s">
        <v>158</v>
      </c>
      <c r="V8" s="25" t="s">
        <v>159</v>
      </c>
      <c r="W8" s="25" t="s">
        <v>160</v>
      </c>
      <c r="X8" s="25" t="s">
        <v>161</v>
      </c>
      <c r="Y8" s="25" t="s">
        <v>162</v>
      </c>
      <c r="Z8" s="25" t="s">
        <v>163</v>
      </c>
      <c r="AA8" s="25" t="s">
        <v>164</v>
      </c>
      <c r="AB8" s="25" t="s">
        <v>165</v>
      </c>
      <c r="AC8" s="25" t="s">
        <v>167</v>
      </c>
      <c r="AD8" s="25" t="s">
        <v>168</v>
      </c>
      <c r="AE8" s="25" t="s">
        <v>166</v>
      </c>
      <c r="AF8" s="25" t="s">
        <v>169</v>
      </c>
    </row>
    <row r="9" spans="1:33" s="5" customFormat="1">
      <c r="A9" s="39" t="s">
        <v>1</v>
      </c>
      <c r="B9" s="85">
        <v>3433</v>
      </c>
      <c r="C9" s="85">
        <v>4911</v>
      </c>
      <c r="D9" s="86">
        <v>25913405.91</v>
      </c>
      <c r="E9" s="86">
        <v>27.84</v>
      </c>
      <c r="F9" s="86">
        <v>18.47</v>
      </c>
      <c r="G9" s="86">
        <v>57</v>
      </c>
      <c r="H9" s="86">
        <v>133</v>
      </c>
      <c r="I9" s="86">
        <v>1.44</v>
      </c>
      <c r="J9" s="86">
        <v>1.36</v>
      </c>
      <c r="K9" s="84"/>
      <c r="L9" s="85">
        <v>2677</v>
      </c>
      <c r="M9" s="86">
        <v>14217620.48</v>
      </c>
      <c r="N9" s="85">
        <v>375</v>
      </c>
      <c r="O9" s="86">
        <v>6029246.5700000003</v>
      </c>
      <c r="P9" s="85">
        <v>173</v>
      </c>
      <c r="Q9" s="86">
        <v>2786688.45</v>
      </c>
      <c r="R9" s="85">
        <v>81</v>
      </c>
      <c r="S9" s="86">
        <v>1149556.67</v>
      </c>
      <c r="T9" s="85">
        <v>49</v>
      </c>
      <c r="U9" s="86">
        <v>663948.11</v>
      </c>
      <c r="V9" s="85">
        <v>29</v>
      </c>
      <c r="W9" s="86">
        <v>488269.83</v>
      </c>
      <c r="X9" s="85">
        <v>18</v>
      </c>
      <c r="Y9" s="86">
        <v>243128.36</v>
      </c>
      <c r="Z9" s="85">
        <v>8</v>
      </c>
      <c r="AA9" s="86">
        <v>90372.51</v>
      </c>
      <c r="AB9" s="85">
        <v>2</v>
      </c>
      <c r="AC9" s="86">
        <v>36116.04</v>
      </c>
      <c r="AD9" s="85">
        <v>2</v>
      </c>
      <c r="AE9" s="86">
        <v>1573.32</v>
      </c>
      <c r="AF9" s="85">
        <v>19</v>
      </c>
      <c r="AG9" s="86">
        <v>206885.57</v>
      </c>
    </row>
    <row r="10" spans="1:33" s="5" customFormat="1">
      <c r="A10" s="39" t="s">
        <v>2</v>
      </c>
      <c r="B10" s="85">
        <v>1982</v>
      </c>
      <c r="C10" s="85">
        <v>2745</v>
      </c>
      <c r="D10" s="86">
        <v>74826017.939999998</v>
      </c>
      <c r="E10" s="86">
        <v>48.58</v>
      </c>
      <c r="F10" s="86">
        <v>26.56</v>
      </c>
      <c r="G10" s="86">
        <v>87</v>
      </c>
      <c r="H10" s="86">
        <v>102</v>
      </c>
      <c r="I10" s="86">
        <v>1.53</v>
      </c>
      <c r="J10" s="86">
        <v>1.6</v>
      </c>
      <c r="K10" s="84"/>
      <c r="L10" s="85">
        <v>452</v>
      </c>
      <c r="M10" s="86">
        <v>16487665.779999999</v>
      </c>
      <c r="N10" s="85">
        <v>506</v>
      </c>
      <c r="O10" s="86">
        <v>18887730.870000001</v>
      </c>
      <c r="P10" s="85">
        <v>418</v>
      </c>
      <c r="Q10" s="86">
        <v>15894126.890000001</v>
      </c>
      <c r="R10" s="85">
        <v>237</v>
      </c>
      <c r="S10" s="86">
        <v>9212620.8599999994</v>
      </c>
      <c r="T10" s="85">
        <v>202</v>
      </c>
      <c r="U10" s="86">
        <v>7733136.0800000001</v>
      </c>
      <c r="V10" s="85">
        <v>97</v>
      </c>
      <c r="W10" s="86">
        <v>3906110.43</v>
      </c>
      <c r="X10" s="85">
        <v>38</v>
      </c>
      <c r="Y10" s="86">
        <v>1505157.08</v>
      </c>
      <c r="Z10" s="85">
        <v>10</v>
      </c>
      <c r="AA10" s="86">
        <v>358468.51</v>
      </c>
      <c r="AB10" s="85">
        <v>5</v>
      </c>
      <c r="AC10" s="86">
        <v>190877.81</v>
      </c>
      <c r="AD10" s="85">
        <v>7</v>
      </c>
      <c r="AE10" s="86">
        <v>241399.44</v>
      </c>
      <c r="AF10" s="85">
        <v>10</v>
      </c>
      <c r="AG10" s="86">
        <v>408724.19</v>
      </c>
    </row>
    <row r="11" spans="1:33" s="5" customFormat="1">
      <c r="A11" s="39" t="s">
        <v>3</v>
      </c>
      <c r="B11" s="85">
        <v>1726</v>
      </c>
      <c r="C11" s="85">
        <v>2384</v>
      </c>
      <c r="D11" s="86">
        <v>107219664.45999999</v>
      </c>
      <c r="E11" s="86">
        <v>56.49</v>
      </c>
      <c r="F11" s="86">
        <v>34.200000000000003</v>
      </c>
      <c r="G11" s="86">
        <v>105</v>
      </c>
      <c r="H11" s="86">
        <v>94</v>
      </c>
      <c r="I11" s="86">
        <v>1.55</v>
      </c>
      <c r="J11" s="86">
        <v>1.64</v>
      </c>
      <c r="K11" s="84"/>
      <c r="L11" s="85">
        <v>197</v>
      </c>
      <c r="M11" s="86">
        <v>12175805.07</v>
      </c>
      <c r="N11" s="85">
        <v>371</v>
      </c>
      <c r="O11" s="86">
        <v>22813210.890000001</v>
      </c>
      <c r="P11" s="85">
        <v>378</v>
      </c>
      <c r="Q11" s="86">
        <v>23568629.969999999</v>
      </c>
      <c r="R11" s="85">
        <v>320</v>
      </c>
      <c r="S11" s="86">
        <v>19923163.52</v>
      </c>
      <c r="T11" s="85">
        <v>232</v>
      </c>
      <c r="U11" s="86">
        <v>14413372.52</v>
      </c>
      <c r="V11" s="85">
        <v>137</v>
      </c>
      <c r="W11" s="86">
        <v>8572104.6899999995</v>
      </c>
      <c r="X11" s="85">
        <v>54</v>
      </c>
      <c r="Y11" s="86">
        <v>3425675.01</v>
      </c>
      <c r="Z11" s="85">
        <v>18</v>
      </c>
      <c r="AA11" s="86">
        <v>1152823.1599999999</v>
      </c>
      <c r="AB11" s="85">
        <v>6</v>
      </c>
      <c r="AC11" s="86">
        <v>371562.94</v>
      </c>
      <c r="AD11" s="85">
        <v>4</v>
      </c>
      <c r="AE11" s="86">
        <v>230421.98</v>
      </c>
      <c r="AF11" s="85">
        <v>9</v>
      </c>
      <c r="AG11" s="86">
        <v>572894.71</v>
      </c>
    </row>
    <row r="12" spans="1:33" s="5" customFormat="1">
      <c r="A12" s="39" t="s">
        <v>4</v>
      </c>
      <c r="B12" s="85">
        <v>1285</v>
      </c>
      <c r="C12" s="85">
        <v>1719</v>
      </c>
      <c r="D12" s="86">
        <v>111659355.67</v>
      </c>
      <c r="E12" s="86">
        <v>61.42</v>
      </c>
      <c r="F12" s="86">
        <v>34.33</v>
      </c>
      <c r="G12" s="86">
        <v>114</v>
      </c>
      <c r="H12" s="86">
        <v>87</v>
      </c>
      <c r="I12" s="86">
        <v>1.5</v>
      </c>
      <c r="J12" s="86">
        <v>1.63</v>
      </c>
      <c r="K12" s="84"/>
      <c r="L12" s="85">
        <v>103</v>
      </c>
      <c r="M12" s="86">
        <v>8987786.1999999993</v>
      </c>
      <c r="N12" s="85">
        <v>248</v>
      </c>
      <c r="O12" s="86">
        <v>21434093.670000002</v>
      </c>
      <c r="P12" s="85">
        <v>258</v>
      </c>
      <c r="Q12" s="86">
        <v>22352818.640000001</v>
      </c>
      <c r="R12" s="85">
        <v>219</v>
      </c>
      <c r="S12" s="86">
        <v>19004095.760000002</v>
      </c>
      <c r="T12" s="85">
        <v>209</v>
      </c>
      <c r="U12" s="86">
        <v>18254030.260000002</v>
      </c>
      <c r="V12" s="85">
        <v>141</v>
      </c>
      <c r="W12" s="86">
        <v>12293267.33</v>
      </c>
      <c r="X12" s="85">
        <v>70</v>
      </c>
      <c r="Y12" s="86">
        <v>6140321.79</v>
      </c>
      <c r="Z12" s="85">
        <v>21</v>
      </c>
      <c r="AA12" s="86">
        <v>1850417.92</v>
      </c>
      <c r="AB12" s="85">
        <v>6</v>
      </c>
      <c r="AC12" s="86">
        <v>498157.74</v>
      </c>
      <c r="AD12" s="85">
        <v>4</v>
      </c>
      <c r="AE12" s="86">
        <v>335679.5</v>
      </c>
      <c r="AF12" s="85">
        <v>6</v>
      </c>
      <c r="AG12" s="86">
        <v>508686.86</v>
      </c>
    </row>
    <row r="13" spans="1:33" s="5" customFormat="1">
      <c r="A13" s="39" t="s">
        <v>5</v>
      </c>
      <c r="B13" s="85">
        <v>973</v>
      </c>
      <c r="C13" s="85">
        <v>1333</v>
      </c>
      <c r="D13" s="86">
        <v>108940808.79000001</v>
      </c>
      <c r="E13" s="86">
        <v>64.349999999999994</v>
      </c>
      <c r="F13" s="86">
        <v>37.9</v>
      </c>
      <c r="G13" s="86">
        <v>123</v>
      </c>
      <c r="H13" s="86">
        <v>81</v>
      </c>
      <c r="I13" s="86">
        <v>1.52</v>
      </c>
      <c r="J13" s="86">
        <v>1.66</v>
      </c>
      <c r="K13" s="84"/>
      <c r="L13" s="85">
        <v>76</v>
      </c>
      <c r="M13" s="86">
        <v>8348300.3200000003</v>
      </c>
      <c r="N13" s="85">
        <v>154</v>
      </c>
      <c r="O13" s="86">
        <v>17113439.859999999</v>
      </c>
      <c r="P13" s="85">
        <v>192</v>
      </c>
      <c r="Q13" s="86">
        <v>21494438.289999999</v>
      </c>
      <c r="R13" s="85">
        <v>153</v>
      </c>
      <c r="S13" s="86">
        <v>17128496.809999999</v>
      </c>
      <c r="T13" s="85">
        <v>169</v>
      </c>
      <c r="U13" s="86">
        <v>18919083.16</v>
      </c>
      <c r="V13" s="85">
        <v>109</v>
      </c>
      <c r="W13" s="86">
        <v>12302869.24</v>
      </c>
      <c r="X13" s="85">
        <v>77</v>
      </c>
      <c r="Y13" s="86">
        <v>8817963.3699999992</v>
      </c>
      <c r="Z13" s="85">
        <v>26</v>
      </c>
      <c r="AA13" s="86">
        <v>2901053.28</v>
      </c>
      <c r="AB13" s="85">
        <v>7</v>
      </c>
      <c r="AC13" s="86">
        <v>774667.87</v>
      </c>
      <c r="AD13" s="85">
        <v>2</v>
      </c>
      <c r="AE13" s="86">
        <v>223660.34</v>
      </c>
      <c r="AF13" s="85">
        <v>8</v>
      </c>
      <c r="AG13" s="86">
        <v>916836.25</v>
      </c>
    </row>
    <row r="14" spans="1:33" s="5" customFormat="1">
      <c r="A14" s="39" t="s">
        <v>6</v>
      </c>
      <c r="B14" s="85">
        <v>749</v>
      </c>
      <c r="C14" s="85">
        <v>987</v>
      </c>
      <c r="D14" s="86">
        <v>102581013.15000001</v>
      </c>
      <c r="E14" s="86">
        <v>67.22</v>
      </c>
      <c r="F14" s="86">
        <v>43.13</v>
      </c>
      <c r="G14" s="86">
        <v>128</v>
      </c>
      <c r="H14" s="86">
        <v>77</v>
      </c>
      <c r="I14" s="86">
        <v>1.53</v>
      </c>
      <c r="J14" s="86">
        <v>1.65</v>
      </c>
      <c r="K14" s="84"/>
      <c r="L14" s="85">
        <v>34</v>
      </c>
      <c r="M14" s="86">
        <v>4608022.1900000004</v>
      </c>
      <c r="N14" s="85">
        <v>96</v>
      </c>
      <c r="O14" s="86">
        <v>13109990.74</v>
      </c>
      <c r="P14" s="85">
        <v>156</v>
      </c>
      <c r="Q14" s="86">
        <v>21448618.27</v>
      </c>
      <c r="R14" s="85">
        <v>125</v>
      </c>
      <c r="S14" s="86">
        <v>17135481.809999999</v>
      </c>
      <c r="T14" s="85">
        <v>117</v>
      </c>
      <c r="U14" s="86">
        <v>16007066.67</v>
      </c>
      <c r="V14" s="85">
        <v>106</v>
      </c>
      <c r="W14" s="86">
        <v>14526378.73</v>
      </c>
      <c r="X14" s="85">
        <v>59</v>
      </c>
      <c r="Y14" s="86">
        <v>7961024.2300000004</v>
      </c>
      <c r="Z14" s="85">
        <v>25</v>
      </c>
      <c r="AA14" s="86">
        <v>3474447.31</v>
      </c>
      <c r="AB14" s="85">
        <v>13</v>
      </c>
      <c r="AC14" s="86">
        <v>1843479.6</v>
      </c>
      <c r="AD14" s="85">
        <v>4</v>
      </c>
      <c r="AE14" s="86">
        <v>540202.98</v>
      </c>
      <c r="AF14" s="85">
        <v>14</v>
      </c>
      <c r="AG14" s="86">
        <v>1926300.62</v>
      </c>
    </row>
    <row r="15" spans="1:33" s="5" customFormat="1">
      <c r="A15" s="39" t="s">
        <v>7</v>
      </c>
      <c r="B15" s="85">
        <v>538</v>
      </c>
      <c r="C15" s="85">
        <v>695</v>
      </c>
      <c r="D15" s="86">
        <v>87010512.849999994</v>
      </c>
      <c r="E15" s="86">
        <v>66.48</v>
      </c>
      <c r="F15" s="86">
        <v>39.04</v>
      </c>
      <c r="G15" s="86">
        <v>129</v>
      </c>
      <c r="H15" s="86">
        <v>74</v>
      </c>
      <c r="I15" s="86">
        <v>1.6</v>
      </c>
      <c r="J15" s="86">
        <v>1.71</v>
      </c>
      <c r="K15" s="84"/>
      <c r="L15" s="85">
        <v>34</v>
      </c>
      <c r="M15" s="86">
        <v>5472301.9500000002</v>
      </c>
      <c r="N15" s="85">
        <v>85</v>
      </c>
      <c r="O15" s="86">
        <v>13807819.210000001</v>
      </c>
      <c r="P15" s="85">
        <v>76</v>
      </c>
      <c r="Q15" s="86">
        <v>12271427.99</v>
      </c>
      <c r="R15" s="85">
        <v>107</v>
      </c>
      <c r="S15" s="86">
        <v>17344372.59</v>
      </c>
      <c r="T15" s="85">
        <v>94</v>
      </c>
      <c r="U15" s="86">
        <v>15192182.960000001</v>
      </c>
      <c r="V15" s="85">
        <v>67</v>
      </c>
      <c r="W15" s="86">
        <v>10887304.01</v>
      </c>
      <c r="X15" s="85">
        <v>40</v>
      </c>
      <c r="Y15" s="86">
        <v>6426056.5099999998</v>
      </c>
      <c r="Z15" s="85">
        <v>19</v>
      </c>
      <c r="AA15" s="86">
        <v>3032259.98</v>
      </c>
      <c r="AB15" s="85">
        <v>9</v>
      </c>
      <c r="AC15" s="86">
        <v>1482929.88</v>
      </c>
      <c r="AD15" s="85">
        <v>2</v>
      </c>
      <c r="AE15" s="86">
        <v>300000</v>
      </c>
      <c r="AF15" s="85">
        <v>5</v>
      </c>
      <c r="AG15" s="86">
        <v>793857.77</v>
      </c>
    </row>
    <row r="16" spans="1:33" s="5" customFormat="1">
      <c r="A16" s="39" t="s">
        <v>8</v>
      </c>
      <c r="B16" s="85">
        <v>496</v>
      </c>
      <c r="C16" s="85">
        <v>645</v>
      </c>
      <c r="D16" s="86">
        <v>92598321.079999998</v>
      </c>
      <c r="E16" s="86">
        <v>69.36</v>
      </c>
      <c r="F16" s="86">
        <v>43.69</v>
      </c>
      <c r="G16" s="86">
        <v>131</v>
      </c>
      <c r="H16" s="86">
        <v>71</v>
      </c>
      <c r="I16" s="86">
        <v>1.55</v>
      </c>
      <c r="J16" s="86">
        <v>1.69</v>
      </c>
      <c r="K16" s="84"/>
      <c r="L16" s="85">
        <v>29</v>
      </c>
      <c r="M16" s="86">
        <v>5440562.2999999998</v>
      </c>
      <c r="N16" s="85">
        <v>56</v>
      </c>
      <c r="O16" s="86">
        <v>10499534.52</v>
      </c>
      <c r="P16" s="85">
        <v>95</v>
      </c>
      <c r="Q16" s="86">
        <v>17685068.48</v>
      </c>
      <c r="R16" s="85">
        <v>87</v>
      </c>
      <c r="S16" s="86">
        <v>16286488.869999999</v>
      </c>
      <c r="T16" s="85">
        <v>84</v>
      </c>
      <c r="U16" s="86">
        <v>15581037.060000001</v>
      </c>
      <c r="V16" s="85">
        <v>74</v>
      </c>
      <c r="W16" s="86">
        <v>13837267.09</v>
      </c>
      <c r="X16" s="85">
        <v>32</v>
      </c>
      <c r="Y16" s="86">
        <v>6002389.4100000001</v>
      </c>
      <c r="Z16" s="85">
        <v>15</v>
      </c>
      <c r="AA16" s="86">
        <v>2755162.05</v>
      </c>
      <c r="AB16" s="85">
        <v>9</v>
      </c>
      <c r="AC16" s="86">
        <v>1734688.37</v>
      </c>
      <c r="AD16" s="85">
        <v>5</v>
      </c>
      <c r="AE16" s="86">
        <v>926041.76</v>
      </c>
      <c r="AF16" s="85">
        <v>10</v>
      </c>
      <c r="AG16" s="86">
        <v>1850081.17</v>
      </c>
    </row>
    <row r="17" spans="1:33" s="5" customFormat="1">
      <c r="A17" s="39" t="s">
        <v>9</v>
      </c>
      <c r="B17" s="85">
        <v>388</v>
      </c>
      <c r="C17" s="85">
        <v>486</v>
      </c>
      <c r="D17" s="86">
        <v>81943608.109999999</v>
      </c>
      <c r="E17" s="86">
        <v>66.709999999999994</v>
      </c>
      <c r="F17" s="86">
        <v>40.39</v>
      </c>
      <c r="G17" s="86">
        <v>127</v>
      </c>
      <c r="H17" s="86">
        <v>77</v>
      </c>
      <c r="I17" s="86">
        <v>1.5</v>
      </c>
      <c r="J17" s="86">
        <v>1.66</v>
      </c>
      <c r="K17" s="84"/>
      <c r="L17" s="85">
        <v>23</v>
      </c>
      <c r="M17" s="86">
        <v>4822694.99</v>
      </c>
      <c r="N17" s="85">
        <v>55</v>
      </c>
      <c r="O17" s="86">
        <v>11573427.93</v>
      </c>
      <c r="P17" s="85">
        <v>68</v>
      </c>
      <c r="Q17" s="86">
        <v>14449678.24</v>
      </c>
      <c r="R17" s="85">
        <v>62</v>
      </c>
      <c r="S17" s="86">
        <v>13139848.66</v>
      </c>
      <c r="T17" s="85">
        <v>70</v>
      </c>
      <c r="U17" s="86">
        <v>14891206.539999999</v>
      </c>
      <c r="V17" s="85">
        <v>62</v>
      </c>
      <c r="W17" s="86">
        <v>13043675.859999999</v>
      </c>
      <c r="X17" s="85">
        <v>22</v>
      </c>
      <c r="Y17" s="86">
        <v>4620591.1399999997</v>
      </c>
      <c r="Z17" s="85">
        <v>9</v>
      </c>
      <c r="AA17" s="86">
        <v>1844841</v>
      </c>
      <c r="AB17" s="85">
        <v>7</v>
      </c>
      <c r="AC17" s="86">
        <v>1453953.69</v>
      </c>
      <c r="AD17" s="85">
        <v>6</v>
      </c>
      <c r="AE17" s="86">
        <v>1240612.52</v>
      </c>
      <c r="AF17" s="85">
        <v>4</v>
      </c>
      <c r="AG17" s="86">
        <v>863077.54</v>
      </c>
    </row>
    <row r="18" spans="1:33" s="5" customFormat="1">
      <c r="A18" s="39" t="s">
        <v>10</v>
      </c>
      <c r="B18" s="85">
        <v>337</v>
      </c>
      <c r="C18" s="85">
        <v>429</v>
      </c>
      <c r="D18" s="86">
        <v>79898507.140000001</v>
      </c>
      <c r="E18" s="86">
        <v>68.989999999999995</v>
      </c>
      <c r="F18" s="86">
        <v>40.42</v>
      </c>
      <c r="G18" s="86">
        <v>130</v>
      </c>
      <c r="H18" s="86">
        <v>71</v>
      </c>
      <c r="I18" s="86">
        <v>1.59</v>
      </c>
      <c r="J18" s="86">
        <v>1.8</v>
      </c>
      <c r="K18" s="84"/>
      <c r="L18" s="85">
        <v>21</v>
      </c>
      <c r="M18" s="86">
        <v>4931466.84</v>
      </c>
      <c r="N18" s="85">
        <v>39</v>
      </c>
      <c r="O18" s="86">
        <v>9244326.2300000004</v>
      </c>
      <c r="P18" s="85">
        <v>66</v>
      </c>
      <c r="Q18" s="86">
        <v>15741278.51</v>
      </c>
      <c r="R18" s="85">
        <v>59</v>
      </c>
      <c r="S18" s="86">
        <v>14066752.470000001</v>
      </c>
      <c r="T18" s="85">
        <v>63</v>
      </c>
      <c r="U18" s="86">
        <v>14834842.609999999</v>
      </c>
      <c r="V18" s="85">
        <v>42</v>
      </c>
      <c r="W18" s="86">
        <v>9954572.3200000003</v>
      </c>
      <c r="X18" s="85">
        <v>24</v>
      </c>
      <c r="Y18" s="86">
        <v>5667789.4699999997</v>
      </c>
      <c r="Z18" s="85">
        <v>7</v>
      </c>
      <c r="AA18" s="86">
        <v>1675520.08</v>
      </c>
      <c r="AB18" s="85">
        <v>9</v>
      </c>
      <c r="AC18" s="86">
        <v>2122795.94</v>
      </c>
      <c r="AD18" s="85">
        <v>3</v>
      </c>
      <c r="AE18" s="86">
        <v>708463.11</v>
      </c>
      <c r="AF18" s="85">
        <v>4</v>
      </c>
      <c r="AG18" s="86">
        <v>950699.56</v>
      </c>
    </row>
    <row r="19" spans="1:33" s="5" customFormat="1">
      <c r="A19" s="39" t="s">
        <v>11</v>
      </c>
      <c r="B19" s="85">
        <v>256</v>
      </c>
      <c r="C19" s="85">
        <v>308</v>
      </c>
      <c r="D19" s="86">
        <v>67214766.209999993</v>
      </c>
      <c r="E19" s="86">
        <v>69.680000000000007</v>
      </c>
      <c r="F19" s="86">
        <v>40.49</v>
      </c>
      <c r="G19" s="86">
        <v>125</v>
      </c>
      <c r="H19" s="86">
        <v>69</v>
      </c>
      <c r="I19" s="86">
        <v>1.49</v>
      </c>
      <c r="J19" s="86">
        <v>1.7</v>
      </c>
      <c r="K19" s="84"/>
      <c r="L19" s="85">
        <v>11</v>
      </c>
      <c r="M19" s="86">
        <v>2898546.32</v>
      </c>
      <c r="N19" s="85">
        <v>50</v>
      </c>
      <c r="O19" s="86">
        <v>13082121.810000001</v>
      </c>
      <c r="P19" s="85">
        <v>37</v>
      </c>
      <c r="Q19" s="86">
        <v>9736314.6400000006</v>
      </c>
      <c r="R19" s="85">
        <v>39</v>
      </c>
      <c r="S19" s="86">
        <v>10279079.960000001</v>
      </c>
      <c r="T19" s="85">
        <v>40</v>
      </c>
      <c r="U19" s="86">
        <v>10491729.199999999</v>
      </c>
      <c r="V19" s="85">
        <v>32</v>
      </c>
      <c r="W19" s="86">
        <v>8420505.0600000005</v>
      </c>
      <c r="X19" s="85">
        <v>30</v>
      </c>
      <c r="Y19" s="86">
        <v>7873020.5099999998</v>
      </c>
      <c r="Z19" s="85">
        <v>5</v>
      </c>
      <c r="AA19" s="86">
        <v>1336273.3400000001</v>
      </c>
      <c r="AB19" s="85">
        <v>4</v>
      </c>
      <c r="AC19" s="86">
        <v>1028413.97</v>
      </c>
      <c r="AD19" s="85">
        <v>2</v>
      </c>
      <c r="AE19" s="86">
        <v>510077.8</v>
      </c>
      <c r="AF19" s="85">
        <v>6</v>
      </c>
      <c r="AG19" s="86">
        <v>1558683.6</v>
      </c>
    </row>
    <row r="20" spans="1:33" s="5" customFormat="1">
      <c r="A20" s="39" t="s">
        <v>12</v>
      </c>
      <c r="B20" s="85">
        <v>230</v>
      </c>
      <c r="C20" s="85">
        <v>296</v>
      </c>
      <c r="D20" s="86">
        <v>66005466.740000002</v>
      </c>
      <c r="E20" s="86">
        <v>70.959999999999994</v>
      </c>
      <c r="F20" s="86">
        <v>45.98</v>
      </c>
      <c r="G20" s="86">
        <v>130</v>
      </c>
      <c r="H20" s="86">
        <v>67</v>
      </c>
      <c r="I20" s="86">
        <v>1.48</v>
      </c>
      <c r="J20" s="86">
        <v>1.64</v>
      </c>
      <c r="K20" s="84"/>
      <c r="L20" s="85">
        <v>16</v>
      </c>
      <c r="M20" s="86">
        <v>4554876.34</v>
      </c>
      <c r="N20" s="85">
        <v>27</v>
      </c>
      <c r="O20" s="86">
        <v>7734084.3499999996</v>
      </c>
      <c r="P20" s="85">
        <v>32</v>
      </c>
      <c r="Q20" s="86">
        <v>9244867.3699999992</v>
      </c>
      <c r="R20" s="85">
        <v>34</v>
      </c>
      <c r="S20" s="86">
        <v>9725156.9199999999</v>
      </c>
      <c r="T20" s="85">
        <v>35</v>
      </c>
      <c r="U20" s="86">
        <v>10034981.52</v>
      </c>
      <c r="V20" s="85">
        <v>43</v>
      </c>
      <c r="W20" s="86">
        <v>12329143.9</v>
      </c>
      <c r="X20" s="85">
        <v>16</v>
      </c>
      <c r="Y20" s="86">
        <v>4581338.7300000004</v>
      </c>
      <c r="Z20" s="85">
        <v>15</v>
      </c>
      <c r="AA20" s="86">
        <v>4336844.57</v>
      </c>
      <c r="AB20" s="85">
        <v>3</v>
      </c>
      <c r="AC20" s="86">
        <v>857945.86</v>
      </c>
      <c r="AD20" s="85">
        <v>1</v>
      </c>
      <c r="AE20" s="86">
        <v>295701.26</v>
      </c>
      <c r="AF20" s="85">
        <v>8</v>
      </c>
      <c r="AG20" s="86">
        <v>2310525.92</v>
      </c>
    </row>
    <row r="21" spans="1:33" s="5" customFormat="1">
      <c r="A21" s="39" t="s">
        <v>13</v>
      </c>
      <c r="B21" s="85">
        <v>203</v>
      </c>
      <c r="C21" s="85">
        <v>245</v>
      </c>
      <c r="D21" s="86">
        <v>63268144.07</v>
      </c>
      <c r="E21" s="86">
        <v>66.44</v>
      </c>
      <c r="F21" s="86">
        <v>40.090000000000003</v>
      </c>
      <c r="G21" s="86">
        <v>128</v>
      </c>
      <c r="H21" s="86">
        <v>65</v>
      </c>
      <c r="I21" s="86">
        <v>1.51</v>
      </c>
      <c r="J21" s="86">
        <v>1.71</v>
      </c>
      <c r="K21" s="84"/>
      <c r="L21" s="85">
        <v>19</v>
      </c>
      <c r="M21" s="86">
        <v>5885354.6900000004</v>
      </c>
      <c r="N21" s="85">
        <v>21</v>
      </c>
      <c r="O21" s="86">
        <v>6616937.9000000004</v>
      </c>
      <c r="P21" s="85">
        <v>32</v>
      </c>
      <c r="Q21" s="86">
        <v>9950214.4199999999</v>
      </c>
      <c r="R21" s="85">
        <v>41</v>
      </c>
      <c r="S21" s="86">
        <v>12768026.73</v>
      </c>
      <c r="T21" s="85">
        <v>32</v>
      </c>
      <c r="U21" s="86">
        <v>9989094.1899999995</v>
      </c>
      <c r="V21" s="85">
        <v>25</v>
      </c>
      <c r="W21" s="86">
        <v>7803341.1399999997</v>
      </c>
      <c r="X21" s="85">
        <v>21</v>
      </c>
      <c r="Y21" s="86">
        <v>6554286.2300000004</v>
      </c>
      <c r="Z21" s="85">
        <v>5</v>
      </c>
      <c r="AA21" s="86">
        <v>1561152.1</v>
      </c>
      <c r="AB21" s="85">
        <v>5</v>
      </c>
      <c r="AC21" s="86">
        <v>1522668.29</v>
      </c>
      <c r="AD21" s="89"/>
      <c r="AE21" s="89"/>
      <c r="AF21" s="85">
        <v>2</v>
      </c>
      <c r="AG21" s="86">
        <v>617068.38</v>
      </c>
    </row>
    <row r="22" spans="1:33" s="5" customFormat="1">
      <c r="A22" s="39" t="s">
        <v>14</v>
      </c>
      <c r="B22" s="85">
        <v>159</v>
      </c>
      <c r="C22" s="85">
        <v>193</v>
      </c>
      <c r="D22" s="86">
        <v>53498131.509999998</v>
      </c>
      <c r="E22" s="86">
        <v>71.94</v>
      </c>
      <c r="F22" s="86">
        <v>47.97</v>
      </c>
      <c r="G22" s="86">
        <v>137</v>
      </c>
      <c r="H22" s="86">
        <v>59</v>
      </c>
      <c r="I22" s="86">
        <v>1.43</v>
      </c>
      <c r="J22" s="86">
        <v>1.76</v>
      </c>
      <c r="K22" s="84"/>
      <c r="L22" s="85">
        <v>3</v>
      </c>
      <c r="M22" s="86">
        <v>986737.98</v>
      </c>
      <c r="N22" s="85">
        <v>16</v>
      </c>
      <c r="O22" s="86">
        <v>5382130.4400000004</v>
      </c>
      <c r="P22" s="85">
        <v>35</v>
      </c>
      <c r="Q22" s="86">
        <v>11738341.439999999</v>
      </c>
      <c r="R22" s="85">
        <v>31</v>
      </c>
      <c r="S22" s="86">
        <v>10402773.32</v>
      </c>
      <c r="T22" s="85">
        <v>28</v>
      </c>
      <c r="U22" s="86">
        <v>9495332.6300000008</v>
      </c>
      <c r="V22" s="85">
        <v>23</v>
      </c>
      <c r="W22" s="86">
        <v>7750204.5099999998</v>
      </c>
      <c r="X22" s="85">
        <v>11</v>
      </c>
      <c r="Y22" s="86">
        <v>3682765.91</v>
      </c>
      <c r="Z22" s="85">
        <v>6</v>
      </c>
      <c r="AA22" s="86">
        <v>2021984.56</v>
      </c>
      <c r="AB22" s="85">
        <v>3</v>
      </c>
      <c r="AC22" s="86">
        <v>1005402.48</v>
      </c>
      <c r="AD22" s="85">
        <v>1</v>
      </c>
      <c r="AE22" s="86">
        <v>349696.67</v>
      </c>
      <c r="AF22" s="85">
        <v>2</v>
      </c>
      <c r="AG22" s="86">
        <v>682761.57</v>
      </c>
    </row>
    <row r="23" spans="1:33" s="5" customFormat="1">
      <c r="A23" s="39" t="s">
        <v>15</v>
      </c>
      <c r="B23" s="85">
        <v>167</v>
      </c>
      <c r="C23" s="85">
        <v>195</v>
      </c>
      <c r="D23" s="86">
        <v>60374230.600000001</v>
      </c>
      <c r="E23" s="86">
        <v>71.599999999999994</v>
      </c>
      <c r="F23" s="86">
        <v>43.89</v>
      </c>
      <c r="G23" s="86">
        <v>128</v>
      </c>
      <c r="H23" s="86">
        <v>60</v>
      </c>
      <c r="I23" s="86">
        <v>1.6</v>
      </c>
      <c r="J23" s="86">
        <v>1.8</v>
      </c>
      <c r="K23" s="84"/>
      <c r="L23" s="85">
        <v>7</v>
      </c>
      <c r="M23" s="86">
        <v>2496925.12</v>
      </c>
      <c r="N23" s="85">
        <v>18</v>
      </c>
      <c r="O23" s="86">
        <v>6543274.8399999999</v>
      </c>
      <c r="P23" s="85">
        <v>32</v>
      </c>
      <c r="Q23" s="86">
        <v>11557305.09</v>
      </c>
      <c r="R23" s="85">
        <v>31</v>
      </c>
      <c r="S23" s="86">
        <v>11192418.35</v>
      </c>
      <c r="T23" s="85">
        <v>27</v>
      </c>
      <c r="U23" s="86">
        <v>9774921.9900000002</v>
      </c>
      <c r="V23" s="85">
        <v>28</v>
      </c>
      <c r="W23" s="86">
        <v>10142190.92</v>
      </c>
      <c r="X23" s="85">
        <v>10</v>
      </c>
      <c r="Y23" s="86">
        <v>3626309.09</v>
      </c>
      <c r="Z23" s="85">
        <v>5</v>
      </c>
      <c r="AA23" s="86">
        <v>1802563</v>
      </c>
      <c r="AB23" s="85">
        <v>3</v>
      </c>
      <c r="AC23" s="86">
        <v>1069959.03</v>
      </c>
      <c r="AD23" s="85">
        <v>1</v>
      </c>
      <c r="AE23" s="86">
        <v>369298.03</v>
      </c>
      <c r="AF23" s="85">
        <v>5</v>
      </c>
      <c r="AG23" s="86">
        <v>1799065.14</v>
      </c>
    </row>
    <row r="24" spans="1:33" s="5" customFormat="1">
      <c r="A24" s="39" t="s">
        <v>16</v>
      </c>
      <c r="B24" s="85">
        <v>137</v>
      </c>
      <c r="C24" s="85">
        <v>163</v>
      </c>
      <c r="D24" s="86">
        <v>53115830.539999999</v>
      </c>
      <c r="E24" s="86">
        <v>66.599999999999994</v>
      </c>
      <c r="F24" s="86">
        <v>44.14</v>
      </c>
      <c r="G24" s="86">
        <v>129</v>
      </c>
      <c r="H24" s="86">
        <v>69</v>
      </c>
      <c r="I24" s="86">
        <v>1.47</v>
      </c>
      <c r="J24" s="86">
        <v>1.59</v>
      </c>
      <c r="K24" s="84"/>
      <c r="L24" s="85">
        <v>10</v>
      </c>
      <c r="M24" s="86">
        <v>3848301.94</v>
      </c>
      <c r="N24" s="85">
        <v>17</v>
      </c>
      <c r="O24" s="86">
        <v>6585469.7000000002</v>
      </c>
      <c r="P24" s="85">
        <v>20</v>
      </c>
      <c r="Q24" s="86">
        <v>7790772.4800000004</v>
      </c>
      <c r="R24" s="85">
        <v>21</v>
      </c>
      <c r="S24" s="86">
        <v>8155189.4199999999</v>
      </c>
      <c r="T24" s="85">
        <v>29</v>
      </c>
      <c r="U24" s="86">
        <v>11303451.18</v>
      </c>
      <c r="V24" s="85">
        <v>17</v>
      </c>
      <c r="W24" s="86">
        <v>6603750.5700000003</v>
      </c>
      <c r="X24" s="85">
        <v>13</v>
      </c>
      <c r="Y24" s="86">
        <v>4991685.24</v>
      </c>
      <c r="Z24" s="85">
        <v>7</v>
      </c>
      <c r="AA24" s="86">
        <v>2681718.2200000002</v>
      </c>
      <c r="AB24" s="85">
        <v>1</v>
      </c>
      <c r="AC24" s="86">
        <v>398483.33</v>
      </c>
      <c r="AD24" s="89"/>
      <c r="AE24" s="89"/>
      <c r="AF24" s="85">
        <v>2</v>
      </c>
      <c r="AG24" s="86">
        <v>757008.46</v>
      </c>
    </row>
    <row r="25" spans="1:33" s="5" customFormat="1">
      <c r="A25" s="39" t="s">
        <v>17</v>
      </c>
      <c r="B25" s="85">
        <v>127</v>
      </c>
      <c r="C25" s="85">
        <v>136</v>
      </c>
      <c r="D25" s="86">
        <v>52220806.93</v>
      </c>
      <c r="E25" s="86">
        <v>72.569999999999993</v>
      </c>
      <c r="F25" s="86">
        <v>56.04</v>
      </c>
      <c r="G25" s="86">
        <v>128</v>
      </c>
      <c r="H25" s="86">
        <v>64</v>
      </c>
      <c r="I25" s="86">
        <v>1.5</v>
      </c>
      <c r="J25" s="86">
        <v>1.68</v>
      </c>
      <c r="K25" s="84"/>
      <c r="L25" s="85">
        <v>12</v>
      </c>
      <c r="M25" s="86">
        <v>4871676.43</v>
      </c>
      <c r="N25" s="85">
        <v>10</v>
      </c>
      <c r="O25" s="86">
        <v>4122238.31</v>
      </c>
      <c r="P25" s="85">
        <v>21</v>
      </c>
      <c r="Q25" s="86">
        <v>8638582.1500000004</v>
      </c>
      <c r="R25" s="85">
        <v>21</v>
      </c>
      <c r="S25" s="86">
        <v>8634873.3399999999</v>
      </c>
      <c r="T25" s="85">
        <v>23</v>
      </c>
      <c r="U25" s="86">
        <v>9530957.8900000006</v>
      </c>
      <c r="V25" s="85">
        <v>19</v>
      </c>
      <c r="W25" s="86">
        <v>7767608.8799999999</v>
      </c>
      <c r="X25" s="85">
        <v>7</v>
      </c>
      <c r="Y25" s="86">
        <v>2892429.09</v>
      </c>
      <c r="Z25" s="85">
        <v>6</v>
      </c>
      <c r="AA25" s="86">
        <v>2491474.34</v>
      </c>
      <c r="AB25" s="89"/>
      <c r="AC25" s="89"/>
      <c r="AD25" s="85">
        <v>1</v>
      </c>
      <c r="AE25" s="86">
        <v>400000</v>
      </c>
      <c r="AF25" s="85">
        <v>7</v>
      </c>
      <c r="AG25" s="86">
        <v>2870966.5</v>
      </c>
    </row>
    <row r="26" spans="1:33" s="5" customFormat="1">
      <c r="A26" s="39" t="s">
        <v>18</v>
      </c>
      <c r="B26" s="85">
        <v>96</v>
      </c>
      <c r="C26" s="85">
        <v>103</v>
      </c>
      <c r="D26" s="86">
        <v>41963765.890000001</v>
      </c>
      <c r="E26" s="86">
        <v>72.27</v>
      </c>
      <c r="F26" s="86">
        <v>44.25</v>
      </c>
      <c r="G26" s="86">
        <v>141</v>
      </c>
      <c r="H26" s="86">
        <v>55</v>
      </c>
      <c r="I26" s="86">
        <v>1.56</v>
      </c>
      <c r="J26" s="86">
        <v>1.74</v>
      </c>
      <c r="K26" s="84"/>
      <c r="L26" s="85">
        <v>4</v>
      </c>
      <c r="M26" s="86">
        <v>1745726.74</v>
      </c>
      <c r="N26" s="85">
        <v>7</v>
      </c>
      <c r="O26" s="86">
        <v>3046147.22</v>
      </c>
      <c r="P26" s="85">
        <v>15</v>
      </c>
      <c r="Q26" s="86">
        <v>6551858.4800000004</v>
      </c>
      <c r="R26" s="85">
        <v>20</v>
      </c>
      <c r="S26" s="86">
        <v>8739065.3499999996</v>
      </c>
      <c r="T26" s="85">
        <v>22</v>
      </c>
      <c r="U26" s="86">
        <v>9610479.2200000007</v>
      </c>
      <c r="V26" s="85">
        <v>14</v>
      </c>
      <c r="W26" s="86">
        <v>6140853.5099999998</v>
      </c>
      <c r="X26" s="85">
        <v>7</v>
      </c>
      <c r="Y26" s="86">
        <v>3073454.98</v>
      </c>
      <c r="Z26" s="85">
        <v>2</v>
      </c>
      <c r="AA26" s="86">
        <v>871355.92</v>
      </c>
      <c r="AB26" s="85">
        <v>2</v>
      </c>
      <c r="AC26" s="86">
        <v>887438.73</v>
      </c>
      <c r="AD26" s="85">
        <v>1</v>
      </c>
      <c r="AE26" s="86">
        <v>440853.2</v>
      </c>
      <c r="AF26" s="85">
        <v>2</v>
      </c>
      <c r="AG26" s="86">
        <v>856532.54</v>
      </c>
    </row>
    <row r="27" spans="1:33" s="5" customFormat="1">
      <c r="A27" s="39" t="s">
        <v>19</v>
      </c>
      <c r="B27" s="85">
        <v>103</v>
      </c>
      <c r="C27" s="85">
        <v>113</v>
      </c>
      <c r="D27" s="86">
        <v>47578020.509999998</v>
      </c>
      <c r="E27" s="86">
        <v>73.75</v>
      </c>
      <c r="F27" s="86">
        <v>43.81</v>
      </c>
      <c r="G27" s="86">
        <v>138</v>
      </c>
      <c r="H27" s="86">
        <v>63</v>
      </c>
      <c r="I27" s="86">
        <v>1.43</v>
      </c>
      <c r="J27" s="86">
        <v>1.73</v>
      </c>
      <c r="K27" s="84"/>
      <c r="L27" s="85">
        <v>5</v>
      </c>
      <c r="M27" s="86">
        <v>2315840.69</v>
      </c>
      <c r="N27" s="85">
        <v>13</v>
      </c>
      <c r="O27" s="86">
        <v>5991847.1100000003</v>
      </c>
      <c r="P27" s="85">
        <v>15</v>
      </c>
      <c r="Q27" s="86">
        <v>6964713.3799999999</v>
      </c>
      <c r="R27" s="85">
        <v>18</v>
      </c>
      <c r="S27" s="86">
        <v>8358953.4500000002</v>
      </c>
      <c r="T27" s="85">
        <v>14</v>
      </c>
      <c r="U27" s="86">
        <v>6430755</v>
      </c>
      <c r="V27" s="85">
        <v>18</v>
      </c>
      <c r="W27" s="86">
        <v>8307456.75</v>
      </c>
      <c r="X27" s="85">
        <v>13</v>
      </c>
      <c r="Y27" s="86">
        <v>5992883.71</v>
      </c>
      <c r="Z27" s="85">
        <v>3</v>
      </c>
      <c r="AA27" s="86">
        <v>1372765.91</v>
      </c>
      <c r="AB27" s="85">
        <v>2</v>
      </c>
      <c r="AC27" s="86">
        <v>922481.74</v>
      </c>
      <c r="AD27" s="89"/>
      <c r="AE27" s="89"/>
      <c r="AF27" s="85">
        <v>2</v>
      </c>
      <c r="AG27" s="86">
        <v>920322.77</v>
      </c>
    </row>
    <row r="28" spans="1:33" s="5" customFormat="1">
      <c r="A28" s="39" t="s">
        <v>20</v>
      </c>
      <c r="B28" s="85">
        <v>94</v>
      </c>
      <c r="C28" s="85">
        <v>102</v>
      </c>
      <c r="D28" s="86">
        <v>45687247.009999998</v>
      </c>
      <c r="E28" s="86">
        <v>74.790000000000006</v>
      </c>
      <c r="F28" s="86">
        <v>51.93</v>
      </c>
      <c r="G28" s="86">
        <v>145</v>
      </c>
      <c r="H28" s="86">
        <v>51</v>
      </c>
      <c r="I28" s="86">
        <v>1.47</v>
      </c>
      <c r="J28" s="86">
        <v>1.69</v>
      </c>
      <c r="K28" s="84"/>
      <c r="L28" s="85">
        <v>1</v>
      </c>
      <c r="M28" s="86">
        <v>479300</v>
      </c>
      <c r="N28" s="85">
        <v>10</v>
      </c>
      <c r="O28" s="86">
        <v>4883644.13</v>
      </c>
      <c r="P28" s="85">
        <v>10</v>
      </c>
      <c r="Q28" s="86">
        <v>4828481.17</v>
      </c>
      <c r="R28" s="85">
        <v>20</v>
      </c>
      <c r="S28" s="86">
        <v>9685155.5700000003</v>
      </c>
      <c r="T28" s="85">
        <v>21</v>
      </c>
      <c r="U28" s="86">
        <v>10205628.92</v>
      </c>
      <c r="V28" s="85">
        <v>16</v>
      </c>
      <c r="W28" s="86">
        <v>7811779.4199999999</v>
      </c>
      <c r="X28" s="85">
        <v>6</v>
      </c>
      <c r="Y28" s="86">
        <v>2934661.29</v>
      </c>
      <c r="Z28" s="85">
        <v>4</v>
      </c>
      <c r="AA28" s="86">
        <v>1948747.51</v>
      </c>
      <c r="AB28" s="85">
        <v>1</v>
      </c>
      <c r="AC28" s="86">
        <v>478351.97</v>
      </c>
      <c r="AD28" s="89"/>
      <c r="AE28" s="89"/>
      <c r="AF28" s="85">
        <v>5</v>
      </c>
      <c r="AG28" s="86">
        <v>2431497.0299999998</v>
      </c>
    </row>
    <row r="29" spans="1:33" s="5" customFormat="1">
      <c r="A29" s="39" t="s">
        <v>21</v>
      </c>
      <c r="B29" s="85">
        <v>1007</v>
      </c>
      <c r="C29" s="85">
        <v>1145</v>
      </c>
      <c r="D29" s="86">
        <v>710093297.35000002</v>
      </c>
      <c r="E29" s="86">
        <v>74.16</v>
      </c>
      <c r="F29" s="86">
        <v>53.23</v>
      </c>
      <c r="G29" s="86">
        <v>140</v>
      </c>
      <c r="H29" s="86">
        <v>52</v>
      </c>
      <c r="I29" s="86">
        <v>1.49</v>
      </c>
      <c r="J29" s="86">
        <v>1.78</v>
      </c>
      <c r="K29" s="84"/>
      <c r="L29" s="85">
        <v>42</v>
      </c>
      <c r="M29" s="86">
        <v>28416563.449999999</v>
      </c>
      <c r="N29" s="85">
        <v>112</v>
      </c>
      <c r="O29" s="86">
        <v>79294479.799999997</v>
      </c>
      <c r="P29" s="85">
        <v>142</v>
      </c>
      <c r="Q29" s="86">
        <v>102197497.43000001</v>
      </c>
      <c r="R29" s="85">
        <v>197</v>
      </c>
      <c r="S29" s="86">
        <v>140106955.66999999</v>
      </c>
      <c r="T29" s="85">
        <v>194</v>
      </c>
      <c r="U29" s="86">
        <v>135569634.81</v>
      </c>
      <c r="V29" s="85">
        <v>145</v>
      </c>
      <c r="W29" s="86">
        <v>101969126.56</v>
      </c>
      <c r="X29" s="85">
        <v>86</v>
      </c>
      <c r="Y29" s="86">
        <v>59401429.82</v>
      </c>
      <c r="Z29" s="85">
        <v>19</v>
      </c>
      <c r="AA29" s="86">
        <v>13964066.18</v>
      </c>
      <c r="AB29" s="85">
        <v>7</v>
      </c>
      <c r="AC29" s="86">
        <v>4562989.43</v>
      </c>
      <c r="AD29" s="85">
        <v>5</v>
      </c>
      <c r="AE29" s="86">
        <v>3831414.24</v>
      </c>
      <c r="AF29" s="85">
        <v>58</v>
      </c>
      <c r="AG29" s="86">
        <v>40779139.960000001</v>
      </c>
    </row>
    <row r="30" spans="1:33" s="5" customFormat="1">
      <c r="A30" s="39" t="s">
        <v>22</v>
      </c>
      <c r="B30" s="85">
        <v>393</v>
      </c>
      <c r="C30" s="85">
        <v>468</v>
      </c>
      <c r="D30" s="86">
        <v>481429682.83999997</v>
      </c>
      <c r="E30" s="86">
        <v>77.39</v>
      </c>
      <c r="F30" s="86">
        <v>57.11</v>
      </c>
      <c r="G30" s="86">
        <v>146</v>
      </c>
      <c r="H30" s="86">
        <v>50</v>
      </c>
      <c r="I30" s="86">
        <v>1.47</v>
      </c>
      <c r="J30" s="86">
        <v>1.75</v>
      </c>
      <c r="K30" s="84"/>
      <c r="L30" s="85">
        <v>16</v>
      </c>
      <c r="M30" s="86">
        <v>18336903.829999998</v>
      </c>
      <c r="N30" s="85">
        <v>21</v>
      </c>
      <c r="O30" s="86">
        <v>26677028.390000001</v>
      </c>
      <c r="P30" s="85">
        <v>55</v>
      </c>
      <c r="Q30" s="86">
        <v>67410393.519999996</v>
      </c>
      <c r="R30" s="85">
        <v>68</v>
      </c>
      <c r="S30" s="86">
        <v>83893023.030000001</v>
      </c>
      <c r="T30" s="85">
        <v>86</v>
      </c>
      <c r="U30" s="86">
        <v>106189392.53</v>
      </c>
      <c r="V30" s="85">
        <v>60</v>
      </c>
      <c r="W30" s="86">
        <v>72382467.480000004</v>
      </c>
      <c r="X30" s="85">
        <v>36</v>
      </c>
      <c r="Y30" s="86">
        <v>44708192.969999999</v>
      </c>
      <c r="Z30" s="85">
        <v>13</v>
      </c>
      <c r="AA30" s="86">
        <v>16011973.890000001</v>
      </c>
      <c r="AB30" s="85">
        <v>9</v>
      </c>
      <c r="AC30" s="86">
        <v>10765178.24</v>
      </c>
      <c r="AD30" s="85">
        <v>2</v>
      </c>
      <c r="AE30" s="86">
        <v>2469014.5699999998</v>
      </c>
      <c r="AF30" s="85">
        <v>27</v>
      </c>
      <c r="AG30" s="86">
        <v>32586114.390000001</v>
      </c>
    </row>
    <row r="31" spans="1:33" s="5" customFormat="1">
      <c r="A31" s="39" t="s">
        <v>23</v>
      </c>
      <c r="B31" s="85">
        <v>189</v>
      </c>
      <c r="C31" s="85">
        <v>200</v>
      </c>
      <c r="D31" s="86">
        <v>328769307.41000003</v>
      </c>
      <c r="E31" s="86">
        <v>80.430000000000007</v>
      </c>
      <c r="F31" s="86">
        <v>63.24</v>
      </c>
      <c r="G31" s="86">
        <v>153</v>
      </c>
      <c r="H31" s="86">
        <v>43</v>
      </c>
      <c r="I31" s="86">
        <v>1.53</v>
      </c>
      <c r="J31" s="86">
        <v>1.83</v>
      </c>
      <c r="K31" s="84"/>
      <c r="L31" s="85">
        <v>4</v>
      </c>
      <c r="M31" s="86">
        <v>6816613.46</v>
      </c>
      <c r="N31" s="85">
        <v>16</v>
      </c>
      <c r="O31" s="86">
        <v>27577501.399999999</v>
      </c>
      <c r="P31" s="85">
        <v>26</v>
      </c>
      <c r="Q31" s="86">
        <v>45784074.380000003</v>
      </c>
      <c r="R31" s="85">
        <v>34</v>
      </c>
      <c r="S31" s="86">
        <v>58564326.479999997</v>
      </c>
      <c r="T31" s="85">
        <v>34</v>
      </c>
      <c r="U31" s="86">
        <v>57986500.909999996</v>
      </c>
      <c r="V31" s="85">
        <v>38</v>
      </c>
      <c r="W31" s="86">
        <v>66633264.909999996</v>
      </c>
      <c r="X31" s="85">
        <v>12</v>
      </c>
      <c r="Y31" s="86">
        <v>20692957.379999999</v>
      </c>
      <c r="Z31" s="85">
        <v>6</v>
      </c>
      <c r="AA31" s="86">
        <v>11038521.810000001</v>
      </c>
      <c r="AB31" s="85">
        <v>3</v>
      </c>
      <c r="AC31" s="86">
        <v>5725866.0700000003</v>
      </c>
      <c r="AD31" s="85">
        <v>2</v>
      </c>
      <c r="AE31" s="86">
        <v>3625497.4</v>
      </c>
      <c r="AF31" s="85">
        <v>14</v>
      </c>
      <c r="AG31" s="86">
        <v>24324183.210000001</v>
      </c>
    </row>
    <row r="32" spans="1:33" s="5" customFormat="1">
      <c r="A32" s="39" t="s">
        <v>24</v>
      </c>
      <c r="B32" s="85">
        <v>191</v>
      </c>
      <c r="C32" s="85">
        <v>195</v>
      </c>
      <c r="D32" s="86">
        <v>468778426.24000001</v>
      </c>
      <c r="E32" s="86">
        <v>77.94</v>
      </c>
      <c r="F32" s="86">
        <v>51.72</v>
      </c>
      <c r="G32" s="86">
        <v>159</v>
      </c>
      <c r="H32" s="86">
        <v>42</v>
      </c>
      <c r="I32" s="86">
        <v>1.44</v>
      </c>
      <c r="J32" s="86">
        <v>1.76</v>
      </c>
      <c r="K32" s="84"/>
      <c r="L32" s="85">
        <v>6</v>
      </c>
      <c r="M32" s="86">
        <v>14686150.08</v>
      </c>
      <c r="N32" s="85">
        <v>20</v>
      </c>
      <c r="O32" s="86">
        <v>49205461.390000001</v>
      </c>
      <c r="P32" s="85">
        <v>17</v>
      </c>
      <c r="Q32" s="86">
        <v>40927641.990000002</v>
      </c>
      <c r="R32" s="85">
        <v>30</v>
      </c>
      <c r="S32" s="86">
        <v>72654341.870000005</v>
      </c>
      <c r="T32" s="85">
        <v>49</v>
      </c>
      <c r="U32" s="86">
        <v>117788083.48</v>
      </c>
      <c r="V32" s="85">
        <v>28</v>
      </c>
      <c r="W32" s="86">
        <v>69922494.569999993</v>
      </c>
      <c r="X32" s="85">
        <v>16</v>
      </c>
      <c r="Y32" s="86">
        <v>41409991.149999999</v>
      </c>
      <c r="Z32" s="85">
        <v>5</v>
      </c>
      <c r="AA32" s="86">
        <v>13407091.539999999</v>
      </c>
      <c r="AB32" s="85">
        <v>4</v>
      </c>
      <c r="AC32" s="86">
        <v>10103728.32</v>
      </c>
      <c r="AD32" s="85">
        <v>4</v>
      </c>
      <c r="AE32" s="86">
        <v>9739473.3399999999</v>
      </c>
      <c r="AF32" s="85">
        <v>12</v>
      </c>
      <c r="AG32" s="86">
        <v>28933968.510000002</v>
      </c>
    </row>
    <row r="33" spans="1:33" s="6" customFormat="1">
      <c r="A33" s="39" t="s">
        <v>25</v>
      </c>
      <c r="B33" s="85">
        <v>242</v>
      </c>
      <c r="C33" s="85">
        <v>353</v>
      </c>
      <c r="D33" s="86">
        <v>1617257316.8</v>
      </c>
      <c r="E33" s="86">
        <v>82.22</v>
      </c>
      <c r="F33" s="86">
        <v>56.01</v>
      </c>
      <c r="G33" s="86">
        <v>150</v>
      </c>
      <c r="H33" s="86">
        <v>43</v>
      </c>
      <c r="I33" s="86">
        <v>1.46</v>
      </c>
      <c r="J33" s="86">
        <v>1.81</v>
      </c>
      <c r="K33" s="84"/>
      <c r="L33" s="85">
        <v>6</v>
      </c>
      <c r="M33" s="86">
        <v>26681329.140000001</v>
      </c>
      <c r="N33" s="85">
        <v>31</v>
      </c>
      <c r="O33" s="86">
        <v>201366633.30000001</v>
      </c>
      <c r="P33" s="85">
        <v>28</v>
      </c>
      <c r="Q33" s="86">
        <v>154629794.5</v>
      </c>
      <c r="R33" s="85">
        <v>34</v>
      </c>
      <c r="S33" s="86">
        <v>301130707.00999999</v>
      </c>
      <c r="T33" s="85">
        <v>46</v>
      </c>
      <c r="U33" s="86">
        <v>313862003.69999999</v>
      </c>
      <c r="V33" s="85">
        <v>40</v>
      </c>
      <c r="W33" s="86">
        <v>222361855.22</v>
      </c>
      <c r="X33" s="85">
        <v>24</v>
      </c>
      <c r="Y33" s="86">
        <v>181264989.55000001</v>
      </c>
      <c r="Z33" s="85">
        <v>12</v>
      </c>
      <c r="AA33" s="86">
        <v>68599762.219999999</v>
      </c>
      <c r="AB33" s="85">
        <v>2</v>
      </c>
      <c r="AC33" s="86">
        <v>8311345.2300000004</v>
      </c>
      <c r="AD33" s="85">
        <v>5</v>
      </c>
      <c r="AE33" s="86">
        <v>30521442.16</v>
      </c>
      <c r="AF33" s="85">
        <v>14</v>
      </c>
      <c r="AG33" s="86">
        <v>108527454.77</v>
      </c>
    </row>
    <row r="34" spans="1:33">
      <c r="A34" s="40"/>
      <c r="B34" s="87">
        <v>15501</v>
      </c>
      <c r="C34" s="87">
        <v>20549</v>
      </c>
      <c r="D34" s="88">
        <v>5029845655.75</v>
      </c>
      <c r="E34" s="88">
        <v>75.400000000000006</v>
      </c>
      <c r="F34" s="88">
        <v>51.39</v>
      </c>
      <c r="G34" s="88">
        <v>142</v>
      </c>
      <c r="H34" s="88">
        <v>68.760000000000005</v>
      </c>
      <c r="I34" s="88">
        <v>1.48</v>
      </c>
      <c r="J34" s="88">
        <v>1.76</v>
      </c>
      <c r="K34" s="90"/>
      <c r="L34" s="87">
        <v>3808</v>
      </c>
      <c r="M34" s="88">
        <v>210513072.33000001</v>
      </c>
      <c r="N34" s="87">
        <v>2374</v>
      </c>
      <c r="O34" s="88">
        <v>592621820.58000004</v>
      </c>
      <c r="P34" s="87">
        <v>2397</v>
      </c>
      <c r="Q34" s="88">
        <v>665643626.16999996</v>
      </c>
      <c r="R34" s="87">
        <v>2089</v>
      </c>
      <c r="S34" s="88">
        <v>898680924.49000001</v>
      </c>
      <c r="T34" s="87">
        <v>1969</v>
      </c>
      <c r="U34" s="88">
        <v>964752853.13999999</v>
      </c>
      <c r="V34" s="87">
        <v>1410</v>
      </c>
      <c r="W34" s="88">
        <v>716157862.92999995</v>
      </c>
      <c r="X34" s="87">
        <v>742</v>
      </c>
      <c r="Y34" s="88">
        <v>444490492.01999998</v>
      </c>
      <c r="Z34" s="87">
        <v>271</v>
      </c>
      <c r="AA34" s="88">
        <v>162581660.91</v>
      </c>
      <c r="AB34" s="87">
        <v>122</v>
      </c>
      <c r="AC34" s="88">
        <v>58149482.57</v>
      </c>
      <c r="AD34" s="87">
        <v>64</v>
      </c>
      <c r="AE34" s="88">
        <v>57300523.619999997</v>
      </c>
      <c r="AF34" s="87">
        <v>255</v>
      </c>
      <c r="AG34" s="88">
        <v>258953336.99000001</v>
      </c>
    </row>
    <row r="35" spans="1:33">
      <c r="A35" s="3"/>
    </row>
    <row r="36" spans="1:33">
      <c r="D36"/>
    </row>
    <row r="37" spans="1:33">
      <c r="D37"/>
    </row>
    <row r="38" spans="1:33">
      <c r="D38"/>
    </row>
    <row r="39" spans="1:33">
      <c r="D39"/>
    </row>
    <row r="40" spans="1:33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0"/>
  <sheetViews>
    <sheetView showGridLines="0" topLeftCell="A25" workbookViewId="0">
      <selection activeCell="B6" sqref="B6:AG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3.1796875" customWidth="1"/>
  </cols>
  <sheetData>
    <row r="1" spans="1:33">
      <c r="A1" s="16" t="s">
        <v>80</v>
      </c>
    </row>
    <row r="2" spans="1:33">
      <c r="A2" s="17" t="str">
        <f>+'LTV cover pool'!A2</f>
        <v>June 2020</v>
      </c>
    </row>
    <row r="3" spans="1:33">
      <c r="A3" s="16" t="s">
        <v>81</v>
      </c>
    </row>
    <row r="4" spans="1:33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3" ht="42.75" customHeight="1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3">
      <c r="A6" s="18" t="s">
        <v>26</v>
      </c>
      <c r="B6" s="92">
        <v>4739</v>
      </c>
      <c r="C6" s="92">
        <v>7265</v>
      </c>
      <c r="D6" s="93">
        <v>71173277.260000005</v>
      </c>
      <c r="E6" s="93">
        <v>82.17</v>
      </c>
      <c r="F6" s="93">
        <v>47.73</v>
      </c>
      <c r="G6" s="93">
        <v>3</v>
      </c>
      <c r="H6" s="93">
        <v>73</v>
      </c>
      <c r="I6" s="93">
        <v>1.78</v>
      </c>
      <c r="J6" s="93">
        <v>1.76</v>
      </c>
      <c r="K6" s="91"/>
      <c r="L6" s="92">
        <v>4512</v>
      </c>
      <c r="M6" s="93">
        <v>13168095.35</v>
      </c>
      <c r="N6" s="92">
        <v>60</v>
      </c>
      <c r="O6" s="93">
        <v>4610478.7</v>
      </c>
      <c r="P6" s="92">
        <v>33</v>
      </c>
      <c r="Q6" s="93">
        <v>2486451.19</v>
      </c>
      <c r="R6" s="92">
        <v>34</v>
      </c>
      <c r="S6" s="93">
        <v>8312869.25</v>
      </c>
      <c r="T6" s="92">
        <v>34</v>
      </c>
      <c r="U6" s="93">
        <v>13730181.789999999</v>
      </c>
      <c r="V6" s="92">
        <v>22</v>
      </c>
      <c r="W6" s="93">
        <v>11701878.1</v>
      </c>
      <c r="X6" s="92">
        <v>14</v>
      </c>
      <c r="Y6" s="93">
        <v>4951600</v>
      </c>
      <c r="Z6" s="92">
        <v>8</v>
      </c>
      <c r="AA6" s="93">
        <v>5804521</v>
      </c>
      <c r="AB6" s="92">
        <v>3</v>
      </c>
      <c r="AC6" s="93">
        <v>1975000</v>
      </c>
      <c r="AD6" s="92">
        <v>9</v>
      </c>
      <c r="AE6" s="93">
        <v>651023.31999999995</v>
      </c>
      <c r="AF6" s="92">
        <v>10</v>
      </c>
      <c r="AG6" s="93">
        <v>3781178.56</v>
      </c>
    </row>
    <row r="7" spans="1:33">
      <c r="A7" s="18" t="s">
        <v>27</v>
      </c>
      <c r="B7" s="92">
        <v>2592</v>
      </c>
      <c r="C7" s="92">
        <v>4101</v>
      </c>
      <c r="D7" s="93">
        <v>80175834.120000005</v>
      </c>
      <c r="E7" s="93">
        <v>72.150000000000006</v>
      </c>
      <c r="F7" s="93">
        <v>46.31</v>
      </c>
      <c r="G7" s="93">
        <v>9</v>
      </c>
      <c r="H7" s="93">
        <v>73</v>
      </c>
      <c r="I7" s="93">
        <v>1.86</v>
      </c>
      <c r="J7" s="93">
        <v>1.87</v>
      </c>
      <c r="K7" s="91"/>
      <c r="L7" s="92">
        <v>2411</v>
      </c>
      <c r="M7" s="93">
        <v>22015629.77</v>
      </c>
      <c r="N7" s="92">
        <v>50</v>
      </c>
      <c r="O7" s="93">
        <v>4467711.09</v>
      </c>
      <c r="P7" s="92">
        <v>28</v>
      </c>
      <c r="Q7" s="93">
        <v>4327916.1399999997</v>
      </c>
      <c r="R7" s="92">
        <v>22</v>
      </c>
      <c r="S7" s="93">
        <v>7240967.8099999996</v>
      </c>
      <c r="T7" s="92">
        <v>21</v>
      </c>
      <c r="U7" s="93">
        <v>4985027.41</v>
      </c>
      <c r="V7" s="92">
        <v>19</v>
      </c>
      <c r="W7" s="93">
        <v>12868164.289999999</v>
      </c>
      <c r="X7" s="92">
        <v>17</v>
      </c>
      <c r="Y7" s="93">
        <v>8972498</v>
      </c>
      <c r="Z7" s="92">
        <v>11</v>
      </c>
      <c r="AA7" s="93">
        <v>4931851.66</v>
      </c>
      <c r="AB7" s="92">
        <v>1</v>
      </c>
      <c r="AC7" s="93">
        <v>300000</v>
      </c>
      <c r="AD7" s="92">
        <v>4</v>
      </c>
      <c r="AE7" s="93">
        <v>5905325.1900000004</v>
      </c>
      <c r="AF7" s="92">
        <v>8</v>
      </c>
      <c r="AG7" s="93">
        <v>4160742.76</v>
      </c>
    </row>
    <row r="8" spans="1:33">
      <c r="A8" s="18" t="s">
        <v>28</v>
      </c>
      <c r="B8" s="92">
        <v>5044</v>
      </c>
      <c r="C8" s="92">
        <v>8162</v>
      </c>
      <c r="D8" s="93">
        <v>120477322.65000001</v>
      </c>
      <c r="E8" s="93">
        <v>42.18</v>
      </c>
      <c r="F8" s="93">
        <v>20.3</v>
      </c>
      <c r="G8" s="93">
        <v>19</v>
      </c>
      <c r="H8" s="93">
        <v>112</v>
      </c>
      <c r="I8" s="93">
        <v>1.26</v>
      </c>
      <c r="J8" s="93">
        <v>1.46</v>
      </c>
      <c r="K8" s="91"/>
      <c r="L8" s="92">
        <v>4690</v>
      </c>
      <c r="M8" s="93">
        <v>69673713.159999996</v>
      </c>
      <c r="N8" s="92">
        <v>226</v>
      </c>
      <c r="O8" s="93">
        <v>12601196.16</v>
      </c>
      <c r="P8" s="92">
        <v>42</v>
      </c>
      <c r="Q8" s="93">
        <v>12157209.210000001</v>
      </c>
      <c r="R8" s="92">
        <v>21</v>
      </c>
      <c r="S8" s="93">
        <v>4637728.3600000003</v>
      </c>
      <c r="T8" s="92">
        <v>17</v>
      </c>
      <c r="U8" s="93">
        <v>6605530.04</v>
      </c>
      <c r="V8" s="92">
        <v>14</v>
      </c>
      <c r="W8" s="93">
        <v>10990723.1</v>
      </c>
      <c r="X8" s="92">
        <v>9</v>
      </c>
      <c r="Y8" s="93">
        <v>757080.27</v>
      </c>
      <c r="Z8" s="92">
        <v>7</v>
      </c>
      <c r="AA8" s="93">
        <v>2758529.31</v>
      </c>
      <c r="AB8" s="92">
        <v>1</v>
      </c>
      <c r="AC8" s="93">
        <v>17696.63</v>
      </c>
      <c r="AD8" s="96"/>
      <c r="AE8" s="96"/>
      <c r="AF8" s="92">
        <v>17</v>
      </c>
      <c r="AG8" s="93">
        <v>277916.40999999997</v>
      </c>
    </row>
    <row r="9" spans="1:33">
      <c r="A9" s="18" t="s">
        <v>29</v>
      </c>
      <c r="B9" s="92">
        <v>5664</v>
      </c>
      <c r="C9" s="92">
        <v>9219</v>
      </c>
      <c r="D9" s="93">
        <v>172059077.62</v>
      </c>
      <c r="E9" s="93">
        <v>37.18</v>
      </c>
      <c r="F9" s="93">
        <v>22.73</v>
      </c>
      <c r="G9" s="93">
        <v>30</v>
      </c>
      <c r="H9" s="93">
        <v>129</v>
      </c>
      <c r="I9" s="93">
        <v>1.29</v>
      </c>
      <c r="J9" s="93">
        <v>1.17</v>
      </c>
      <c r="K9" s="91"/>
      <c r="L9" s="92">
        <v>4175</v>
      </c>
      <c r="M9" s="93">
        <v>71191370.680000007</v>
      </c>
      <c r="N9" s="92">
        <v>1252</v>
      </c>
      <c r="O9" s="93">
        <v>53914773.289999999</v>
      </c>
      <c r="P9" s="92">
        <v>129</v>
      </c>
      <c r="Q9" s="93">
        <v>14707438</v>
      </c>
      <c r="R9" s="92">
        <v>48</v>
      </c>
      <c r="S9" s="93">
        <v>5203839.55</v>
      </c>
      <c r="T9" s="92">
        <v>23</v>
      </c>
      <c r="U9" s="93">
        <v>14277770.800000001</v>
      </c>
      <c r="V9" s="92">
        <v>11</v>
      </c>
      <c r="W9" s="93">
        <v>4453945.09</v>
      </c>
      <c r="X9" s="92">
        <v>5</v>
      </c>
      <c r="Y9" s="93">
        <v>1593654.88</v>
      </c>
      <c r="Z9" s="92">
        <v>3</v>
      </c>
      <c r="AA9" s="93">
        <v>3803736.93</v>
      </c>
      <c r="AB9" s="92">
        <v>2</v>
      </c>
      <c r="AC9" s="93">
        <v>18002.259999999998</v>
      </c>
      <c r="AD9" s="92">
        <v>1</v>
      </c>
      <c r="AE9" s="93">
        <v>7381.14</v>
      </c>
      <c r="AF9" s="92">
        <v>15</v>
      </c>
      <c r="AG9" s="93">
        <v>2887165</v>
      </c>
    </row>
    <row r="10" spans="1:33">
      <c r="A10" s="18" t="s">
        <v>30</v>
      </c>
      <c r="B10" s="92">
        <v>5984</v>
      </c>
      <c r="C10" s="92">
        <v>9581</v>
      </c>
      <c r="D10" s="93">
        <v>270795746.18000001</v>
      </c>
      <c r="E10" s="93">
        <v>42.37</v>
      </c>
      <c r="F10" s="93">
        <v>21.02</v>
      </c>
      <c r="G10" s="93">
        <v>42</v>
      </c>
      <c r="H10" s="93">
        <v>113</v>
      </c>
      <c r="I10" s="93">
        <v>1.27</v>
      </c>
      <c r="J10" s="93">
        <v>1.41</v>
      </c>
      <c r="K10" s="91"/>
      <c r="L10" s="92">
        <v>3101</v>
      </c>
      <c r="M10" s="93">
        <v>72983054.810000002</v>
      </c>
      <c r="N10" s="92">
        <v>2382</v>
      </c>
      <c r="O10" s="93">
        <v>118225855.17</v>
      </c>
      <c r="P10" s="92">
        <v>316</v>
      </c>
      <c r="Q10" s="93">
        <v>36245124.329999998</v>
      </c>
      <c r="R10" s="92">
        <v>85</v>
      </c>
      <c r="S10" s="93">
        <v>16586243.42</v>
      </c>
      <c r="T10" s="92">
        <v>40</v>
      </c>
      <c r="U10" s="93">
        <v>12270711.6</v>
      </c>
      <c r="V10" s="92">
        <v>21</v>
      </c>
      <c r="W10" s="93">
        <v>2553048.9700000002</v>
      </c>
      <c r="X10" s="92">
        <v>12</v>
      </c>
      <c r="Y10" s="93">
        <v>5793361.5899999999</v>
      </c>
      <c r="Z10" s="92">
        <v>4</v>
      </c>
      <c r="AA10" s="93">
        <v>2984363.47</v>
      </c>
      <c r="AB10" s="92">
        <v>3</v>
      </c>
      <c r="AC10" s="93">
        <v>877533.6</v>
      </c>
      <c r="AD10" s="92">
        <v>5</v>
      </c>
      <c r="AE10" s="93">
        <v>175244.89</v>
      </c>
      <c r="AF10" s="92">
        <v>15</v>
      </c>
      <c r="AG10" s="93">
        <v>2101204.33</v>
      </c>
    </row>
    <row r="11" spans="1:33">
      <c r="A11" s="18" t="s">
        <v>31</v>
      </c>
      <c r="B11" s="92">
        <v>6727</v>
      </c>
      <c r="C11" s="92">
        <v>10806</v>
      </c>
      <c r="D11" s="93">
        <v>392441237.68000001</v>
      </c>
      <c r="E11" s="93">
        <v>49.54</v>
      </c>
      <c r="F11" s="93">
        <v>24.72</v>
      </c>
      <c r="G11" s="93">
        <v>54</v>
      </c>
      <c r="H11" s="93">
        <v>110</v>
      </c>
      <c r="I11" s="93">
        <v>1.3</v>
      </c>
      <c r="J11" s="93">
        <v>1.33</v>
      </c>
      <c r="K11" s="91"/>
      <c r="L11" s="92">
        <v>2567</v>
      </c>
      <c r="M11" s="93">
        <v>61209503.859999999</v>
      </c>
      <c r="N11" s="92">
        <v>3073</v>
      </c>
      <c r="O11" s="93">
        <v>168288795.25999999</v>
      </c>
      <c r="P11" s="92">
        <v>772</v>
      </c>
      <c r="Q11" s="93">
        <v>63853959.799999997</v>
      </c>
      <c r="R11" s="92">
        <v>186</v>
      </c>
      <c r="S11" s="93">
        <v>46866532.880000003</v>
      </c>
      <c r="T11" s="92">
        <v>62</v>
      </c>
      <c r="U11" s="93">
        <v>14822195.73</v>
      </c>
      <c r="V11" s="92">
        <v>27</v>
      </c>
      <c r="W11" s="93">
        <v>5602941.5099999998</v>
      </c>
      <c r="X11" s="92">
        <v>12</v>
      </c>
      <c r="Y11" s="93">
        <v>28810819.100000001</v>
      </c>
      <c r="Z11" s="92">
        <v>4</v>
      </c>
      <c r="AA11" s="93">
        <v>252493.2</v>
      </c>
      <c r="AB11" s="96"/>
      <c r="AC11" s="96"/>
      <c r="AD11" s="92">
        <v>1</v>
      </c>
      <c r="AE11" s="93">
        <v>206446.27</v>
      </c>
      <c r="AF11" s="92">
        <v>23</v>
      </c>
      <c r="AG11" s="93">
        <v>2527550.0699999998</v>
      </c>
    </row>
    <row r="12" spans="1:33">
      <c r="A12" s="18" t="s">
        <v>32</v>
      </c>
      <c r="B12" s="92">
        <v>7459</v>
      </c>
      <c r="C12" s="92">
        <v>12012</v>
      </c>
      <c r="D12" s="93">
        <v>501042020.67000002</v>
      </c>
      <c r="E12" s="93">
        <v>53.34</v>
      </c>
      <c r="F12" s="93">
        <v>29.49</v>
      </c>
      <c r="G12" s="93">
        <v>66</v>
      </c>
      <c r="H12" s="93">
        <v>106</v>
      </c>
      <c r="I12" s="93">
        <v>1.21</v>
      </c>
      <c r="J12" s="93">
        <v>1.31</v>
      </c>
      <c r="K12" s="91"/>
      <c r="L12" s="92">
        <v>2095</v>
      </c>
      <c r="M12" s="93">
        <v>54560360.93</v>
      </c>
      <c r="N12" s="92">
        <v>3209</v>
      </c>
      <c r="O12" s="93">
        <v>185805587.77000001</v>
      </c>
      <c r="P12" s="92">
        <v>1574</v>
      </c>
      <c r="Q12" s="93">
        <v>111873456.16</v>
      </c>
      <c r="R12" s="92">
        <v>349</v>
      </c>
      <c r="S12" s="93">
        <v>60502098.030000001</v>
      </c>
      <c r="T12" s="92">
        <v>159</v>
      </c>
      <c r="U12" s="93">
        <v>52484118.780000001</v>
      </c>
      <c r="V12" s="92">
        <v>29</v>
      </c>
      <c r="W12" s="93">
        <v>18494810.780000001</v>
      </c>
      <c r="X12" s="92">
        <v>10</v>
      </c>
      <c r="Y12" s="93">
        <v>2451180.35</v>
      </c>
      <c r="Z12" s="92">
        <v>5</v>
      </c>
      <c r="AA12" s="93">
        <v>452807.36</v>
      </c>
      <c r="AB12" s="92">
        <v>3</v>
      </c>
      <c r="AC12" s="93">
        <v>303366.46000000002</v>
      </c>
      <c r="AD12" s="92">
        <v>5</v>
      </c>
      <c r="AE12" s="93">
        <v>2567450.71</v>
      </c>
      <c r="AF12" s="92">
        <v>21</v>
      </c>
      <c r="AG12" s="93">
        <v>11546783.34</v>
      </c>
    </row>
    <row r="13" spans="1:33">
      <c r="A13" s="18" t="s">
        <v>33</v>
      </c>
      <c r="B13" s="92">
        <v>6975</v>
      </c>
      <c r="C13" s="92">
        <v>10996</v>
      </c>
      <c r="D13" s="93">
        <v>539558677.71000004</v>
      </c>
      <c r="E13" s="93">
        <v>52.19</v>
      </c>
      <c r="F13" s="93">
        <v>36.71</v>
      </c>
      <c r="G13" s="93">
        <v>78</v>
      </c>
      <c r="H13" s="93">
        <v>109</v>
      </c>
      <c r="I13" s="93">
        <v>1.2</v>
      </c>
      <c r="J13" s="93">
        <v>1.23</v>
      </c>
      <c r="K13" s="91"/>
      <c r="L13" s="92">
        <v>1642</v>
      </c>
      <c r="M13" s="93">
        <v>40683105.229999997</v>
      </c>
      <c r="N13" s="92">
        <v>2386</v>
      </c>
      <c r="O13" s="93">
        <v>142921570.53</v>
      </c>
      <c r="P13" s="92">
        <v>1980</v>
      </c>
      <c r="Q13" s="93">
        <v>157046006.06</v>
      </c>
      <c r="R13" s="92">
        <v>531</v>
      </c>
      <c r="S13" s="93">
        <v>101923682.28</v>
      </c>
      <c r="T13" s="92">
        <v>262</v>
      </c>
      <c r="U13" s="93">
        <v>53282288.25</v>
      </c>
      <c r="V13" s="92">
        <v>104</v>
      </c>
      <c r="W13" s="93">
        <v>21724786.59</v>
      </c>
      <c r="X13" s="92">
        <v>27</v>
      </c>
      <c r="Y13" s="93">
        <v>5212739.0599999996</v>
      </c>
      <c r="Z13" s="92">
        <v>7</v>
      </c>
      <c r="AA13" s="93">
        <v>1130081.5</v>
      </c>
      <c r="AB13" s="92">
        <v>5</v>
      </c>
      <c r="AC13" s="93">
        <v>1869241.42</v>
      </c>
      <c r="AD13" s="92">
        <v>7</v>
      </c>
      <c r="AE13" s="93">
        <v>4058641.77</v>
      </c>
      <c r="AF13" s="92">
        <v>24</v>
      </c>
      <c r="AG13" s="93">
        <v>9706535.0199999996</v>
      </c>
    </row>
    <row r="14" spans="1:33">
      <c r="A14" s="18" t="s">
        <v>34</v>
      </c>
      <c r="B14" s="92">
        <v>7072</v>
      </c>
      <c r="C14" s="92">
        <v>11256</v>
      </c>
      <c r="D14" s="93">
        <v>652408580.45000005</v>
      </c>
      <c r="E14" s="93">
        <v>59.29</v>
      </c>
      <c r="F14" s="93">
        <v>30.6</v>
      </c>
      <c r="G14" s="93">
        <v>90</v>
      </c>
      <c r="H14" s="93">
        <v>104</v>
      </c>
      <c r="I14" s="93">
        <v>1.1200000000000001</v>
      </c>
      <c r="J14" s="93">
        <v>1.22</v>
      </c>
      <c r="K14" s="91"/>
      <c r="L14" s="92">
        <v>1340</v>
      </c>
      <c r="M14" s="93">
        <v>50215546.659999996</v>
      </c>
      <c r="N14" s="92">
        <v>1999</v>
      </c>
      <c r="O14" s="93">
        <v>143744430.94</v>
      </c>
      <c r="P14" s="92">
        <v>2215</v>
      </c>
      <c r="Q14" s="93">
        <v>194985667.38999999</v>
      </c>
      <c r="R14" s="92">
        <v>893</v>
      </c>
      <c r="S14" s="93">
        <v>131985658.2</v>
      </c>
      <c r="T14" s="92">
        <v>387</v>
      </c>
      <c r="U14" s="93">
        <v>69768498.209999993</v>
      </c>
      <c r="V14" s="92">
        <v>156</v>
      </c>
      <c r="W14" s="93">
        <v>37956068.850000001</v>
      </c>
      <c r="X14" s="92">
        <v>40</v>
      </c>
      <c r="Y14" s="93">
        <v>10880271.630000001</v>
      </c>
      <c r="Z14" s="92">
        <v>9</v>
      </c>
      <c r="AA14" s="93">
        <v>4724108.78</v>
      </c>
      <c r="AB14" s="92">
        <v>5</v>
      </c>
      <c r="AC14" s="93">
        <v>257181.41</v>
      </c>
      <c r="AD14" s="92">
        <v>3</v>
      </c>
      <c r="AE14" s="93">
        <v>1521305.58</v>
      </c>
      <c r="AF14" s="92">
        <v>25</v>
      </c>
      <c r="AG14" s="93">
        <v>6369842.7999999998</v>
      </c>
    </row>
    <row r="15" spans="1:33">
      <c r="A15" s="18" t="s">
        <v>35</v>
      </c>
      <c r="B15" s="92">
        <v>6872</v>
      </c>
      <c r="C15" s="92">
        <v>10868</v>
      </c>
      <c r="D15" s="93">
        <v>809001655.42999995</v>
      </c>
      <c r="E15" s="93">
        <v>67.260000000000005</v>
      </c>
      <c r="F15" s="93">
        <v>38.26</v>
      </c>
      <c r="G15" s="93">
        <v>101</v>
      </c>
      <c r="H15" s="93">
        <v>89</v>
      </c>
      <c r="I15" s="93">
        <v>1.36</v>
      </c>
      <c r="J15" s="93">
        <v>1.49</v>
      </c>
      <c r="K15" s="91"/>
      <c r="L15" s="92">
        <v>1101</v>
      </c>
      <c r="M15" s="93">
        <v>32428291.239999998</v>
      </c>
      <c r="N15" s="92">
        <v>1640</v>
      </c>
      <c r="O15" s="93">
        <v>116023949.37</v>
      </c>
      <c r="P15" s="92">
        <v>2016</v>
      </c>
      <c r="Q15" s="93">
        <v>177675848.13999999</v>
      </c>
      <c r="R15" s="92">
        <v>1186</v>
      </c>
      <c r="S15" s="93">
        <v>231966086.40000001</v>
      </c>
      <c r="T15" s="92">
        <v>487</v>
      </c>
      <c r="U15" s="93">
        <v>123939166.65000001</v>
      </c>
      <c r="V15" s="92">
        <v>271</v>
      </c>
      <c r="W15" s="93">
        <v>76271520.939999998</v>
      </c>
      <c r="X15" s="92">
        <v>117</v>
      </c>
      <c r="Y15" s="93">
        <v>33345084.850000001</v>
      </c>
      <c r="Z15" s="92">
        <v>23</v>
      </c>
      <c r="AA15" s="93">
        <v>10205425.73</v>
      </c>
      <c r="AB15" s="92">
        <v>4</v>
      </c>
      <c r="AC15" s="93">
        <v>393493.24</v>
      </c>
      <c r="AD15" s="92">
        <v>4</v>
      </c>
      <c r="AE15" s="93">
        <v>1028198.78</v>
      </c>
      <c r="AF15" s="92">
        <v>23</v>
      </c>
      <c r="AG15" s="93">
        <v>5724590.0899999999</v>
      </c>
    </row>
    <row r="16" spans="1:33">
      <c r="A16" s="18" t="s">
        <v>36</v>
      </c>
      <c r="B16" s="92">
        <v>7974</v>
      </c>
      <c r="C16" s="92">
        <v>12587</v>
      </c>
      <c r="D16" s="93">
        <v>926461587.34000003</v>
      </c>
      <c r="E16" s="93">
        <v>67.92</v>
      </c>
      <c r="F16" s="93">
        <v>36.840000000000003</v>
      </c>
      <c r="G16" s="93">
        <v>114</v>
      </c>
      <c r="H16" s="93">
        <v>87</v>
      </c>
      <c r="I16" s="93">
        <v>1.21</v>
      </c>
      <c r="J16" s="93">
        <v>1.33</v>
      </c>
      <c r="K16" s="91"/>
      <c r="L16" s="92">
        <v>951</v>
      </c>
      <c r="M16" s="93">
        <v>30802153.850000001</v>
      </c>
      <c r="N16" s="92">
        <v>1676</v>
      </c>
      <c r="O16" s="93">
        <v>133854431.06999999</v>
      </c>
      <c r="P16" s="92">
        <v>2331</v>
      </c>
      <c r="Q16" s="93">
        <v>214056634.03</v>
      </c>
      <c r="R16" s="92">
        <v>1734</v>
      </c>
      <c r="S16" s="93">
        <v>232339352.44999999</v>
      </c>
      <c r="T16" s="92">
        <v>678</v>
      </c>
      <c r="U16" s="93">
        <v>168011653.38</v>
      </c>
      <c r="V16" s="92">
        <v>360</v>
      </c>
      <c r="W16" s="93">
        <v>83160612.170000002</v>
      </c>
      <c r="X16" s="92">
        <v>139</v>
      </c>
      <c r="Y16" s="93">
        <v>33833270.299999997</v>
      </c>
      <c r="Z16" s="92">
        <v>59</v>
      </c>
      <c r="AA16" s="93">
        <v>19200222.370000001</v>
      </c>
      <c r="AB16" s="92">
        <v>9</v>
      </c>
      <c r="AC16" s="93">
        <v>2001349.84</v>
      </c>
      <c r="AD16" s="92">
        <v>6</v>
      </c>
      <c r="AE16" s="93">
        <v>1276870.28</v>
      </c>
      <c r="AF16" s="92">
        <v>31</v>
      </c>
      <c r="AG16" s="93">
        <v>7925037.5999999996</v>
      </c>
    </row>
    <row r="17" spans="1:33">
      <c r="A17" s="18" t="s">
        <v>37</v>
      </c>
      <c r="B17" s="92">
        <v>7379</v>
      </c>
      <c r="C17" s="92">
        <v>11664</v>
      </c>
      <c r="D17" s="93">
        <v>911382055.90999997</v>
      </c>
      <c r="E17" s="93">
        <v>66.8</v>
      </c>
      <c r="F17" s="93">
        <v>39.83</v>
      </c>
      <c r="G17" s="93">
        <v>126</v>
      </c>
      <c r="H17" s="93">
        <v>97</v>
      </c>
      <c r="I17" s="93">
        <v>1.17</v>
      </c>
      <c r="J17" s="93">
        <v>1.21</v>
      </c>
      <c r="K17" s="91"/>
      <c r="L17" s="92">
        <v>492</v>
      </c>
      <c r="M17" s="93">
        <v>25729479.809999999</v>
      </c>
      <c r="N17" s="92">
        <v>1301</v>
      </c>
      <c r="O17" s="93">
        <v>102996086.08</v>
      </c>
      <c r="P17" s="92">
        <v>2159</v>
      </c>
      <c r="Q17" s="93">
        <v>196912695.72</v>
      </c>
      <c r="R17" s="92">
        <v>1983</v>
      </c>
      <c r="S17" s="93">
        <v>216688841.46000001</v>
      </c>
      <c r="T17" s="92">
        <v>896</v>
      </c>
      <c r="U17" s="93">
        <v>211304071.69999999</v>
      </c>
      <c r="V17" s="92">
        <v>357</v>
      </c>
      <c r="W17" s="93">
        <v>97982682.260000005</v>
      </c>
      <c r="X17" s="92">
        <v>119</v>
      </c>
      <c r="Y17" s="93">
        <v>35849599.229999997</v>
      </c>
      <c r="Z17" s="92">
        <v>22</v>
      </c>
      <c r="AA17" s="93">
        <v>9692919.0700000003</v>
      </c>
      <c r="AB17" s="92">
        <v>8</v>
      </c>
      <c r="AC17" s="93">
        <v>1904254.78</v>
      </c>
      <c r="AD17" s="92">
        <v>2</v>
      </c>
      <c r="AE17" s="93">
        <v>250319.5</v>
      </c>
      <c r="AF17" s="92">
        <v>40</v>
      </c>
      <c r="AG17" s="93">
        <v>12071106.300000001</v>
      </c>
    </row>
    <row r="18" spans="1:33">
      <c r="A18" s="18" t="s">
        <v>38</v>
      </c>
      <c r="B18" s="92">
        <v>7289</v>
      </c>
      <c r="C18" s="92">
        <v>11529</v>
      </c>
      <c r="D18" s="93">
        <v>1080360883.8399999</v>
      </c>
      <c r="E18" s="93">
        <v>72.58</v>
      </c>
      <c r="F18" s="93">
        <v>42.55</v>
      </c>
      <c r="G18" s="93">
        <v>138</v>
      </c>
      <c r="H18" s="93">
        <v>85</v>
      </c>
      <c r="I18" s="93">
        <v>1.19</v>
      </c>
      <c r="J18" s="93">
        <v>1.34</v>
      </c>
      <c r="K18" s="91"/>
      <c r="L18" s="92">
        <v>384</v>
      </c>
      <c r="M18" s="93">
        <v>22132371.73</v>
      </c>
      <c r="N18" s="92">
        <v>1063</v>
      </c>
      <c r="O18" s="93">
        <v>82354925.079999998</v>
      </c>
      <c r="P18" s="92">
        <v>1829</v>
      </c>
      <c r="Q18" s="93">
        <v>202220537</v>
      </c>
      <c r="R18" s="92">
        <v>2081</v>
      </c>
      <c r="S18" s="93">
        <v>245595945.84999999</v>
      </c>
      <c r="T18" s="92">
        <v>1058</v>
      </c>
      <c r="U18" s="93">
        <v>231244685.31</v>
      </c>
      <c r="V18" s="92">
        <v>575</v>
      </c>
      <c r="W18" s="93">
        <v>158263352.28</v>
      </c>
      <c r="X18" s="92">
        <v>201</v>
      </c>
      <c r="Y18" s="93">
        <v>96464677.480000004</v>
      </c>
      <c r="Z18" s="92">
        <v>45</v>
      </c>
      <c r="AA18" s="93">
        <v>15209675.720000001</v>
      </c>
      <c r="AB18" s="92">
        <v>17</v>
      </c>
      <c r="AC18" s="93">
        <v>7999608.2800000003</v>
      </c>
      <c r="AD18" s="92">
        <v>6</v>
      </c>
      <c r="AE18" s="93">
        <v>8335019.3799999999</v>
      </c>
      <c r="AF18" s="92">
        <v>30</v>
      </c>
      <c r="AG18" s="93">
        <v>10540085.73</v>
      </c>
    </row>
    <row r="19" spans="1:33">
      <c r="A19" s="18" t="s">
        <v>39</v>
      </c>
      <c r="B19" s="92">
        <v>7622</v>
      </c>
      <c r="C19" s="92">
        <v>11986</v>
      </c>
      <c r="D19" s="93">
        <v>1055751048.08</v>
      </c>
      <c r="E19" s="93">
        <v>74.16</v>
      </c>
      <c r="F19" s="93">
        <v>41.51</v>
      </c>
      <c r="G19" s="93">
        <v>150</v>
      </c>
      <c r="H19" s="93">
        <v>94</v>
      </c>
      <c r="I19" s="93">
        <v>1.08</v>
      </c>
      <c r="J19" s="93">
        <v>1.1599999999999999</v>
      </c>
      <c r="K19" s="91"/>
      <c r="L19" s="92">
        <v>283</v>
      </c>
      <c r="M19" s="93">
        <v>10837855.189999999</v>
      </c>
      <c r="N19" s="92">
        <v>945</v>
      </c>
      <c r="O19" s="93">
        <v>74962103.819999993</v>
      </c>
      <c r="P19" s="92">
        <v>1707</v>
      </c>
      <c r="Q19" s="93">
        <v>176971955.09999999</v>
      </c>
      <c r="R19" s="92">
        <v>2145</v>
      </c>
      <c r="S19" s="93">
        <v>269698763.44</v>
      </c>
      <c r="T19" s="92">
        <v>1412</v>
      </c>
      <c r="U19" s="93">
        <v>229226212.46000001</v>
      </c>
      <c r="V19" s="92">
        <v>752</v>
      </c>
      <c r="W19" s="93">
        <v>195207919.13</v>
      </c>
      <c r="X19" s="92">
        <v>280</v>
      </c>
      <c r="Y19" s="93">
        <v>73306442.25</v>
      </c>
      <c r="Z19" s="92">
        <v>47</v>
      </c>
      <c r="AA19" s="93">
        <v>9384890.4399999995</v>
      </c>
      <c r="AB19" s="92">
        <v>25</v>
      </c>
      <c r="AC19" s="93">
        <v>6855447.6200000001</v>
      </c>
      <c r="AD19" s="92">
        <v>8</v>
      </c>
      <c r="AE19" s="93">
        <v>736241.22</v>
      </c>
      <c r="AF19" s="92">
        <v>18</v>
      </c>
      <c r="AG19" s="93">
        <v>8563217.4100000001</v>
      </c>
    </row>
    <row r="20" spans="1:33">
      <c r="A20" s="18" t="s">
        <v>40</v>
      </c>
      <c r="B20" s="92">
        <v>7466</v>
      </c>
      <c r="C20" s="92">
        <v>11747</v>
      </c>
      <c r="D20" s="93">
        <v>1092931001.8800001</v>
      </c>
      <c r="E20" s="93">
        <v>77.66</v>
      </c>
      <c r="F20" s="93">
        <v>47.38</v>
      </c>
      <c r="G20" s="93">
        <v>161</v>
      </c>
      <c r="H20" s="93">
        <v>80</v>
      </c>
      <c r="I20" s="93">
        <v>1.1399999999999999</v>
      </c>
      <c r="J20" s="93">
        <v>1.31</v>
      </c>
      <c r="K20" s="91"/>
      <c r="L20" s="92">
        <v>278</v>
      </c>
      <c r="M20" s="93">
        <v>10199005.220000001</v>
      </c>
      <c r="N20" s="92">
        <v>764</v>
      </c>
      <c r="O20" s="93">
        <v>65372037.259999998</v>
      </c>
      <c r="P20" s="92">
        <v>1469</v>
      </c>
      <c r="Q20" s="93">
        <v>156401990.90000001</v>
      </c>
      <c r="R20" s="92">
        <v>1988</v>
      </c>
      <c r="S20" s="93">
        <v>237378094.71000001</v>
      </c>
      <c r="T20" s="92">
        <v>1490</v>
      </c>
      <c r="U20" s="93">
        <v>233972241.02000001</v>
      </c>
      <c r="V20" s="92">
        <v>810</v>
      </c>
      <c r="W20" s="93">
        <v>166679597.77000001</v>
      </c>
      <c r="X20" s="92">
        <v>429</v>
      </c>
      <c r="Y20" s="93">
        <v>118576534.01000001</v>
      </c>
      <c r="Z20" s="92">
        <v>157</v>
      </c>
      <c r="AA20" s="93">
        <v>72265934.280000001</v>
      </c>
      <c r="AB20" s="92">
        <v>31</v>
      </c>
      <c r="AC20" s="93">
        <v>7923664.0700000003</v>
      </c>
      <c r="AD20" s="92">
        <v>8</v>
      </c>
      <c r="AE20" s="93">
        <v>2335545.48</v>
      </c>
      <c r="AF20" s="92">
        <v>42</v>
      </c>
      <c r="AG20" s="93">
        <v>21826357.16</v>
      </c>
    </row>
    <row r="21" spans="1:33">
      <c r="A21" s="18" t="s">
        <v>41</v>
      </c>
      <c r="B21" s="92">
        <v>8607</v>
      </c>
      <c r="C21" s="92">
        <v>13624</v>
      </c>
      <c r="D21" s="93">
        <v>1244821453.47</v>
      </c>
      <c r="E21" s="93">
        <v>79.349999999999994</v>
      </c>
      <c r="F21" s="93">
        <v>48.51</v>
      </c>
      <c r="G21" s="93">
        <v>174</v>
      </c>
      <c r="H21" s="93">
        <v>76</v>
      </c>
      <c r="I21" s="93">
        <v>1.02</v>
      </c>
      <c r="J21" s="93">
        <v>1.25</v>
      </c>
      <c r="K21" s="91"/>
      <c r="L21" s="92">
        <v>284</v>
      </c>
      <c r="M21" s="93">
        <v>8993421.3200000003</v>
      </c>
      <c r="N21" s="92">
        <v>817</v>
      </c>
      <c r="O21" s="93">
        <v>69976421.549999997</v>
      </c>
      <c r="P21" s="92">
        <v>1520</v>
      </c>
      <c r="Q21" s="93">
        <v>161052157.86000001</v>
      </c>
      <c r="R21" s="92">
        <v>2182</v>
      </c>
      <c r="S21" s="93">
        <v>270417098.80000001</v>
      </c>
      <c r="T21" s="92">
        <v>2040</v>
      </c>
      <c r="U21" s="93">
        <v>310258849.73000002</v>
      </c>
      <c r="V21" s="92">
        <v>979</v>
      </c>
      <c r="W21" s="93">
        <v>205331522.44</v>
      </c>
      <c r="X21" s="92">
        <v>499</v>
      </c>
      <c r="Y21" s="93">
        <v>128667620.29000001</v>
      </c>
      <c r="Z21" s="92">
        <v>189</v>
      </c>
      <c r="AA21" s="93">
        <v>53432790.920000002</v>
      </c>
      <c r="AB21" s="92">
        <v>25</v>
      </c>
      <c r="AC21" s="93">
        <v>5956448.2000000002</v>
      </c>
      <c r="AD21" s="92">
        <v>14</v>
      </c>
      <c r="AE21" s="93">
        <v>9550785.4900000002</v>
      </c>
      <c r="AF21" s="92">
        <v>58</v>
      </c>
      <c r="AG21" s="93">
        <v>21184336.870000001</v>
      </c>
    </row>
    <row r="22" spans="1:33">
      <c r="A22" s="18" t="s">
        <v>42</v>
      </c>
      <c r="B22" s="92">
        <v>7701</v>
      </c>
      <c r="C22" s="92">
        <v>12377</v>
      </c>
      <c r="D22" s="93">
        <v>888534521.00999999</v>
      </c>
      <c r="E22" s="93">
        <v>69.349999999999994</v>
      </c>
      <c r="F22" s="93">
        <v>46.46</v>
      </c>
      <c r="G22" s="93">
        <v>186</v>
      </c>
      <c r="H22" s="93">
        <v>118</v>
      </c>
      <c r="I22" s="93">
        <v>0.89</v>
      </c>
      <c r="J22" s="93">
        <v>0.8</v>
      </c>
      <c r="K22" s="91"/>
      <c r="L22" s="92">
        <v>299</v>
      </c>
      <c r="M22" s="93">
        <v>11003199.869999999</v>
      </c>
      <c r="N22" s="92">
        <v>679</v>
      </c>
      <c r="O22" s="93">
        <v>48880935.039999999</v>
      </c>
      <c r="P22" s="92">
        <v>1388</v>
      </c>
      <c r="Q22" s="93">
        <v>129492774.86</v>
      </c>
      <c r="R22" s="92">
        <v>2059</v>
      </c>
      <c r="S22" s="93">
        <v>217641667.78999999</v>
      </c>
      <c r="T22" s="92">
        <v>2016</v>
      </c>
      <c r="U22" s="93">
        <v>248152104.68000001</v>
      </c>
      <c r="V22" s="92">
        <v>778</v>
      </c>
      <c r="W22" s="93">
        <v>120699142.11</v>
      </c>
      <c r="X22" s="92">
        <v>340</v>
      </c>
      <c r="Y22" s="93">
        <v>79219378.849999994</v>
      </c>
      <c r="Z22" s="92">
        <v>72</v>
      </c>
      <c r="AA22" s="93">
        <v>11821966.33</v>
      </c>
      <c r="AB22" s="92">
        <v>20</v>
      </c>
      <c r="AC22" s="93">
        <v>2746598.14</v>
      </c>
      <c r="AD22" s="92">
        <v>14</v>
      </c>
      <c r="AE22" s="93">
        <v>2008932.76</v>
      </c>
      <c r="AF22" s="92">
        <v>36</v>
      </c>
      <c r="AG22" s="93">
        <v>16867820.579999998</v>
      </c>
    </row>
    <row r="23" spans="1:33">
      <c r="A23" s="18" t="s">
        <v>43</v>
      </c>
      <c r="B23" s="92">
        <v>8987</v>
      </c>
      <c r="C23" s="92">
        <v>14577</v>
      </c>
      <c r="D23" s="93">
        <v>1218533452.8299999</v>
      </c>
      <c r="E23" s="93">
        <v>74.569999999999993</v>
      </c>
      <c r="F23" s="93">
        <v>46.74</v>
      </c>
      <c r="G23" s="93">
        <v>198</v>
      </c>
      <c r="H23" s="93">
        <v>118</v>
      </c>
      <c r="I23" s="93">
        <v>0.86</v>
      </c>
      <c r="J23" s="93">
        <v>0.83</v>
      </c>
      <c r="K23" s="91"/>
      <c r="L23" s="92">
        <v>247</v>
      </c>
      <c r="M23" s="93">
        <v>9876268.25</v>
      </c>
      <c r="N23" s="92">
        <v>657</v>
      </c>
      <c r="O23" s="93">
        <v>49930710.740000002</v>
      </c>
      <c r="P23" s="92">
        <v>1371</v>
      </c>
      <c r="Q23" s="93">
        <v>144925291.80000001</v>
      </c>
      <c r="R23" s="92">
        <v>1953</v>
      </c>
      <c r="S23" s="93">
        <v>235680989.63</v>
      </c>
      <c r="T23" s="92">
        <v>2454</v>
      </c>
      <c r="U23" s="93">
        <v>343933130.66000003</v>
      </c>
      <c r="V23" s="92">
        <v>1430</v>
      </c>
      <c r="W23" s="93">
        <v>255340987.91</v>
      </c>
      <c r="X23" s="92">
        <v>641</v>
      </c>
      <c r="Y23" s="93">
        <v>124919800.83</v>
      </c>
      <c r="Z23" s="92">
        <v>137</v>
      </c>
      <c r="AA23" s="93">
        <v>31164950.559999999</v>
      </c>
      <c r="AB23" s="92">
        <v>39</v>
      </c>
      <c r="AC23" s="93">
        <v>9472473.7400000002</v>
      </c>
      <c r="AD23" s="92">
        <v>13</v>
      </c>
      <c r="AE23" s="93">
        <v>4206017.2300000004</v>
      </c>
      <c r="AF23" s="92">
        <v>45</v>
      </c>
      <c r="AG23" s="93">
        <v>9082831.4800000004</v>
      </c>
    </row>
    <row r="24" spans="1:33">
      <c r="A24" s="18" t="s">
        <v>44</v>
      </c>
      <c r="B24" s="92">
        <v>9644</v>
      </c>
      <c r="C24" s="92">
        <v>15736</v>
      </c>
      <c r="D24" s="93">
        <v>1432573258.9000001</v>
      </c>
      <c r="E24" s="93">
        <v>79.150000000000006</v>
      </c>
      <c r="F24" s="93">
        <v>49.77</v>
      </c>
      <c r="G24" s="93">
        <v>209</v>
      </c>
      <c r="H24" s="93">
        <v>113</v>
      </c>
      <c r="I24" s="93">
        <v>0.84</v>
      </c>
      <c r="J24" s="93">
        <v>0.81</v>
      </c>
      <c r="K24" s="91"/>
      <c r="L24" s="92">
        <v>207</v>
      </c>
      <c r="M24" s="93">
        <v>8017056.6399999997</v>
      </c>
      <c r="N24" s="92">
        <v>526</v>
      </c>
      <c r="O24" s="93">
        <v>41146168.780000001</v>
      </c>
      <c r="P24" s="92">
        <v>1202</v>
      </c>
      <c r="Q24" s="93">
        <v>136085383.62</v>
      </c>
      <c r="R24" s="92">
        <v>1897</v>
      </c>
      <c r="S24" s="93">
        <v>244901268.08000001</v>
      </c>
      <c r="T24" s="92">
        <v>2508</v>
      </c>
      <c r="U24" s="93">
        <v>396307397.19</v>
      </c>
      <c r="V24" s="92">
        <v>1923</v>
      </c>
      <c r="W24" s="93">
        <v>336685781.38999999</v>
      </c>
      <c r="X24" s="92">
        <v>992</v>
      </c>
      <c r="Y24" s="93">
        <v>191585520.71000001</v>
      </c>
      <c r="Z24" s="92">
        <v>278</v>
      </c>
      <c r="AA24" s="93">
        <v>46260731.409999996</v>
      </c>
      <c r="AB24" s="92">
        <v>55</v>
      </c>
      <c r="AC24" s="93">
        <v>13628649.550000001</v>
      </c>
      <c r="AD24" s="92">
        <v>15</v>
      </c>
      <c r="AE24" s="93">
        <v>2856857.03</v>
      </c>
      <c r="AF24" s="92">
        <v>41</v>
      </c>
      <c r="AG24" s="93">
        <v>15098444.5</v>
      </c>
    </row>
    <row r="25" spans="1:33">
      <c r="A25" s="18" t="s">
        <v>45</v>
      </c>
      <c r="B25" s="92">
        <v>7579</v>
      </c>
      <c r="C25" s="92">
        <v>12151</v>
      </c>
      <c r="D25" s="93">
        <v>1151067233.51</v>
      </c>
      <c r="E25" s="93">
        <v>81.95</v>
      </c>
      <c r="F25" s="93">
        <v>56.84</v>
      </c>
      <c r="G25" s="93">
        <v>221</v>
      </c>
      <c r="H25" s="93">
        <v>85</v>
      </c>
      <c r="I25" s="93">
        <v>0.85</v>
      </c>
      <c r="J25" s="93">
        <v>1.08</v>
      </c>
      <c r="K25" s="91"/>
      <c r="L25" s="92">
        <v>133</v>
      </c>
      <c r="M25" s="93">
        <v>4959963.71</v>
      </c>
      <c r="N25" s="92">
        <v>341</v>
      </c>
      <c r="O25" s="93">
        <v>27896820.620000001</v>
      </c>
      <c r="P25" s="92">
        <v>806</v>
      </c>
      <c r="Q25" s="93">
        <v>94990811.290000007</v>
      </c>
      <c r="R25" s="92">
        <v>1362</v>
      </c>
      <c r="S25" s="93">
        <v>206819273.09</v>
      </c>
      <c r="T25" s="92">
        <v>1835</v>
      </c>
      <c r="U25" s="93">
        <v>276201646.50999999</v>
      </c>
      <c r="V25" s="92">
        <v>1575</v>
      </c>
      <c r="W25" s="93">
        <v>254950268.87</v>
      </c>
      <c r="X25" s="92">
        <v>946</v>
      </c>
      <c r="Y25" s="93">
        <v>160695068.21000001</v>
      </c>
      <c r="Z25" s="92">
        <v>467</v>
      </c>
      <c r="AA25" s="93">
        <v>73056928.439999998</v>
      </c>
      <c r="AB25" s="92">
        <v>50</v>
      </c>
      <c r="AC25" s="93">
        <v>13747192.640000001</v>
      </c>
      <c r="AD25" s="92">
        <v>30</v>
      </c>
      <c r="AE25" s="93">
        <v>17572597.300000001</v>
      </c>
      <c r="AF25" s="92">
        <v>34</v>
      </c>
      <c r="AG25" s="93">
        <v>20176662.829999998</v>
      </c>
    </row>
    <row r="26" spans="1:33">
      <c r="A26" s="18" t="s">
        <v>46</v>
      </c>
      <c r="B26" s="92">
        <v>8087</v>
      </c>
      <c r="C26" s="92">
        <v>12956</v>
      </c>
      <c r="D26" s="93">
        <v>1158586894.1400001</v>
      </c>
      <c r="E26" s="93">
        <v>81.37</v>
      </c>
      <c r="F26" s="93">
        <v>57.65</v>
      </c>
      <c r="G26" s="93">
        <v>234</v>
      </c>
      <c r="H26" s="93">
        <v>74</v>
      </c>
      <c r="I26" s="93">
        <v>0.8</v>
      </c>
      <c r="J26" s="93">
        <v>1.1000000000000001</v>
      </c>
      <c r="K26" s="91"/>
      <c r="L26" s="92">
        <v>140</v>
      </c>
      <c r="M26" s="93">
        <v>5205093.46</v>
      </c>
      <c r="N26" s="92">
        <v>358</v>
      </c>
      <c r="O26" s="93">
        <v>34337422.32</v>
      </c>
      <c r="P26" s="92">
        <v>762</v>
      </c>
      <c r="Q26" s="93">
        <v>80671450.879999995</v>
      </c>
      <c r="R26" s="92">
        <v>1368</v>
      </c>
      <c r="S26" s="93">
        <v>175411882.43000001</v>
      </c>
      <c r="T26" s="92">
        <v>2017</v>
      </c>
      <c r="U26" s="93">
        <v>285165807.05000001</v>
      </c>
      <c r="V26" s="92">
        <v>1848</v>
      </c>
      <c r="W26" s="93">
        <v>289195626.19</v>
      </c>
      <c r="X26" s="92">
        <v>955</v>
      </c>
      <c r="Y26" s="93">
        <v>145725223.44</v>
      </c>
      <c r="Z26" s="92">
        <v>532</v>
      </c>
      <c r="AA26" s="93">
        <v>97636545.299999997</v>
      </c>
      <c r="AB26" s="92">
        <v>58</v>
      </c>
      <c r="AC26" s="93">
        <v>16841644.289999999</v>
      </c>
      <c r="AD26" s="92">
        <v>17</v>
      </c>
      <c r="AE26" s="93">
        <v>3247465.19</v>
      </c>
      <c r="AF26" s="92">
        <v>32</v>
      </c>
      <c r="AG26" s="93">
        <v>25148733.59</v>
      </c>
    </row>
    <row r="27" spans="1:33">
      <c r="A27" s="18" t="s">
        <v>47</v>
      </c>
      <c r="B27" s="92">
        <v>5759</v>
      </c>
      <c r="C27" s="92">
        <v>9298</v>
      </c>
      <c r="D27" s="93">
        <v>756786891.15999997</v>
      </c>
      <c r="E27" s="93">
        <v>74.239999999999995</v>
      </c>
      <c r="F27" s="93">
        <v>47.83</v>
      </c>
      <c r="G27" s="93">
        <v>245</v>
      </c>
      <c r="H27" s="93">
        <v>115</v>
      </c>
      <c r="I27" s="93">
        <v>0.88</v>
      </c>
      <c r="J27" s="93">
        <v>0.71</v>
      </c>
      <c r="K27" s="91"/>
      <c r="L27" s="92">
        <v>124</v>
      </c>
      <c r="M27" s="93">
        <v>4689942</v>
      </c>
      <c r="N27" s="92">
        <v>265</v>
      </c>
      <c r="O27" s="93">
        <v>20236891.559999999</v>
      </c>
      <c r="P27" s="92">
        <v>594</v>
      </c>
      <c r="Q27" s="93">
        <v>63615580.590000004</v>
      </c>
      <c r="R27" s="92">
        <v>1042</v>
      </c>
      <c r="S27" s="93">
        <v>129561377.01000001</v>
      </c>
      <c r="T27" s="92">
        <v>1567</v>
      </c>
      <c r="U27" s="93">
        <v>214038990.25999999</v>
      </c>
      <c r="V27" s="92">
        <v>1470</v>
      </c>
      <c r="W27" s="93">
        <v>212671550.06999999</v>
      </c>
      <c r="X27" s="92">
        <v>503</v>
      </c>
      <c r="Y27" s="93">
        <v>78469727.310000002</v>
      </c>
      <c r="Z27" s="92">
        <v>135</v>
      </c>
      <c r="AA27" s="93">
        <v>23375603.800000001</v>
      </c>
      <c r="AB27" s="92">
        <v>28</v>
      </c>
      <c r="AC27" s="93">
        <v>4453552.92</v>
      </c>
      <c r="AD27" s="92">
        <v>8</v>
      </c>
      <c r="AE27" s="93">
        <v>1347402.43</v>
      </c>
      <c r="AF27" s="92">
        <v>23</v>
      </c>
      <c r="AG27" s="93">
        <v>4326273.21</v>
      </c>
    </row>
    <row r="28" spans="1:33">
      <c r="A28" s="18" t="s">
        <v>48</v>
      </c>
      <c r="B28" s="92">
        <v>5291</v>
      </c>
      <c r="C28" s="92">
        <v>8511</v>
      </c>
      <c r="D28" s="93">
        <v>729605950.23000002</v>
      </c>
      <c r="E28" s="93">
        <v>77.31</v>
      </c>
      <c r="F28" s="93">
        <v>50.33</v>
      </c>
      <c r="G28" s="93">
        <v>258</v>
      </c>
      <c r="H28" s="93">
        <v>100</v>
      </c>
      <c r="I28" s="93">
        <v>0.84</v>
      </c>
      <c r="J28" s="93">
        <v>0.8</v>
      </c>
      <c r="K28" s="91"/>
      <c r="L28" s="92">
        <v>99</v>
      </c>
      <c r="M28" s="93">
        <v>3592349.04</v>
      </c>
      <c r="N28" s="92">
        <v>203</v>
      </c>
      <c r="O28" s="93">
        <v>18160547.219999999</v>
      </c>
      <c r="P28" s="92">
        <v>485</v>
      </c>
      <c r="Q28" s="93">
        <v>54458090.390000001</v>
      </c>
      <c r="R28" s="92">
        <v>815</v>
      </c>
      <c r="S28" s="93">
        <v>99966462.599999994</v>
      </c>
      <c r="T28" s="92">
        <v>1276</v>
      </c>
      <c r="U28" s="93">
        <v>175371310.66999999</v>
      </c>
      <c r="V28" s="92">
        <v>1367</v>
      </c>
      <c r="W28" s="93">
        <v>204350419.34</v>
      </c>
      <c r="X28" s="92">
        <v>794</v>
      </c>
      <c r="Y28" s="93">
        <v>124286924.37</v>
      </c>
      <c r="Z28" s="92">
        <v>203</v>
      </c>
      <c r="AA28" s="93">
        <v>40045501.159999996</v>
      </c>
      <c r="AB28" s="92">
        <v>24</v>
      </c>
      <c r="AC28" s="93">
        <v>6257653.1799999997</v>
      </c>
      <c r="AD28" s="92">
        <v>7</v>
      </c>
      <c r="AE28" s="93">
        <v>717092.65</v>
      </c>
      <c r="AF28" s="92">
        <v>18</v>
      </c>
      <c r="AG28" s="93">
        <v>2399599.61</v>
      </c>
    </row>
    <row r="29" spans="1:33">
      <c r="A29" s="18" t="s">
        <v>49</v>
      </c>
      <c r="B29" s="92">
        <v>4873</v>
      </c>
      <c r="C29" s="92">
        <v>7955</v>
      </c>
      <c r="D29" s="93">
        <v>719935853.54999995</v>
      </c>
      <c r="E29" s="93">
        <v>82.06</v>
      </c>
      <c r="F29" s="93">
        <v>53.79</v>
      </c>
      <c r="G29" s="93">
        <v>269</v>
      </c>
      <c r="H29" s="93">
        <v>84</v>
      </c>
      <c r="I29" s="93">
        <v>0.78</v>
      </c>
      <c r="J29" s="93">
        <v>0.87</v>
      </c>
      <c r="K29" s="91"/>
      <c r="L29" s="92">
        <v>43</v>
      </c>
      <c r="M29" s="93">
        <v>1523613.5</v>
      </c>
      <c r="N29" s="92">
        <v>145</v>
      </c>
      <c r="O29" s="93">
        <v>12000453.1</v>
      </c>
      <c r="P29" s="92">
        <v>318</v>
      </c>
      <c r="Q29" s="93">
        <v>34660036.950000003</v>
      </c>
      <c r="R29" s="92">
        <v>679</v>
      </c>
      <c r="S29" s="93">
        <v>92489629.010000005</v>
      </c>
      <c r="T29" s="92">
        <v>1041</v>
      </c>
      <c r="U29" s="93">
        <v>149094515.88999999</v>
      </c>
      <c r="V29" s="92">
        <v>1294</v>
      </c>
      <c r="W29" s="93">
        <v>201486408.84</v>
      </c>
      <c r="X29" s="92">
        <v>877</v>
      </c>
      <c r="Y29" s="93">
        <v>138512511.30000001</v>
      </c>
      <c r="Z29" s="92">
        <v>403</v>
      </c>
      <c r="AA29" s="93">
        <v>74447529.019999996</v>
      </c>
      <c r="AB29" s="92">
        <v>47</v>
      </c>
      <c r="AC29" s="93">
        <v>9431805.8499999996</v>
      </c>
      <c r="AD29" s="92">
        <v>11</v>
      </c>
      <c r="AE29" s="93">
        <v>2254619.73</v>
      </c>
      <c r="AF29" s="92">
        <v>15</v>
      </c>
      <c r="AG29" s="93">
        <v>4034730.36</v>
      </c>
    </row>
    <row r="30" spans="1:33">
      <c r="A30" s="18" t="s">
        <v>50</v>
      </c>
      <c r="B30" s="92">
        <v>5029</v>
      </c>
      <c r="C30" s="92">
        <v>8240</v>
      </c>
      <c r="D30" s="93">
        <v>803491713.21000004</v>
      </c>
      <c r="E30" s="93">
        <v>86.03</v>
      </c>
      <c r="F30" s="93">
        <v>57.39</v>
      </c>
      <c r="G30" s="93">
        <v>282</v>
      </c>
      <c r="H30" s="93">
        <v>60</v>
      </c>
      <c r="I30" s="93">
        <v>1.02</v>
      </c>
      <c r="J30" s="93">
        <v>1.21</v>
      </c>
      <c r="K30" s="91"/>
      <c r="L30" s="92">
        <v>31</v>
      </c>
      <c r="M30" s="93">
        <v>943054.46</v>
      </c>
      <c r="N30" s="92">
        <v>117</v>
      </c>
      <c r="O30" s="93">
        <v>10423329.4</v>
      </c>
      <c r="P30" s="92">
        <v>230</v>
      </c>
      <c r="Q30" s="93">
        <v>25558882.140000001</v>
      </c>
      <c r="R30" s="92">
        <v>509</v>
      </c>
      <c r="S30" s="93">
        <v>70491416.739999995</v>
      </c>
      <c r="T30" s="92">
        <v>883</v>
      </c>
      <c r="U30" s="93">
        <v>133874126.11</v>
      </c>
      <c r="V30" s="92">
        <v>1296</v>
      </c>
      <c r="W30" s="93">
        <v>207301673.75</v>
      </c>
      <c r="X30" s="92">
        <v>1263</v>
      </c>
      <c r="Y30" s="93">
        <v>220159717.05000001</v>
      </c>
      <c r="Z30" s="92">
        <v>594</v>
      </c>
      <c r="AA30" s="93">
        <v>112672718.05</v>
      </c>
      <c r="AB30" s="92">
        <v>70</v>
      </c>
      <c r="AC30" s="93">
        <v>14925033.609999999</v>
      </c>
      <c r="AD30" s="92">
        <v>12</v>
      </c>
      <c r="AE30" s="93">
        <v>3141610.19</v>
      </c>
      <c r="AF30" s="92">
        <v>24</v>
      </c>
      <c r="AG30" s="93">
        <v>4000151.71</v>
      </c>
    </row>
    <row r="31" spans="1:33">
      <c r="A31" s="18" t="s">
        <v>51</v>
      </c>
      <c r="B31" s="92">
        <v>7880</v>
      </c>
      <c r="C31" s="92">
        <v>12903</v>
      </c>
      <c r="D31" s="93">
        <v>1266766048.3</v>
      </c>
      <c r="E31" s="93">
        <v>86.12</v>
      </c>
      <c r="F31" s="93">
        <v>58.92</v>
      </c>
      <c r="G31" s="93">
        <v>294</v>
      </c>
      <c r="H31" s="93">
        <v>60</v>
      </c>
      <c r="I31" s="93">
        <v>0.91</v>
      </c>
      <c r="J31" s="93">
        <v>1.1399999999999999</v>
      </c>
      <c r="K31" s="91"/>
      <c r="L31" s="92">
        <v>75</v>
      </c>
      <c r="M31" s="93">
        <v>3271640.57</v>
      </c>
      <c r="N31" s="92">
        <v>131</v>
      </c>
      <c r="O31" s="93">
        <v>11034257.5</v>
      </c>
      <c r="P31" s="92">
        <v>325</v>
      </c>
      <c r="Q31" s="93">
        <v>37555872.350000001</v>
      </c>
      <c r="R31" s="92">
        <v>704</v>
      </c>
      <c r="S31" s="93">
        <v>93684836.75</v>
      </c>
      <c r="T31" s="92">
        <v>1227</v>
      </c>
      <c r="U31" s="93">
        <v>184147029.41</v>
      </c>
      <c r="V31" s="92">
        <v>2056</v>
      </c>
      <c r="W31" s="93">
        <v>333160237.61000001</v>
      </c>
      <c r="X31" s="92">
        <v>2154</v>
      </c>
      <c r="Y31" s="93">
        <v>352794571.79000002</v>
      </c>
      <c r="Z31" s="92">
        <v>1012</v>
      </c>
      <c r="AA31" s="93">
        <v>199996599.88999999</v>
      </c>
      <c r="AB31" s="92">
        <v>155</v>
      </c>
      <c r="AC31" s="93">
        <v>41848449.240000002</v>
      </c>
      <c r="AD31" s="92">
        <v>23</v>
      </c>
      <c r="AE31" s="93">
        <v>5988906.5499999998</v>
      </c>
      <c r="AF31" s="92">
        <v>18</v>
      </c>
      <c r="AG31" s="93">
        <v>3283646.64</v>
      </c>
    </row>
    <row r="32" spans="1:33">
      <c r="A32" s="18" t="s">
        <v>52</v>
      </c>
      <c r="B32" s="92">
        <v>6002</v>
      </c>
      <c r="C32" s="92">
        <v>9753</v>
      </c>
      <c r="D32" s="93">
        <v>971255881.27999997</v>
      </c>
      <c r="E32" s="93">
        <v>83.74</v>
      </c>
      <c r="F32" s="93">
        <v>59.23</v>
      </c>
      <c r="G32" s="93">
        <v>306</v>
      </c>
      <c r="H32" s="93">
        <v>72</v>
      </c>
      <c r="I32" s="93">
        <v>1</v>
      </c>
      <c r="J32" s="93">
        <v>0.85</v>
      </c>
      <c r="K32" s="91"/>
      <c r="L32" s="92">
        <v>40</v>
      </c>
      <c r="M32" s="93">
        <v>1806833.66</v>
      </c>
      <c r="N32" s="92">
        <v>100</v>
      </c>
      <c r="O32" s="93">
        <v>8405402.6099999994</v>
      </c>
      <c r="P32" s="92">
        <v>256</v>
      </c>
      <c r="Q32" s="93">
        <v>29764644.719999999</v>
      </c>
      <c r="R32" s="92">
        <v>499</v>
      </c>
      <c r="S32" s="93">
        <v>68636795.049999997</v>
      </c>
      <c r="T32" s="92">
        <v>901</v>
      </c>
      <c r="U32" s="93">
        <v>152072275.68000001</v>
      </c>
      <c r="V32" s="92">
        <v>1486</v>
      </c>
      <c r="W32" s="93">
        <v>235346369.13999999</v>
      </c>
      <c r="X32" s="92">
        <v>1949</v>
      </c>
      <c r="Y32" s="93">
        <v>316064398.25</v>
      </c>
      <c r="Z32" s="92">
        <v>543</v>
      </c>
      <c r="AA32" s="93">
        <v>107603536.23</v>
      </c>
      <c r="AB32" s="92">
        <v>195</v>
      </c>
      <c r="AC32" s="93">
        <v>38549085.810000002</v>
      </c>
      <c r="AD32" s="92">
        <v>14</v>
      </c>
      <c r="AE32" s="93">
        <v>5931710.9100000001</v>
      </c>
      <c r="AF32" s="92">
        <v>19</v>
      </c>
      <c r="AG32" s="93">
        <v>7074829.2199999997</v>
      </c>
    </row>
    <row r="33" spans="1:33">
      <c r="A33" s="18" t="s">
        <v>53</v>
      </c>
      <c r="B33" s="92">
        <v>6811</v>
      </c>
      <c r="C33" s="92">
        <v>11124</v>
      </c>
      <c r="D33" s="93">
        <v>1121379823.8699999</v>
      </c>
      <c r="E33" s="93">
        <v>85.27</v>
      </c>
      <c r="F33" s="93">
        <v>59.27</v>
      </c>
      <c r="G33" s="93">
        <v>318</v>
      </c>
      <c r="H33" s="93">
        <v>77</v>
      </c>
      <c r="I33" s="93">
        <v>0.81</v>
      </c>
      <c r="J33" s="93">
        <v>0.82</v>
      </c>
      <c r="K33" s="91"/>
      <c r="L33" s="92">
        <v>69</v>
      </c>
      <c r="M33" s="93">
        <v>4627467.93</v>
      </c>
      <c r="N33" s="92">
        <v>105</v>
      </c>
      <c r="O33" s="93">
        <v>9060588.2799999993</v>
      </c>
      <c r="P33" s="92">
        <v>301</v>
      </c>
      <c r="Q33" s="93">
        <v>35689241.859999999</v>
      </c>
      <c r="R33" s="92">
        <v>599</v>
      </c>
      <c r="S33" s="93">
        <v>84240551.120000005</v>
      </c>
      <c r="T33" s="92">
        <v>954</v>
      </c>
      <c r="U33" s="93">
        <v>151914354.78999999</v>
      </c>
      <c r="V33" s="92">
        <v>1654</v>
      </c>
      <c r="W33" s="93">
        <v>266970327.97999999</v>
      </c>
      <c r="X33" s="92">
        <v>1733</v>
      </c>
      <c r="Y33" s="93">
        <v>301663308.04000002</v>
      </c>
      <c r="Z33" s="92">
        <v>1175</v>
      </c>
      <c r="AA33" s="93">
        <v>214195822.71000001</v>
      </c>
      <c r="AB33" s="92">
        <v>188</v>
      </c>
      <c r="AC33" s="93">
        <v>44719762.109999999</v>
      </c>
      <c r="AD33" s="92">
        <v>19</v>
      </c>
      <c r="AE33" s="93">
        <v>5695450.75</v>
      </c>
      <c r="AF33" s="92">
        <v>14</v>
      </c>
      <c r="AG33" s="93">
        <v>2602948.2999999998</v>
      </c>
    </row>
    <row r="34" spans="1:33">
      <c r="A34" s="18" t="s">
        <v>54</v>
      </c>
      <c r="B34" s="92">
        <v>7337</v>
      </c>
      <c r="C34" s="92">
        <v>11995</v>
      </c>
      <c r="D34" s="93">
        <v>1273113281.4100001</v>
      </c>
      <c r="E34" s="93">
        <v>89.26</v>
      </c>
      <c r="F34" s="93">
        <v>62.47</v>
      </c>
      <c r="G34" s="93">
        <v>330</v>
      </c>
      <c r="H34" s="93">
        <v>59</v>
      </c>
      <c r="I34" s="93">
        <v>0.67</v>
      </c>
      <c r="J34" s="93">
        <v>0.91</v>
      </c>
      <c r="K34" s="91"/>
      <c r="L34" s="92">
        <v>47</v>
      </c>
      <c r="M34" s="93">
        <v>1343510.06</v>
      </c>
      <c r="N34" s="92">
        <v>86</v>
      </c>
      <c r="O34" s="93">
        <v>8112828.7300000004</v>
      </c>
      <c r="P34" s="92">
        <v>239</v>
      </c>
      <c r="Q34" s="93">
        <v>29114638.66</v>
      </c>
      <c r="R34" s="92">
        <v>445</v>
      </c>
      <c r="S34" s="93">
        <v>64981325.109999999</v>
      </c>
      <c r="T34" s="92">
        <v>863</v>
      </c>
      <c r="U34" s="93">
        <v>139906673.52000001</v>
      </c>
      <c r="V34" s="92">
        <v>1716</v>
      </c>
      <c r="W34" s="93">
        <v>293934792.63</v>
      </c>
      <c r="X34" s="92">
        <v>1697</v>
      </c>
      <c r="Y34" s="93">
        <v>296974996.81</v>
      </c>
      <c r="Z34" s="92">
        <v>1891</v>
      </c>
      <c r="AA34" s="93">
        <v>356775804.16000003</v>
      </c>
      <c r="AB34" s="92">
        <v>232</v>
      </c>
      <c r="AC34" s="93">
        <v>56022866.890000001</v>
      </c>
      <c r="AD34" s="92">
        <v>86</v>
      </c>
      <c r="AE34" s="93">
        <v>18716478.649999999</v>
      </c>
      <c r="AF34" s="92">
        <v>35</v>
      </c>
      <c r="AG34" s="93">
        <v>7229366.1900000004</v>
      </c>
    </row>
    <row r="35" spans="1:33">
      <c r="A35" s="18" t="s">
        <v>55</v>
      </c>
      <c r="B35" s="92">
        <v>6318</v>
      </c>
      <c r="C35" s="92">
        <v>10167</v>
      </c>
      <c r="D35" s="93">
        <v>1164395718.0799999</v>
      </c>
      <c r="E35" s="93">
        <v>94.38</v>
      </c>
      <c r="F35" s="93">
        <v>66.95</v>
      </c>
      <c r="G35" s="93">
        <v>342</v>
      </c>
      <c r="H35" s="93">
        <v>27</v>
      </c>
      <c r="I35" s="93">
        <v>0.65</v>
      </c>
      <c r="J35" s="93">
        <v>1.2</v>
      </c>
      <c r="K35" s="91"/>
      <c r="L35" s="92">
        <v>20</v>
      </c>
      <c r="M35" s="93">
        <v>729233.81</v>
      </c>
      <c r="N35" s="92">
        <v>63</v>
      </c>
      <c r="O35" s="93">
        <v>5857539.5300000003</v>
      </c>
      <c r="P35" s="92">
        <v>91</v>
      </c>
      <c r="Q35" s="93">
        <v>15339875.140000001</v>
      </c>
      <c r="R35" s="92">
        <v>238</v>
      </c>
      <c r="S35" s="93">
        <v>36279894.439999998</v>
      </c>
      <c r="T35" s="92">
        <v>543</v>
      </c>
      <c r="U35" s="93">
        <v>85994517</v>
      </c>
      <c r="V35" s="92">
        <v>1059</v>
      </c>
      <c r="W35" s="93">
        <v>193842662.58000001</v>
      </c>
      <c r="X35" s="92">
        <v>1489</v>
      </c>
      <c r="Y35" s="93">
        <v>263208339.69</v>
      </c>
      <c r="Z35" s="92">
        <v>2413</v>
      </c>
      <c r="AA35" s="93">
        <v>462130460.43000001</v>
      </c>
      <c r="AB35" s="92">
        <v>248</v>
      </c>
      <c r="AC35" s="93">
        <v>67368261.969999999</v>
      </c>
      <c r="AD35" s="92">
        <v>112</v>
      </c>
      <c r="AE35" s="93">
        <v>24226256.030000001</v>
      </c>
      <c r="AF35" s="92">
        <v>42</v>
      </c>
      <c r="AG35" s="93">
        <v>9418677.4600000009</v>
      </c>
    </row>
    <row r="36" spans="1:33">
      <c r="A36" s="18" t="s">
        <v>56</v>
      </c>
      <c r="B36" s="92">
        <v>6819</v>
      </c>
      <c r="C36" s="92">
        <v>11120</v>
      </c>
      <c r="D36" s="93">
        <v>1317660132.99</v>
      </c>
      <c r="E36" s="93">
        <v>94.55</v>
      </c>
      <c r="F36" s="93">
        <v>67.599999999999994</v>
      </c>
      <c r="G36" s="93">
        <v>353</v>
      </c>
      <c r="H36" s="93">
        <v>22</v>
      </c>
      <c r="I36" s="93">
        <v>0.48</v>
      </c>
      <c r="J36" s="93">
        <v>1.42</v>
      </c>
      <c r="K36" s="91"/>
      <c r="L36" s="92">
        <v>48</v>
      </c>
      <c r="M36" s="93">
        <v>1902229.54</v>
      </c>
      <c r="N36" s="92">
        <v>115</v>
      </c>
      <c r="O36" s="93">
        <v>10442080.24</v>
      </c>
      <c r="P36" s="92">
        <v>158</v>
      </c>
      <c r="Q36" s="93">
        <v>21944277.969999999</v>
      </c>
      <c r="R36" s="92">
        <v>273</v>
      </c>
      <c r="S36" s="93">
        <v>40953134.799999997</v>
      </c>
      <c r="T36" s="92">
        <v>582</v>
      </c>
      <c r="U36" s="93">
        <v>110387587.45</v>
      </c>
      <c r="V36" s="92">
        <v>1082</v>
      </c>
      <c r="W36" s="93">
        <v>208797271.00999999</v>
      </c>
      <c r="X36" s="92">
        <v>1649</v>
      </c>
      <c r="Y36" s="93">
        <v>306752271.43000001</v>
      </c>
      <c r="Z36" s="92">
        <v>2584</v>
      </c>
      <c r="AA36" s="93">
        <v>501313753.01999998</v>
      </c>
      <c r="AB36" s="92">
        <v>219</v>
      </c>
      <c r="AC36" s="93">
        <v>64509627.359999999</v>
      </c>
      <c r="AD36" s="92">
        <v>81</v>
      </c>
      <c r="AE36" s="93">
        <v>20357286.960000001</v>
      </c>
      <c r="AF36" s="92">
        <v>28</v>
      </c>
      <c r="AG36" s="93">
        <v>30300613.210000001</v>
      </c>
    </row>
    <row r="37" spans="1:33">
      <c r="A37" s="18" t="s">
        <v>57</v>
      </c>
      <c r="B37" s="92">
        <v>1908</v>
      </c>
      <c r="C37" s="92">
        <v>3104</v>
      </c>
      <c r="D37" s="93">
        <v>612487116.15999997</v>
      </c>
      <c r="E37" s="93">
        <v>68.86</v>
      </c>
      <c r="F37" s="93">
        <v>70.19</v>
      </c>
      <c r="G37" s="93">
        <v>378</v>
      </c>
      <c r="H37" s="93">
        <v>46</v>
      </c>
      <c r="I37" s="93">
        <v>1.6</v>
      </c>
      <c r="J37" s="93">
        <v>1.54</v>
      </c>
      <c r="K37" s="91"/>
      <c r="L37" s="92">
        <v>49</v>
      </c>
      <c r="M37" s="93">
        <v>12108072.15</v>
      </c>
      <c r="N37" s="92">
        <v>53</v>
      </c>
      <c r="O37" s="93">
        <v>36008911.340000004</v>
      </c>
      <c r="P37" s="92">
        <v>62</v>
      </c>
      <c r="Q37" s="93">
        <v>17241760.940000001</v>
      </c>
      <c r="R37" s="92">
        <v>114</v>
      </c>
      <c r="S37" s="93">
        <v>78570864.769999996</v>
      </c>
      <c r="T37" s="92">
        <v>203</v>
      </c>
      <c r="U37" s="93">
        <v>69222245.019999996</v>
      </c>
      <c r="V37" s="92">
        <v>358</v>
      </c>
      <c r="W37" s="93">
        <v>84691162.909999996</v>
      </c>
      <c r="X37" s="92">
        <v>635</v>
      </c>
      <c r="Y37" s="93">
        <v>113036438.70999999</v>
      </c>
      <c r="Z37" s="92">
        <v>331</v>
      </c>
      <c r="AA37" s="93">
        <v>72864684.299999997</v>
      </c>
      <c r="AB37" s="92">
        <v>54</v>
      </c>
      <c r="AC37" s="93">
        <v>22847170.579999998</v>
      </c>
      <c r="AD37" s="92">
        <v>11</v>
      </c>
      <c r="AE37" s="93">
        <v>9049386.7400000002</v>
      </c>
      <c r="AF37" s="92">
        <v>38</v>
      </c>
      <c r="AG37" s="93">
        <v>96846418.700000003</v>
      </c>
    </row>
    <row r="38" spans="1:33">
      <c r="A38" s="19" t="s">
        <v>87</v>
      </c>
      <c r="B38" s="94">
        <v>211490</v>
      </c>
      <c r="C38" s="94">
        <v>339370</v>
      </c>
      <c r="D38" s="95">
        <v>26507015230.919998</v>
      </c>
      <c r="E38" s="95">
        <v>76.88</v>
      </c>
      <c r="F38" s="95">
        <v>50.34</v>
      </c>
      <c r="G38" s="95">
        <v>217</v>
      </c>
      <c r="H38" s="95">
        <v>86.47</v>
      </c>
      <c r="I38" s="95">
        <v>0.97</v>
      </c>
      <c r="J38" s="95">
        <v>1.1100000000000001</v>
      </c>
      <c r="K38" s="97"/>
      <c r="L38" s="94">
        <v>31977</v>
      </c>
      <c r="M38" s="95">
        <v>672422487.46000004</v>
      </c>
      <c r="N38" s="94">
        <v>26787</v>
      </c>
      <c r="O38" s="95">
        <v>1832055240.1500001</v>
      </c>
      <c r="P38" s="94">
        <v>28708</v>
      </c>
      <c r="Q38" s="95">
        <v>2834083661.1900001</v>
      </c>
      <c r="R38" s="94">
        <v>30024</v>
      </c>
      <c r="S38" s="95">
        <v>4027655171.3099999</v>
      </c>
      <c r="T38" s="94">
        <v>29936</v>
      </c>
      <c r="U38" s="95">
        <v>4865966914.75</v>
      </c>
      <c r="V38" s="94">
        <v>26899</v>
      </c>
      <c r="W38" s="95">
        <v>4808668256.6000004</v>
      </c>
      <c r="X38" s="94">
        <v>20547</v>
      </c>
      <c r="Y38" s="95">
        <v>3803534630.0799999</v>
      </c>
      <c r="Z38" s="94">
        <v>13370</v>
      </c>
      <c r="AA38" s="95">
        <v>2641597486.5500002</v>
      </c>
      <c r="AB38" s="94">
        <v>1824</v>
      </c>
      <c r="AC38" s="95">
        <v>466022115.69</v>
      </c>
      <c r="AD38" s="94">
        <v>556</v>
      </c>
      <c r="AE38" s="95">
        <v>165923870.09999999</v>
      </c>
      <c r="AF38" s="94">
        <v>862</v>
      </c>
      <c r="AG38" s="95">
        <v>389085397.04000002</v>
      </c>
    </row>
    <row r="39" spans="1:33">
      <c r="A39" s="1"/>
    </row>
    <row r="40" spans="1:33">
      <c r="A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0"/>
  <sheetViews>
    <sheetView showGridLines="0" topLeftCell="A31" workbookViewId="0">
      <selection activeCell="B6" sqref="B6:AG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5.26953125" customWidth="1"/>
  </cols>
  <sheetData>
    <row r="1" spans="1:33">
      <c r="A1" s="16" t="s">
        <v>80</v>
      </c>
    </row>
    <row r="2" spans="1:33">
      <c r="A2" s="17" t="str">
        <f>+'LTV cover pool'!A2</f>
        <v>June 2020</v>
      </c>
    </row>
    <row r="3" spans="1:33">
      <c r="A3" s="16" t="s">
        <v>81</v>
      </c>
    </row>
    <row r="4" spans="1:33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3" ht="42.75" customHeight="1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3" s="5" customFormat="1">
      <c r="A6" s="18" t="s">
        <v>26</v>
      </c>
      <c r="B6" s="99">
        <v>3388</v>
      </c>
      <c r="C6" s="99">
        <v>5470</v>
      </c>
      <c r="D6" s="100">
        <v>30953856.329999998</v>
      </c>
      <c r="E6" s="100">
        <v>81.650000000000006</v>
      </c>
      <c r="F6" s="100">
        <v>46.35</v>
      </c>
      <c r="G6" s="100">
        <v>3</v>
      </c>
      <c r="H6" s="100">
        <v>70</v>
      </c>
      <c r="I6" s="100">
        <v>1.58</v>
      </c>
      <c r="J6" s="100">
        <v>1.52</v>
      </c>
      <c r="K6" s="98"/>
      <c r="L6" s="99">
        <v>3269</v>
      </c>
      <c r="M6" s="100">
        <v>4155058.67</v>
      </c>
      <c r="N6" s="99">
        <v>29</v>
      </c>
      <c r="O6" s="100">
        <v>2076557.08</v>
      </c>
      <c r="P6" s="99">
        <v>15</v>
      </c>
      <c r="Q6" s="100">
        <v>1092060.97</v>
      </c>
      <c r="R6" s="99">
        <v>22</v>
      </c>
      <c r="S6" s="100">
        <v>2375665.21</v>
      </c>
      <c r="T6" s="99">
        <v>21</v>
      </c>
      <c r="U6" s="100">
        <v>6206912.4800000004</v>
      </c>
      <c r="V6" s="99">
        <v>13</v>
      </c>
      <c r="W6" s="100">
        <v>6823998</v>
      </c>
      <c r="X6" s="99">
        <v>10</v>
      </c>
      <c r="Y6" s="100">
        <v>2901600</v>
      </c>
      <c r="Z6" s="99">
        <v>4</v>
      </c>
      <c r="AA6" s="100">
        <v>4589521</v>
      </c>
      <c r="AB6" s="99">
        <v>1</v>
      </c>
      <c r="AC6" s="100">
        <v>425000</v>
      </c>
      <c r="AD6" s="103"/>
      <c r="AE6" s="103"/>
      <c r="AF6" s="99">
        <v>4</v>
      </c>
      <c r="AG6" s="100">
        <v>307482.92</v>
      </c>
    </row>
    <row r="7" spans="1:33" s="5" customFormat="1">
      <c r="A7" s="18" t="s">
        <v>27</v>
      </c>
      <c r="B7" s="99">
        <v>2162</v>
      </c>
      <c r="C7" s="99">
        <v>3539</v>
      </c>
      <c r="D7" s="100">
        <v>31933868.5</v>
      </c>
      <c r="E7" s="100">
        <v>61.14</v>
      </c>
      <c r="F7" s="100">
        <v>44.19</v>
      </c>
      <c r="G7" s="100">
        <v>9</v>
      </c>
      <c r="H7" s="100">
        <v>98</v>
      </c>
      <c r="I7" s="100">
        <v>1.54</v>
      </c>
      <c r="J7" s="100">
        <v>1.47</v>
      </c>
      <c r="K7" s="98"/>
      <c r="L7" s="99">
        <v>2064</v>
      </c>
      <c r="M7" s="100">
        <v>12801149.67</v>
      </c>
      <c r="N7" s="99">
        <v>24</v>
      </c>
      <c r="O7" s="100">
        <v>1079099.01</v>
      </c>
      <c r="P7" s="99">
        <v>19</v>
      </c>
      <c r="Q7" s="100">
        <v>1351295.93</v>
      </c>
      <c r="R7" s="99">
        <v>11</v>
      </c>
      <c r="S7" s="100">
        <v>1732392.01</v>
      </c>
      <c r="T7" s="99">
        <v>11</v>
      </c>
      <c r="U7" s="100">
        <v>2661446.96</v>
      </c>
      <c r="V7" s="99">
        <v>10</v>
      </c>
      <c r="W7" s="100">
        <v>2406000</v>
      </c>
      <c r="X7" s="99">
        <v>8</v>
      </c>
      <c r="Y7" s="100">
        <v>3382500</v>
      </c>
      <c r="Z7" s="99">
        <v>10</v>
      </c>
      <c r="AA7" s="100">
        <v>4031851.66</v>
      </c>
      <c r="AB7" s="103"/>
      <c r="AC7" s="103"/>
      <c r="AD7" s="103"/>
      <c r="AE7" s="103"/>
      <c r="AF7" s="99">
        <v>5</v>
      </c>
      <c r="AG7" s="100">
        <v>2488133.2599999998</v>
      </c>
    </row>
    <row r="8" spans="1:33" s="5" customFormat="1">
      <c r="A8" s="18" t="s">
        <v>28</v>
      </c>
      <c r="B8" s="99">
        <v>4302</v>
      </c>
      <c r="C8" s="99">
        <v>7159</v>
      </c>
      <c r="D8" s="100">
        <v>57509887.729999997</v>
      </c>
      <c r="E8" s="100">
        <v>33.85</v>
      </c>
      <c r="F8" s="100">
        <v>17.190000000000001</v>
      </c>
      <c r="G8" s="100">
        <v>18</v>
      </c>
      <c r="H8" s="100">
        <v>138</v>
      </c>
      <c r="I8" s="100">
        <v>1.18</v>
      </c>
      <c r="J8" s="100">
        <v>1.02</v>
      </c>
      <c r="K8" s="98"/>
      <c r="L8" s="99">
        <v>4078</v>
      </c>
      <c r="M8" s="100">
        <v>38999741.479999997</v>
      </c>
      <c r="N8" s="99">
        <v>139</v>
      </c>
      <c r="O8" s="100">
        <v>3685407.58</v>
      </c>
      <c r="P8" s="99">
        <v>26</v>
      </c>
      <c r="Q8" s="100">
        <v>2800126.51</v>
      </c>
      <c r="R8" s="99">
        <v>15</v>
      </c>
      <c r="S8" s="100">
        <v>3070080.23</v>
      </c>
      <c r="T8" s="99">
        <v>12</v>
      </c>
      <c r="U8" s="100">
        <v>4650785.1900000004</v>
      </c>
      <c r="V8" s="99">
        <v>12</v>
      </c>
      <c r="W8" s="100">
        <v>2019446.5</v>
      </c>
      <c r="X8" s="99">
        <v>6</v>
      </c>
      <c r="Y8" s="100">
        <v>277080.27</v>
      </c>
      <c r="Z8" s="99">
        <v>3</v>
      </c>
      <c r="AA8" s="100">
        <v>1914000</v>
      </c>
      <c r="AB8" s="103"/>
      <c r="AC8" s="103"/>
      <c r="AD8" s="103"/>
      <c r="AE8" s="103"/>
      <c r="AF8" s="99">
        <v>11</v>
      </c>
      <c r="AG8" s="100">
        <v>93219.97</v>
      </c>
    </row>
    <row r="9" spans="1:33" s="5" customFormat="1">
      <c r="A9" s="18" t="s">
        <v>29</v>
      </c>
      <c r="B9" s="99">
        <v>4988</v>
      </c>
      <c r="C9" s="99">
        <v>8292</v>
      </c>
      <c r="D9" s="100">
        <v>99914652.969999999</v>
      </c>
      <c r="E9" s="100">
        <v>33.76</v>
      </c>
      <c r="F9" s="100">
        <v>18.850000000000001</v>
      </c>
      <c r="G9" s="100">
        <v>30</v>
      </c>
      <c r="H9" s="100">
        <v>150</v>
      </c>
      <c r="I9" s="100">
        <v>1.05</v>
      </c>
      <c r="J9" s="100">
        <v>0.85</v>
      </c>
      <c r="K9" s="98"/>
      <c r="L9" s="99">
        <v>3831</v>
      </c>
      <c r="M9" s="100">
        <v>51971935.240000002</v>
      </c>
      <c r="N9" s="99">
        <v>1003</v>
      </c>
      <c r="O9" s="100">
        <v>26504821</v>
      </c>
      <c r="P9" s="99">
        <v>79</v>
      </c>
      <c r="Q9" s="100">
        <v>4049578.08</v>
      </c>
      <c r="R9" s="99">
        <v>32</v>
      </c>
      <c r="S9" s="100">
        <v>1435114.2</v>
      </c>
      <c r="T9" s="99">
        <v>15</v>
      </c>
      <c r="U9" s="100">
        <v>6857548.0800000001</v>
      </c>
      <c r="V9" s="99">
        <v>8</v>
      </c>
      <c r="W9" s="100">
        <v>4153621.29</v>
      </c>
      <c r="X9" s="99">
        <v>3</v>
      </c>
      <c r="Y9" s="100">
        <v>925595.36</v>
      </c>
      <c r="Z9" s="99">
        <v>3</v>
      </c>
      <c r="AA9" s="100">
        <v>3803736.93</v>
      </c>
      <c r="AB9" s="99">
        <v>2</v>
      </c>
      <c r="AC9" s="100">
        <v>18002.259999999998</v>
      </c>
      <c r="AD9" s="99">
        <v>1</v>
      </c>
      <c r="AE9" s="100">
        <v>7381.14</v>
      </c>
      <c r="AF9" s="99">
        <v>11</v>
      </c>
      <c r="AG9" s="100">
        <v>187319.39</v>
      </c>
    </row>
    <row r="10" spans="1:33" s="5" customFormat="1">
      <c r="A10" s="18" t="s">
        <v>30</v>
      </c>
      <c r="B10" s="99">
        <v>5279</v>
      </c>
      <c r="C10" s="99">
        <v>8671</v>
      </c>
      <c r="D10" s="100">
        <v>138018037.34999999</v>
      </c>
      <c r="E10" s="100">
        <v>34.89</v>
      </c>
      <c r="F10" s="100">
        <v>19.16</v>
      </c>
      <c r="G10" s="100">
        <v>42</v>
      </c>
      <c r="H10" s="100">
        <v>142</v>
      </c>
      <c r="I10" s="100">
        <v>1.0900000000000001</v>
      </c>
      <c r="J10" s="100">
        <v>1.01</v>
      </c>
      <c r="K10" s="98"/>
      <c r="L10" s="99">
        <v>2854</v>
      </c>
      <c r="M10" s="100">
        <v>48784303.310000002</v>
      </c>
      <c r="N10" s="99">
        <v>2081</v>
      </c>
      <c r="O10" s="100">
        <v>58806237.420000002</v>
      </c>
      <c r="P10" s="99">
        <v>220</v>
      </c>
      <c r="Q10" s="100">
        <v>13994825.76</v>
      </c>
      <c r="R10" s="99">
        <v>54</v>
      </c>
      <c r="S10" s="100">
        <v>3861476.54</v>
      </c>
      <c r="T10" s="99">
        <v>24</v>
      </c>
      <c r="U10" s="100">
        <v>4397525.2699999996</v>
      </c>
      <c r="V10" s="99">
        <v>15</v>
      </c>
      <c r="W10" s="100">
        <v>1531124.01</v>
      </c>
      <c r="X10" s="99">
        <v>10</v>
      </c>
      <c r="Y10" s="100">
        <v>4824778.1100000003</v>
      </c>
      <c r="Z10" s="99">
        <v>2</v>
      </c>
      <c r="AA10" s="100">
        <v>253259</v>
      </c>
      <c r="AB10" s="99">
        <v>3</v>
      </c>
      <c r="AC10" s="100">
        <v>877533.6</v>
      </c>
      <c r="AD10" s="99">
        <v>3</v>
      </c>
      <c r="AE10" s="100">
        <v>37719.21</v>
      </c>
      <c r="AF10" s="99">
        <v>13</v>
      </c>
      <c r="AG10" s="100">
        <v>649255.12</v>
      </c>
    </row>
    <row r="11" spans="1:33" s="5" customFormat="1">
      <c r="A11" s="18" t="s">
        <v>31</v>
      </c>
      <c r="B11" s="99">
        <v>5873</v>
      </c>
      <c r="C11" s="99">
        <v>9697</v>
      </c>
      <c r="D11" s="100">
        <v>183577295.30000001</v>
      </c>
      <c r="E11" s="100">
        <v>34.909999999999997</v>
      </c>
      <c r="F11" s="100">
        <v>19.04</v>
      </c>
      <c r="G11" s="100">
        <v>54</v>
      </c>
      <c r="H11" s="100">
        <v>151</v>
      </c>
      <c r="I11" s="100">
        <v>1.01</v>
      </c>
      <c r="J11" s="100">
        <v>0.84</v>
      </c>
      <c r="K11" s="98"/>
      <c r="L11" s="99">
        <v>2367</v>
      </c>
      <c r="M11" s="100">
        <v>46400517.920000002</v>
      </c>
      <c r="N11" s="99">
        <v>2719</v>
      </c>
      <c r="O11" s="100">
        <v>88758516.159999996</v>
      </c>
      <c r="P11" s="99">
        <v>584</v>
      </c>
      <c r="Q11" s="100">
        <v>28946517</v>
      </c>
      <c r="R11" s="99">
        <v>120</v>
      </c>
      <c r="S11" s="100">
        <v>9686808.1799999997</v>
      </c>
      <c r="T11" s="99">
        <v>36</v>
      </c>
      <c r="U11" s="100">
        <v>6611563.8399999999</v>
      </c>
      <c r="V11" s="99">
        <v>21</v>
      </c>
      <c r="W11" s="100">
        <v>1807654.72</v>
      </c>
      <c r="X11" s="99">
        <v>6</v>
      </c>
      <c r="Y11" s="100">
        <v>646642.18000000005</v>
      </c>
      <c r="Z11" s="99">
        <v>4</v>
      </c>
      <c r="AA11" s="100">
        <v>252493.2</v>
      </c>
      <c r="AB11" s="103"/>
      <c r="AC11" s="103"/>
      <c r="AD11" s="103"/>
      <c r="AE11" s="103"/>
      <c r="AF11" s="99">
        <v>16</v>
      </c>
      <c r="AG11" s="100">
        <v>466582.1</v>
      </c>
    </row>
    <row r="12" spans="1:33" s="5" customFormat="1">
      <c r="A12" s="18" t="s">
        <v>32</v>
      </c>
      <c r="B12" s="99">
        <v>6459</v>
      </c>
      <c r="C12" s="99">
        <v>10654</v>
      </c>
      <c r="D12" s="100">
        <v>240328311.81999999</v>
      </c>
      <c r="E12" s="100">
        <v>38.89</v>
      </c>
      <c r="F12" s="100">
        <v>22.93</v>
      </c>
      <c r="G12" s="100">
        <v>66</v>
      </c>
      <c r="H12" s="100">
        <v>146</v>
      </c>
      <c r="I12" s="100">
        <v>0.92</v>
      </c>
      <c r="J12" s="100">
        <v>0.8</v>
      </c>
      <c r="K12" s="98"/>
      <c r="L12" s="99">
        <v>1952</v>
      </c>
      <c r="M12" s="100">
        <v>40251211.810000002</v>
      </c>
      <c r="N12" s="99">
        <v>2876</v>
      </c>
      <c r="O12" s="100">
        <v>104496652.16</v>
      </c>
      <c r="P12" s="99">
        <v>1260</v>
      </c>
      <c r="Q12" s="100">
        <v>58782392.299999997</v>
      </c>
      <c r="R12" s="99">
        <v>226</v>
      </c>
      <c r="S12" s="100">
        <v>21282930.489999998</v>
      </c>
      <c r="T12" s="99">
        <v>105</v>
      </c>
      <c r="U12" s="100">
        <v>10494707.59</v>
      </c>
      <c r="V12" s="99">
        <v>18</v>
      </c>
      <c r="W12" s="100">
        <v>3809393.99</v>
      </c>
      <c r="X12" s="99">
        <v>5</v>
      </c>
      <c r="Y12" s="100">
        <v>224660.86</v>
      </c>
      <c r="Z12" s="99">
        <v>2</v>
      </c>
      <c r="AA12" s="100">
        <v>40393.83</v>
      </c>
      <c r="AB12" s="99">
        <v>1</v>
      </c>
      <c r="AC12" s="100">
        <v>10517.92</v>
      </c>
      <c r="AD12" s="99">
        <v>2</v>
      </c>
      <c r="AE12" s="100">
        <v>166991.24</v>
      </c>
      <c r="AF12" s="99">
        <v>12</v>
      </c>
      <c r="AG12" s="100">
        <v>768459.63</v>
      </c>
    </row>
    <row r="13" spans="1:33" s="5" customFormat="1">
      <c r="A13" s="18" t="s">
        <v>33</v>
      </c>
      <c r="B13" s="99">
        <v>5937</v>
      </c>
      <c r="C13" s="99">
        <v>9658</v>
      </c>
      <c r="D13" s="100">
        <v>278787000.19</v>
      </c>
      <c r="E13" s="100">
        <v>45.77</v>
      </c>
      <c r="F13" s="100">
        <v>25.72</v>
      </c>
      <c r="G13" s="100">
        <v>78</v>
      </c>
      <c r="H13" s="100">
        <v>134</v>
      </c>
      <c r="I13" s="100">
        <v>0.93</v>
      </c>
      <c r="J13" s="100">
        <v>0.84</v>
      </c>
      <c r="K13" s="98"/>
      <c r="L13" s="99">
        <v>1547</v>
      </c>
      <c r="M13" s="100">
        <v>32480747.449999999</v>
      </c>
      <c r="N13" s="99">
        <v>2136</v>
      </c>
      <c r="O13" s="100">
        <v>92530492.780000001</v>
      </c>
      <c r="P13" s="99">
        <v>1591</v>
      </c>
      <c r="Q13" s="100">
        <v>88887721.359999999</v>
      </c>
      <c r="R13" s="99">
        <v>383</v>
      </c>
      <c r="S13" s="100">
        <v>35703490.210000001</v>
      </c>
      <c r="T13" s="99">
        <v>165</v>
      </c>
      <c r="U13" s="100">
        <v>16546491.26</v>
      </c>
      <c r="V13" s="99">
        <v>72</v>
      </c>
      <c r="W13" s="100">
        <v>7553240.25</v>
      </c>
      <c r="X13" s="99">
        <v>18</v>
      </c>
      <c r="Y13" s="100">
        <v>1985819</v>
      </c>
      <c r="Z13" s="99">
        <v>4</v>
      </c>
      <c r="AA13" s="100">
        <v>527810.52</v>
      </c>
      <c r="AB13" s="99">
        <v>1</v>
      </c>
      <c r="AC13" s="100">
        <v>90600.02</v>
      </c>
      <c r="AD13" s="99">
        <v>4</v>
      </c>
      <c r="AE13" s="100">
        <v>322543.62</v>
      </c>
      <c r="AF13" s="99">
        <v>16</v>
      </c>
      <c r="AG13" s="100">
        <v>2158043.7200000002</v>
      </c>
    </row>
    <row r="14" spans="1:33" s="5" customFormat="1">
      <c r="A14" s="18" t="s">
        <v>34</v>
      </c>
      <c r="B14" s="99">
        <v>6086</v>
      </c>
      <c r="C14" s="99">
        <v>9924</v>
      </c>
      <c r="D14" s="100">
        <v>359818982.48000002</v>
      </c>
      <c r="E14" s="100">
        <v>52.52</v>
      </c>
      <c r="F14" s="100">
        <v>27.86</v>
      </c>
      <c r="G14" s="100">
        <v>90</v>
      </c>
      <c r="H14" s="100">
        <v>125</v>
      </c>
      <c r="I14" s="100">
        <v>0.97</v>
      </c>
      <c r="J14" s="100">
        <v>0.93</v>
      </c>
      <c r="K14" s="98"/>
      <c r="L14" s="99">
        <v>1262</v>
      </c>
      <c r="M14" s="100">
        <v>27677736.539999999</v>
      </c>
      <c r="N14" s="99">
        <v>1829</v>
      </c>
      <c r="O14" s="100">
        <v>91845603.629999995</v>
      </c>
      <c r="P14" s="99">
        <v>1914</v>
      </c>
      <c r="Q14" s="100">
        <v>122448020.79000001</v>
      </c>
      <c r="R14" s="99">
        <v>655</v>
      </c>
      <c r="S14" s="100">
        <v>67082188.409999996</v>
      </c>
      <c r="T14" s="99">
        <v>271</v>
      </c>
      <c r="U14" s="100">
        <v>27876785.77</v>
      </c>
      <c r="V14" s="99">
        <v>102</v>
      </c>
      <c r="W14" s="100">
        <v>14937545.15</v>
      </c>
      <c r="X14" s="99">
        <v>28</v>
      </c>
      <c r="Y14" s="100">
        <v>3765029.09</v>
      </c>
      <c r="Z14" s="99">
        <v>5</v>
      </c>
      <c r="AA14" s="100">
        <v>1683275.26</v>
      </c>
      <c r="AB14" s="99">
        <v>5</v>
      </c>
      <c r="AC14" s="100">
        <v>257181.41</v>
      </c>
      <c r="AD14" s="99">
        <v>2</v>
      </c>
      <c r="AE14" s="100">
        <v>1394638.58</v>
      </c>
      <c r="AF14" s="99">
        <v>13</v>
      </c>
      <c r="AG14" s="100">
        <v>850977.85</v>
      </c>
    </row>
    <row r="15" spans="1:33" s="5" customFormat="1">
      <c r="A15" s="18" t="s">
        <v>35</v>
      </c>
      <c r="B15" s="99">
        <v>5959</v>
      </c>
      <c r="C15" s="99">
        <v>9718</v>
      </c>
      <c r="D15" s="100">
        <v>389936638.32999998</v>
      </c>
      <c r="E15" s="100">
        <v>57.31</v>
      </c>
      <c r="F15" s="100">
        <v>33.76</v>
      </c>
      <c r="G15" s="100">
        <v>101</v>
      </c>
      <c r="H15" s="100">
        <v>119</v>
      </c>
      <c r="I15" s="100">
        <v>1.05</v>
      </c>
      <c r="J15" s="100">
        <v>1.01</v>
      </c>
      <c r="K15" s="98"/>
      <c r="L15" s="99">
        <v>1051</v>
      </c>
      <c r="M15" s="100">
        <v>23477817.34</v>
      </c>
      <c r="N15" s="99">
        <v>1531</v>
      </c>
      <c r="O15" s="100">
        <v>82457108.269999996</v>
      </c>
      <c r="P15" s="99">
        <v>1828</v>
      </c>
      <c r="Q15" s="100">
        <v>115367308.8</v>
      </c>
      <c r="R15" s="99">
        <v>952</v>
      </c>
      <c r="S15" s="100">
        <v>79579398.370000005</v>
      </c>
      <c r="T15" s="99">
        <v>311</v>
      </c>
      <c r="U15" s="100">
        <v>37254116.640000001</v>
      </c>
      <c r="V15" s="99">
        <v>174</v>
      </c>
      <c r="W15" s="100">
        <v>31082794.170000002</v>
      </c>
      <c r="X15" s="99">
        <v>74</v>
      </c>
      <c r="Y15" s="100">
        <v>14060775.92</v>
      </c>
      <c r="Z15" s="99">
        <v>16</v>
      </c>
      <c r="AA15" s="100">
        <v>3900251.65</v>
      </c>
      <c r="AB15" s="99">
        <v>4</v>
      </c>
      <c r="AC15" s="100">
        <v>393493.24</v>
      </c>
      <c r="AD15" s="99">
        <v>2</v>
      </c>
      <c r="AE15" s="100">
        <v>859588.87</v>
      </c>
      <c r="AF15" s="99">
        <v>16</v>
      </c>
      <c r="AG15" s="100">
        <v>1503985.06</v>
      </c>
    </row>
    <row r="16" spans="1:33" s="5" customFormat="1">
      <c r="A16" s="18" t="s">
        <v>36</v>
      </c>
      <c r="B16" s="99">
        <v>6949</v>
      </c>
      <c r="C16" s="99">
        <v>11310</v>
      </c>
      <c r="D16" s="100">
        <v>514176763.39999998</v>
      </c>
      <c r="E16" s="100">
        <v>61.48</v>
      </c>
      <c r="F16" s="100">
        <v>32.700000000000003</v>
      </c>
      <c r="G16" s="100">
        <v>114</v>
      </c>
      <c r="H16" s="100">
        <v>112</v>
      </c>
      <c r="I16" s="100">
        <v>0.99</v>
      </c>
      <c r="J16" s="100">
        <v>1.02</v>
      </c>
      <c r="K16" s="98"/>
      <c r="L16" s="99">
        <v>898</v>
      </c>
      <c r="M16" s="100">
        <v>23197740.120000001</v>
      </c>
      <c r="N16" s="99">
        <v>1556</v>
      </c>
      <c r="O16" s="100">
        <v>85351268.170000002</v>
      </c>
      <c r="P16" s="99">
        <v>2122</v>
      </c>
      <c r="Q16" s="100">
        <v>151202635.75</v>
      </c>
      <c r="R16" s="99">
        <v>1495</v>
      </c>
      <c r="S16" s="100">
        <v>132759568.58</v>
      </c>
      <c r="T16" s="99">
        <v>465</v>
      </c>
      <c r="U16" s="100">
        <v>67200383.709999993</v>
      </c>
      <c r="V16" s="99">
        <v>244</v>
      </c>
      <c r="W16" s="100">
        <v>28398221.34</v>
      </c>
      <c r="X16" s="99">
        <v>102</v>
      </c>
      <c r="Y16" s="100">
        <v>14819473.720000001</v>
      </c>
      <c r="Z16" s="99">
        <v>42</v>
      </c>
      <c r="AA16" s="100">
        <v>6410381.3399999999</v>
      </c>
      <c r="AB16" s="99">
        <v>6</v>
      </c>
      <c r="AC16" s="100">
        <v>1496566.92</v>
      </c>
      <c r="AD16" s="99">
        <v>3</v>
      </c>
      <c r="AE16" s="100">
        <v>882118.95</v>
      </c>
      <c r="AF16" s="99">
        <v>16</v>
      </c>
      <c r="AG16" s="100">
        <v>2458404.7999999998</v>
      </c>
    </row>
    <row r="17" spans="1:33" s="5" customFormat="1">
      <c r="A17" s="18" t="s">
        <v>37</v>
      </c>
      <c r="B17" s="99">
        <v>6552</v>
      </c>
      <c r="C17" s="99">
        <v>10608</v>
      </c>
      <c r="D17" s="100">
        <v>530050868.58999997</v>
      </c>
      <c r="E17" s="100">
        <v>58.91</v>
      </c>
      <c r="F17" s="100">
        <v>34.47</v>
      </c>
      <c r="G17" s="100">
        <v>126</v>
      </c>
      <c r="H17" s="100">
        <v>126</v>
      </c>
      <c r="I17" s="100">
        <v>0.95</v>
      </c>
      <c r="J17" s="100">
        <v>0.88</v>
      </c>
      <c r="K17" s="98"/>
      <c r="L17" s="99">
        <v>455</v>
      </c>
      <c r="M17" s="100">
        <v>15526804.6</v>
      </c>
      <c r="N17" s="99">
        <v>1225</v>
      </c>
      <c r="O17" s="100">
        <v>71633145.019999996</v>
      </c>
      <c r="P17" s="99">
        <v>2035</v>
      </c>
      <c r="Q17" s="100">
        <v>149271565.43000001</v>
      </c>
      <c r="R17" s="99">
        <v>1797</v>
      </c>
      <c r="S17" s="100">
        <v>156189792.94999999</v>
      </c>
      <c r="T17" s="99">
        <v>670</v>
      </c>
      <c r="U17" s="100">
        <v>81978519.409999996</v>
      </c>
      <c r="V17" s="99">
        <v>247</v>
      </c>
      <c r="W17" s="100">
        <v>38460170.939999998</v>
      </c>
      <c r="X17" s="99">
        <v>82</v>
      </c>
      <c r="Y17" s="100">
        <v>10496725.17</v>
      </c>
      <c r="Z17" s="99">
        <v>12</v>
      </c>
      <c r="AA17" s="100">
        <v>3041812.17</v>
      </c>
      <c r="AB17" s="99">
        <v>4</v>
      </c>
      <c r="AC17" s="100">
        <v>278768.83</v>
      </c>
      <c r="AD17" s="99">
        <v>2</v>
      </c>
      <c r="AE17" s="100">
        <v>250319.5</v>
      </c>
      <c r="AF17" s="99">
        <v>23</v>
      </c>
      <c r="AG17" s="100">
        <v>2923244.57</v>
      </c>
    </row>
    <row r="18" spans="1:33" s="5" customFormat="1">
      <c r="A18" s="18" t="s">
        <v>38</v>
      </c>
      <c r="B18" s="99">
        <v>6526</v>
      </c>
      <c r="C18" s="99">
        <v>10569</v>
      </c>
      <c r="D18" s="100">
        <v>639554735.05999994</v>
      </c>
      <c r="E18" s="100">
        <v>65.34</v>
      </c>
      <c r="F18" s="100">
        <v>37.94</v>
      </c>
      <c r="G18" s="100">
        <v>138</v>
      </c>
      <c r="H18" s="100">
        <v>113</v>
      </c>
      <c r="I18" s="100">
        <v>0.99</v>
      </c>
      <c r="J18" s="100">
        <v>1</v>
      </c>
      <c r="K18" s="98"/>
      <c r="L18" s="99">
        <v>354</v>
      </c>
      <c r="M18" s="100">
        <v>11543949.75</v>
      </c>
      <c r="N18" s="99">
        <v>1016</v>
      </c>
      <c r="O18" s="100">
        <v>65151907.329999998</v>
      </c>
      <c r="P18" s="99">
        <v>1719</v>
      </c>
      <c r="Q18" s="100">
        <v>142609707.68000001</v>
      </c>
      <c r="R18" s="99">
        <v>1909</v>
      </c>
      <c r="S18" s="100">
        <v>190382335.38</v>
      </c>
      <c r="T18" s="99">
        <v>872</v>
      </c>
      <c r="U18" s="100">
        <v>123106240.92</v>
      </c>
      <c r="V18" s="99">
        <v>441</v>
      </c>
      <c r="W18" s="100">
        <v>67971133.390000001</v>
      </c>
      <c r="X18" s="99">
        <v>146</v>
      </c>
      <c r="Y18" s="100">
        <v>23047491.920000002</v>
      </c>
      <c r="Z18" s="99">
        <v>32</v>
      </c>
      <c r="AA18" s="100">
        <v>8594320.0999999996</v>
      </c>
      <c r="AB18" s="99">
        <v>13</v>
      </c>
      <c r="AC18" s="100">
        <v>3001401.9</v>
      </c>
      <c r="AD18" s="99">
        <v>3</v>
      </c>
      <c r="AE18" s="100">
        <v>329819.03000000003</v>
      </c>
      <c r="AF18" s="99">
        <v>21</v>
      </c>
      <c r="AG18" s="100">
        <v>3816427.66</v>
      </c>
    </row>
    <row r="19" spans="1:33" s="5" customFormat="1">
      <c r="A19" s="18" t="s">
        <v>39</v>
      </c>
      <c r="B19" s="99">
        <v>6886</v>
      </c>
      <c r="C19" s="99">
        <v>11048</v>
      </c>
      <c r="D19" s="100">
        <v>729261477.5</v>
      </c>
      <c r="E19" s="100">
        <v>70.28</v>
      </c>
      <c r="F19" s="100">
        <v>39.130000000000003</v>
      </c>
      <c r="G19" s="100">
        <v>150</v>
      </c>
      <c r="H19" s="100">
        <v>115</v>
      </c>
      <c r="I19" s="100">
        <v>0.93</v>
      </c>
      <c r="J19" s="100">
        <v>0.9</v>
      </c>
      <c r="K19" s="98"/>
      <c r="L19" s="99">
        <v>266</v>
      </c>
      <c r="M19" s="100">
        <v>8943831.2100000009</v>
      </c>
      <c r="N19" s="99">
        <v>894</v>
      </c>
      <c r="O19" s="100">
        <v>63870991.289999999</v>
      </c>
      <c r="P19" s="99">
        <v>1622</v>
      </c>
      <c r="Q19" s="100">
        <v>144748905.34999999</v>
      </c>
      <c r="R19" s="99">
        <v>2016</v>
      </c>
      <c r="S19" s="100">
        <v>204757686.56999999</v>
      </c>
      <c r="T19" s="99">
        <v>1227</v>
      </c>
      <c r="U19" s="100">
        <v>153041847.16999999</v>
      </c>
      <c r="V19" s="99">
        <v>593</v>
      </c>
      <c r="W19" s="100">
        <v>93880418.629999995</v>
      </c>
      <c r="X19" s="99">
        <v>209</v>
      </c>
      <c r="Y19" s="100">
        <v>45718495.490000002</v>
      </c>
      <c r="Z19" s="99">
        <v>24</v>
      </c>
      <c r="AA19" s="100">
        <v>4445376.47</v>
      </c>
      <c r="AB19" s="99">
        <v>15</v>
      </c>
      <c r="AC19" s="100">
        <v>3574508.33</v>
      </c>
      <c r="AD19" s="99">
        <v>8</v>
      </c>
      <c r="AE19" s="100">
        <v>736241.22</v>
      </c>
      <c r="AF19" s="99">
        <v>12</v>
      </c>
      <c r="AG19" s="100">
        <v>5543175.7699999996</v>
      </c>
    </row>
    <row r="20" spans="1:33" s="5" customFormat="1">
      <c r="A20" s="18" t="s">
        <v>40</v>
      </c>
      <c r="B20" s="99">
        <v>6708</v>
      </c>
      <c r="C20" s="99">
        <v>10784</v>
      </c>
      <c r="D20" s="100">
        <v>721858776.22000003</v>
      </c>
      <c r="E20" s="100">
        <v>71.150000000000006</v>
      </c>
      <c r="F20" s="100">
        <v>42.28</v>
      </c>
      <c r="G20" s="100">
        <v>161</v>
      </c>
      <c r="H20" s="100">
        <v>104</v>
      </c>
      <c r="I20" s="100">
        <v>0.98</v>
      </c>
      <c r="J20" s="100">
        <v>1.04</v>
      </c>
      <c r="K20" s="98"/>
      <c r="L20" s="99">
        <v>249</v>
      </c>
      <c r="M20" s="100">
        <v>9287653.1199999992</v>
      </c>
      <c r="N20" s="99">
        <v>735</v>
      </c>
      <c r="O20" s="100">
        <v>49877058.409999996</v>
      </c>
      <c r="P20" s="99">
        <v>1384</v>
      </c>
      <c r="Q20" s="100">
        <v>125568607.40000001</v>
      </c>
      <c r="R20" s="99">
        <v>1871</v>
      </c>
      <c r="S20" s="100">
        <v>191959347.40000001</v>
      </c>
      <c r="T20" s="99">
        <v>1340</v>
      </c>
      <c r="U20" s="100">
        <v>162825822.68000001</v>
      </c>
      <c r="V20" s="99">
        <v>648</v>
      </c>
      <c r="W20" s="100">
        <v>96211626.120000005</v>
      </c>
      <c r="X20" s="99">
        <v>309</v>
      </c>
      <c r="Y20" s="100">
        <v>50056691.880000003</v>
      </c>
      <c r="Z20" s="99">
        <v>115</v>
      </c>
      <c r="AA20" s="100">
        <v>24987103.66</v>
      </c>
      <c r="AB20" s="99">
        <v>22</v>
      </c>
      <c r="AC20" s="100">
        <v>4305471.78</v>
      </c>
      <c r="AD20" s="99">
        <v>7</v>
      </c>
      <c r="AE20" s="100">
        <v>1210337.52</v>
      </c>
      <c r="AF20" s="99">
        <v>28</v>
      </c>
      <c r="AG20" s="100">
        <v>5569056.25</v>
      </c>
    </row>
    <row r="21" spans="1:33" s="5" customFormat="1">
      <c r="A21" s="18" t="s">
        <v>41</v>
      </c>
      <c r="B21" s="99">
        <v>7878</v>
      </c>
      <c r="C21" s="99">
        <v>12677</v>
      </c>
      <c r="D21" s="100">
        <v>888991907.49000001</v>
      </c>
      <c r="E21" s="100">
        <v>73.77</v>
      </c>
      <c r="F21" s="100">
        <v>45.05</v>
      </c>
      <c r="G21" s="100">
        <v>174</v>
      </c>
      <c r="H21" s="100">
        <v>96</v>
      </c>
      <c r="I21" s="100">
        <v>0.9</v>
      </c>
      <c r="J21" s="100">
        <v>1.02</v>
      </c>
      <c r="K21" s="98"/>
      <c r="L21" s="99">
        <v>249</v>
      </c>
      <c r="M21" s="100">
        <v>8318805.1100000003</v>
      </c>
      <c r="N21" s="99">
        <v>779</v>
      </c>
      <c r="O21" s="100">
        <v>53602661.25</v>
      </c>
      <c r="P21" s="99">
        <v>1456</v>
      </c>
      <c r="Q21" s="100">
        <v>127547890.93000001</v>
      </c>
      <c r="R21" s="99">
        <v>2067</v>
      </c>
      <c r="S21" s="100">
        <v>225729346.75999999</v>
      </c>
      <c r="T21" s="99">
        <v>1897</v>
      </c>
      <c r="U21" s="100">
        <v>230599238.44999999</v>
      </c>
      <c r="V21" s="99">
        <v>809</v>
      </c>
      <c r="W21" s="100">
        <v>126746052.45</v>
      </c>
      <c r="X21" s="99">
        <v>402</v>
      </c>
      <c r="Y21" s="100">
        <v>69972913.640000001</v>
      </c>
      <c r="Z21" s="99">
        <v>154</v>
      </c>
      <c r="AA21" s="100">
        <v>31652093.550000001</v>
      </c>
      <c r="AB21" s="99">
        <v>18</v>
      </c>
      <c r="AC21" s="100">
        <v>3103220.43</v>
      </c>
      <c r="AD21" s="99">
        <v>8</v>
      </c>
      <c r="AE21" s="100">
        <v>1413269.66</v>
      </c>
      <c r="AF21" s="99">
        <v>39</v>
      </c>
      <c r="AG21" s="100">
        <v>10306415.26</v>
      </c>
    </row>
    <row r="22" spans="1:33" s="5" customFormat="1">
      <c r="A22" s="18" t="s">
        <v>42</v>
      </c>
      <c r="B22" s="99">
        <v>7404</v>
      </c>
      <c r="C22" s="99">
        <v>11977</v>
      </c>
      <c r="D22" s="100">
        <v>786322288.80999994</v>
      </c>
      <c r="E22" s="100">
        <v>67.45</v>
      </c>
      <c r="F22" s="100">
        <v>42.7</v>
      </c>
      <c r="G22" s="100">
        <v>186</v>
      </c>
      <c r="H22" s="100">
        <v>126</v>
      </c>
      <c r="I22" s="100">
        <v>0.82</v>
      </c>
      <c r="J22" s="100">
        <v>0.72</v>
      </c>
      <c r="K22" s="98"/>
      <c r="L22" s="99">
        <v>252</v>
      </c>
      <c r="M22" s="100">
        <v>8536633.7899999991</v>
      </c>
      <c r="N22" s="99">
        <v>668</v>
      </c>
      <c r="O22" s="100">
        <v>47030831.409999996</v>
      </c>
      <c r="P22" s="99">
        <v>1363</v>
      </c>
      <c r="Q22" s="100">
        <v>122187584.09999999</v>
      </c>
      <c r="R22" s="99">
        <v>2013</v>
      </c>
      <c r="S22" s="100">
        <v>207903890.65000001</v>
      </c>
      <c r="T22" s="99">
        <v>1955</v>
      </c>
      <c r="U22" s="100">
        <v>229116132.16999999</v>
      </c>
      <c r="V22" s="99">
        <v>725</v>
      </c>
      <c r="W22" s="100">
        <v>103161394.67</v>
      </c>
      <c r="X22" s="99">
        <v>312</v>
      </c>
      <c r="Y22" s="100">
        <v>47646251.079999998</v>
      </c>
      <c r="Z22" s="99">
        <v>65</v>
      </c>
      <c r="AA22" s="100">
        <v>9974000.8200000003</v>
      </c>
      <c r="AB22" s="99">
        <v>16</v>
      </c>
      <c r="AC22" s="100">
        <v>2163364.13</v>
      </c>
      <c r="AD22" s="99">
        <v>13</v>
      </c>
      <c r="AE22" s="100">
        <v>1822273.68</v>
      </c>
      <c r="AF22" s="99">
        <v>22</v>
      </c>
      <c r="AG22" s="100">
        <v>6779932.3099999996</v>
      </c>
    </row>
    <row r="23" spans="1:33" s="5" customFormat="1">
      <c r="A23" s="18" t="s">
        <v>43</v>
      </c>
      <c r="B23" s="99">
        <v>8688</v>
      </c>
      <c r="C23" s="99">
        <v>14160</v>
      </c>
      <c r="D23" s="100">
        <v>1113715430.21</v>
      </c>
      <c r="E23" s="100">
        <v>73.64</v>
      </c>
      <c r="F23" s="100">
        <v>46</v>
      </c>
      <c r="G23" s="100">
        <v>198</v>
      </c>
      <c r="H23" s="100">
        <v>123</v>
      </c>
      <c r="I23" s="100">
        <v>0.82</v>
      </c>
      <c r="J23" s="100">
        <v>0.76</v>
      </c>
      <c r="K23" s="98"/>
      <c r="L23" s="99">
        <v>228</v>
      </c>
      <c r="M23" s="100">
        <v>8300737.7699999996</v>
      </c>
      <c r="N23" s="99">
        <v>648</v>
      </c>
      <c r="O23" s="100">
        <v>45209294.450000003</v>
      </c>
      <c r="P23" s="99">
        <v>1337</v>
      </c>
      <c r="Q23" s="100">
        <v>132684618.81999999</v>
      </c>
      <c r="R23" s="99">
        <v>1902</v>
      </c>
      <c r="S23" s="100">
        <v>224481434.88</v>
      </c>
      <c r="T23" s="99">
        <v>2403</v>
      </c>
      <c r="U23" s="100">
        <v>324756109.13999999</v>
      </c>
      <c r="V23" s="99">
        <v>1365</v>
      </c>
      <c r="W23" s="100">
        <v>218724198.47</v>
      </c>
      <c r="X23" s="99">
        <v>609</v>
      </c>
      <c r="Y23" s="100">
        <v>115047372.37</v>
      </c>
      <c r="Z23" s="99">
        <v>121</v>
      </c>
      <c r="AA23" s="100">
        <v>26682670.34</v>
      </c>
      <c r="AB23" s="99">
        <v>31</v>
      </c>
      <c r="AC23" s="100">
        <v>7576582.7300000004</v>
      </c>
      <c r="AD23" s="99">
        <v>10</v>
      </c>
      <c r="AE23" s="100">
        <v>3620526.85</v>
      </c>
      <c r="AF23" s="99">
        <v>34</v>
      </c>
      <c r="AG23" s="100">
        <v>6631884.3899999997</v>
      </c>
    </row>
    <row r="24" spans="1:33" s="5" customFormat="1">
      <c r="A24" s="18" t="s">
        <v>44</v>
      </c>
      <c r="B24" s="99">
        <v>9358</v>
      </c>
      <c r="C24" s="99">
        <v>15313</v>
      </c>
      <c r="D24" s="100">
        <v>1338416685.52</v>
      </c>
      <c r="E24" s="100">
        <v>78.430000000000007</v>
      </c>
      <c r="F24" s="100">
        <v>48.6</v>
      </c>
      <c r="G24" s="100">
        <v>209</v>
      </c>
      <c r="H24" s="100">
        <v>117</v>
      </c>
      <c r="I24" s="100">
        <v>0.8</v>
      </c>
      <c r="J24" s="100">
        <v>0.76</v>
      </c>
      <c r="K24" s="98"/>
      <c r="L24" s="99">
        <v>184</v>
      </c>
      <c r="M24" s="100">
        <v>7451059.4900000002</v>
      </c>
      <c r="N24" s="99">
        <v>516</v>
      </c>
      <c r="O24" s="100">
        <v>39915847.509999998</v>
      </c>
      <c r="P24" s="99">
        <v>1178</v>
      </c>
      <c r="Q24" s="100">
        <v>128963023.81999999</v>
      </c>
      <c r="R24" s="99">
        <v>1873</v>
      </c>
      <c r="S24" s="100">
        <v>240139913.72999999</v>
      </c>
      <c r="T24" s="99">
        <v>2447</v>
      </c>
      <c r="U24" s="100">
        <v>365013186.82999998</v>
      </c>
      <c r="V24" s="99">
        <v>1869</v>
      </c>
      <c r="W24" s="100">
        <v>320189087.81999999</v>
      </c>
      <c r="X24" s="99">
        <v>947</v>
      </c>
      <c r="Y24" s="100">
        <v>173882686.87</v>
      </c>
      <c r="Z24" s="99">
        <v>265</v>
      </c>
      <c r="AA24" s="100">
        <v>43952043.68</v>
      </c>
      <c r="AB24" s="99">
        <v>35</v>
      </c>
      <c r="AC24" s="100">
        <v>7776167.1699999999</v>
      </c>
      <c r="AD24" s="99">
        <v>13</v>
      </c>
      <c r="AE24" s="100">
        <v>1935735.28</v>
      </c>
      <c r="AF24" s="99">
        <v>31</v>
      </c>
      <c r="AG24" s="100">
        <v>9197933.3200000003</v>
      </c>
    </row>
    <row r="25" spans="1:33" s="5" customFormat="1">
      <c r="A25" s="18" t="s">
        <v>45</v>
      </c>
      <c r="B25" s="99">
        <v>7306</v>
      </c>
      <c r="C25" s="99">
        <v>11745</v>
      </c>
      <c r="D25" s="100">
        <v>1030978364.55</v>
      </c>
      <c r="E25" s="100">
        <v>81.3</v>
      </c>
      <c r="F25" s="100">
        <v>50.39</v>
      </c>
      <c r="G25" s="100">
        <v>221</v>
      </c>
      <c r="H25" s="100">
        <v>89</v>
      </c>
      <c r="I25" s="100">
        <v>0.85</v>
      </c>
      <c r="J25" s="100">
        <v>1.02</v>
      </c>
      <c r="K25" s="98"/>
      <c r="L25" s="99">
        <v>119</v>
      </c>
      <c r="M25" s="100">
        <v>4485270.46</v>
      </c>
      <c r="N25" s="99">
        <v>331</v>
      </c>
      <c r="O25" s="100">
        <v>25517992.329999998</v>
      </c>
      <c r="P25" s="99">
        <v>787</v>
      </c>
      <c r="Q25" s="100">
        <v>84199944.819999993</v>
      </c>
      <c r="R25" s="99">
        <v>1324</v>
      </c>
      <c r="S25" s="100">
        <v>174016772.50999999</v>
      </c>
      <c r="T25" s="99">
        <v>1783</v>
      </c>
      <c r="U25" s="100">
        <v>256063399.24000001</v>
      </c>
      <c r="V25" s="99">
        <v>1535</v>
      </c>
      <c r="W25" s="100">
        <v>246057745.84</v>
      </c>
      <c r="X25" s="99">
        <v>897</v>
      </c>
      <c r="Y25" s="100">
        <v>149565449.84</v>
      </c>
      <c r="Z25" s="99">
        <v>449</v>
      </c>
      <c r="AA25" s="100">
        <v>69045955.200000003</v>
      </c>
      <c r="AB25" s="99">
        <v>32</v>
      </c>
      <c r="AC25" s="100">
        <v>8917786.6699999999</v>
      </c>
      <c r="AD25" s="99">
        <v>25</v>
      </c>
      <c r="AE25" s="100">
        <v>4613481.3600000003</v>
      </c>
      <c r="AF25" s="99">
        <v>24</v>
      </c>
      <c r="AG25" s="100">
        <v>8494566.2799999993</v>
      </c>
    </row>
    <row r="26" spans="1:33" s="5" customFormat="1">
      <c r="A26" s="18" t="s">
        <v>46</v>
      </c>
      <c r="B26" s="99">
        <v>7866</v>
      </c>
      <c r="C26" s="99">
        <v>12607</v>
      </c>
      <c r="D26" s="100">
        <v>1078610190.03</v>
      </c>
      <c r="E26" s="100">
        <v>80.790000000000006</v>
      </c>
      <c r="F26" s="100">
        <v>52.27</v>
      </c>
      <c r="G26" s="100">
        <v>234</v>
      </c>
      <c r="H26" s="100">
        <v>77</v>
      </c>
      <c r="I26" s="100">
        <v>0.77</v>
      </c>
      <c r="J26" s="100">
        <v>1.06</v>
      </c>
      <c r="K26" s="98"/>
      <c r="L26" s="99">
        <v>121</v>
      </c>
      <c r="M26" s="100">
        <v>4705609.63</v>
      </c>
      <c r="N26" s="99">
        <v>347</v>
      </c>
      <c r="O26" s="100">
        <v>29616758.899999999</v>
      </c>
      <c r="P26" s="99">
        <v>751</v>
      </c>
      <c r="Q26" s="100">
        <v>78608733.370000005</v>
      </c>
      <c r="R26" s="99">
        <v>1342</v>
      </c>
      <c r="S26" s="100">
        <v>163806116.27000001</v>
      </c>
      <c r="T26" s="99">
        <v>1972</v>
      </c>
      <c r="U26" s="100">
        <v>272679293.88999999</v>
      </c>
      <c r="V26" s="99">
        <v>1803</v>
      </c>
      <c r="W26" s="100">
        <v>271860177.00999999</v>
      </c>
      <c r="X26" s="99">
        <v>932</v>
      </c>
      <c r="Y26" s="100">
        <v>141166374.46000001</v>
      </c>
      <c r="Z26" s="99">
        <v>510</v>
      </c>
      <c r="AA26" s="100">
        <v>89743993.980000004</v>
      </c>
      <c r="AB26" s="99">
        <v>54</v>
      </c>
      <c r="AC26" s="100">
        <v>12305107.08</v>
      </c>
      <c r="AD26" s="99">
        <v>15</v>
      </c>
      <c r="AE26" s="100">
        <v>2703219.82</v>
      </c>
      <c r="AF26" s="99">
        <v>19</v>
      </c>
      <c r="AG26" s="100">
        <v>11414805.619999999</v>
      </c>
    </row>
    <row r="27" spans="1:33" s="5" customFormat="1">
      <c r="A27" s="18" t="s">
        <v>47</v>
      </c>
      <c r="B27" s="99">
        <v>5689</v>
      </c>
      <c r="C27" s="99">
        <v>9190</v>
      </c>
      <c r="D27" s="100">
        <v>744649385.57000005</v>
      </c>
      <c r="E27" s="100">
        <v>74.290000000000006</v>
      </c>
      <c r="F27" s="100">
        <v>47.72</v>
      </c>
      <c r="G27" s="100">
        <v>245</v>
      </c>
      <c r="H27" s="100">
        <v>116</v>
      </c>
      <c r="I27" s="100">
        <v>0.87</v>
      </c>
      <c r="J27" s="100">
        <v>0.7</v>
      </c>
      <c r="K27" s="98"/>
      <c r="L27" s="99">
        <v>99</v>
      </c>
      <c r="M27" s="100">
        <v>4531767.08</v>
      </c>
      <c r="N27" s="99">
        <v>262</v>
      </c>
      <c r="O27" s="100">
        <v>19195887.620000001</v>
      </c>
      <c r="P27" s="99">
        <v>587</v>
      </c>
      <c r="Q27" s="100">
        <v>61718804.840000004</v>
      </c>
      <c r="R27" s="99">
        <v>1039</v>
      </c>
      <c r="S27" s="100">
        <v>129408417.14</v>
      </c>
      <c r="T27" s="99">
        <v>1554</v>
      </c>
      <c r="U27" s="100">
        <v>210020368.59999999</v>
      </c>
      <c r="V27" s="99">
        <v>1462</v>
      </c>
      <c r="W27" s="100">
        <v>211731692.09999999</v>
      </c>
      <c r="X27" s="99">
        <v>498</v>
      </c>
      <c r="Y27" s="100">
        <v>76332157.870000005</v>
      </c>
      <c r="Z27" s="99">
        <v>134</v>
      </c>
      <c r="AA27" s="100">
        <v>23040788.800000001</v>
      </c>
      <c r="AB27" s="99">
        <v>27</v>
      </c>
      <c r="AC27" s="100">
        <v>4328552.92</v>
      </c>
      <c r="AD27" s="99">
        <v>8</v>
      </c>
      <c r="AE27" s="100">
        <v>1347402.43</v>
      </c>
      <c r="AF27" s="99">
        <v>19</v>
      </c>
      <c r="AG27" s="100">
        <v>2993546.17</v>
      </c>
    </row>
    <row r="28" spans="1:33" s="5" customFormat="1">
      <c r="A28" s="18" t="s">
        <v>48</v>
      </c>
      <c r="B28" s="99">
        <v>5247</v>
      </c>
      <c r="C28" s="99">
        <v>8445</v>
      </c>
      <c r="D28" s="100">
        <v>716892551.29999995</v>
      </c>
      <c r="E28" s="100">
        <v>77.709999999999994</v>
      </c>
      <c r="F28" s="100">
        <v>50.38</v>
      </c>
      <c r="G28" s="100">
        <v>258</v>
      </c>
      <c r="H28" s="100">
        <v>101</v>
      </c>
      <c r="I28" s="100">
        <v>0.83</v>
      </c>
      <c r="J28" s="100">
        <v>0.79</v>
      </c>
      <c r="K28" s="98"/>
      <c r="L28" s="99">
        <v>85</v>
      </c>
      <c r="M28" s="100">
        <v>3163691.36</v>
      </c>
      <c r="N28" s="99">
        <v>201</v>
      </c>
      <c r="O28" s="100">
        <v>15764316.34</v>
      </c>
      <c r="P28" s="99">
        <v>482</v>
      </c>
      <c r="Q28" s="100">
        <v>50284101.770000003</v>
      </c>
      <c r="R28" s="99">
        <v>812</v>
      </c>
      <c r="S28" s="100">
        <v>99631435.430000007</v>
      </c>
      <c r="T28" s="99">
        <v>1271</v>
      </c>
      <c r="U28" s="100">
        <v>175022746.15000001</v>
      </c>
      <c r="V28" s="99">
        <v>1360</v>
      </c>
      <c r="W28" s="100">
        <v>203399120.58000001</v>
      </c>
      <c r="X28" s="99">
        <v>792</v>
      </c>
      <c r="Y28" s="100">
        <v>123925345.67</v>
      </c>
      <c r="Z28" s="99">
        <v>201</v>
      </c>
      <c r="AA28" s="100">
        <v>39804448.93</v>
      </c>
      <c r="AB28" s="99">
        <v>22</v>
      </c>
      <c r="AC28" s="100">
        <v>3246573.48</v>
      </c>
      <c r="AD28" s="99">
        <v>6</v>
      </c>
      <c r="AE28" s="100">
        <v>675025.99</v>
      </c>
      <c r="AF28" s="99">
        <v>15</v>
      </c>
      <c r="AG28" s="100">
        <v>1975745.6</v>
      </c>
    </row>
    <row r="29" spans="1:33" s="5" customFormat="1">
      <c r="A29" s="18" t="s">
        <v>49</v>
      </c>
      <c r="B29" s="99">
        <v>4845</v>
      </c>
      <c r="C29" s="99">
        <v>7908</v>
      </c>
      <c r="D29" s="100">
        <v>716580561.62</v>
      </c>
      <c r="E29" s="100">
        <v>82.11</v>
      </c>
      <c r="F29" s="100">
        <v>53.73</v>
      </c>
      <c r="G29" s="100">
        <v>269</v>
      </c>
      <c r="H29" s="100">
        <v>84</v>
      </c>
      <c r="I29" s="100">
        <v>0.78</v>
      </c>
      <c r="J29" s="100">
        <v>0.87</v>
      </c>
      <c r="K29" s="98"/>
      <c r="L29" s="99">
        <v>37</v>
      </c>
      <c r="M29" s="100">
        <v>1523613.5</v>
      </c>
      <c r="N29" s="99">
        <v>145</v>
      </c>
      <c r="O29" s="100">
        <v>12000453.1</v>
      </c>
      <c r="P29" s="99">
        <v>318</v>
      </c>
      <c r="Q29" s="100">
        <v>34660036.950000003</v>
      </c>
      <c r="R29" s="99">
        <v>677</v>
      </c>
      <c r="S29" s="100">
        <v>92092209.170000002</v>
      </c>
      <c r="T29" s="99">
        <v>1036</v>
      </c>
      <c r="U29" s="100">
        <v>148569390.88</v>
      </c>
      <c r="V29" s="99">
        <v>1288</v>
      </c>
      <c r="W29" s="100">
        <v>200598252.99000001</v>
      </c>
      <c r="X29" s="99">
        <v>871</v>
      </c>
      <c r="Y29" s="100">
        <v>137828604.37</v>
      </c>
      <c r="Z29" s="99">
        <v>402</v>
      </c>
      <c r="AA29" s="100">
        <v>74079141.260000005</v>
      </c>
      <c r="AB29" s="99">
        <v>47</v>
      </c>
      <c r="AC29" s="100">
        <v>9431805.8499999996</v>
      </c>
      <c r="AD29" s="99">
        <v>10</v>
      </c>
      <c r="AE29" s="100">
        <v>1994541.93</v>
      </c>
      <c r="AF29" s="99">
        <v>14</v>
      </c>
      <c r="AG29" s="100">
        <v>3802511.62</v>
      </c>
    </row>
    <row r="30" spans="1:33" s="5" customFormat="1">
      <c r="A30" s="18" t="s">
        <v>50</v>
      </c>
      <c r="B30" s="99">
        <v>5012</v>
      </c>
      <c r="C30" s="99">
        <v>8218</v>
      </c>
      <c r="D30" s="100">
        <v>795131658.62</v>
      </c>
      <c r="E30" s="100">
        <v>86</v>
      </c>
      <c r="F30" s="100">
        <v>57.29</v>
      </c>
      <c r="G30" s="100">
        <v>282</v>
      </c>
      <c r="H30" s="100">
        <v>60</v>
      </c>
      <c r="I30" s="100">
        <v>1.02</v>
      </c>
      <c r="J30" s="100">
        <v>1.21</v>
      </c>
      <c r="K30" s="98"/>
      <c r="L30" s="99">
        <v>30</v>
      </c>
      <c r="M30" s="100">
        <v>943054.46</v>
      </c>
      <c r="N30" s="99">
        <v>117</v>
      </c>
      <c r="O30" s="100">
        <v>10423329.4</v>
      </c>
      <c r="P30" s="99">
        <v>227</v>
      </c>
      <c r="Q30" s="100">
        <v>24918889.109999999</v>
      </c>
      <c r="R30" s="99">
        <v>506</v>
      </c>
      <c r="S30" s="100">
        <v>69224587.950000003</v>
      </c>
      <c r="T30" s="99">
        <v>882</v>
      </c>
      <c r="U30" s="100">
        <v>133757638.03</v>
      </c>
      <c r="V30" s="99">
        <v>1293</v>
      </c>
      <c r="W30" s="100">
        <v>206147475.93000001</v>
      </c>
      <c r="X30" s="99">
        <v>1261</v>
      </c>
      <c r="Y30" s="100">
        <v>218310910.12</v>
      </c>
      <c r="Z30" s="99">
        <v>592</v>
      </c>
      <c r="AA30" s="100">
        <v>109472636.55</v>
      </c>
      <c r="AB30" s="99">
        <v>69</v>
      </c>
      <c r="AC30" s="100">
        <v>14866160.67</v>
      </c>
      <c r="AD30" s="99">
        <v>12</v>
      </c>
      <c r="AE30" s="100">
        <v>3141610.19</v>
      </c>
      <c r="AF30" s="99">
        <v>23</v>
      </c>
      <c r="AG30" s="100">
        <v>3925366.21</v>
      </c>
    </row>
    <row r="31" spans="1:33" s="5" customFormat="1">
      <c r="A31" s="18" t="s">
        <v>51</v>
      </c>
      <c r="B31" s="99">
        <v>7836</v>
      </c>
      <c r="C31" s="99">
        <v>12843</v>
      </c>
      <c r="D31" s="100">
        <v>1236304881.27</v>
      </c>
      <c r="E31" s="100">
        <v>86.61</v>
      </c>
      <c r="F31" s="100">
        <v>58.8</v>
      </c>
      <c r="G31" s="100">
        <v>294</v>
      </c>
      <c r="H31" s="100">
        <v>59</v>
      </c>
      <c r="I31" s="100">
        <v>0.9</v>
      </c>
      <c r="J31" s="100">
        <v>1.1399999999999999</v>
      </c>
      <c r="K31" s="98"/>
      <c r="L31" s="99">
        <v>68</v>
      </c>
      <c r="M31" s="100">
        <v>3232781.37</v>
      </c>
      <c r="N31" s="99">
        <v>130</v>
      </c>
      <c r="O31" s="100">
        <v>10920430.470000001</v>
      </c>
      <c r="P31" s="99">
        <v>323</v>
      </c>
      <c r="Q31" s="100">
        <v>37339778.200000003</v>
      </c>
      <c r="R31" s="99">
        <v>698</v>
      </c>
      <c r="S31" s="100">
        <v>91992872.239999995</v>
      </c>
      <c r="T31" s="99">
        <v>1220</v>
      </c>
      <c r="U31" s="100">
        <v>179845395.49000001</v>
      </c>
      <c r="V31" s="99">
        <v>2050</v>
      </c>
      <c r="W31" s="100">
        <v>329817767.33999997</v>
      </c>
      <c r="X31" s="99">
        <v>2147</v>
      </c>
      <c r="Y31" s="100">
        <v>346770991.33999997</v>
      </c>
      <c r="Z31" s="99">
        <v>1008</v>
      </c>
      <c r="AA31" s="100">
        <v>186612705.93000001</v>
      </c>
      <c r="AB31" s="99">
        <v>154</v>
      </c>
      <c r="AC31" s="100">
        <v>41193404.039999999</v>
      </c>
      <c r="AD31" s="99">
        <v>21</v>
      </c>
      <c r="AE31" s="100">
        <v>5434249.6299999999</v>
      </c>
      <c r="AF31" s="99">
        <v>17</v>
      </c>
      <c r="AG31" s="100">
        <v>3144505.22</v>
      </c>
    </row>
    <row r="32" spans="1:33" s="5" customFormat="1">
      <c r="A32" s="18" t="s">
        <v>52</v>
      </c>
      <c r="B32" s="99">
        <v>5966</v>
      </c>
      <c r="C32" s="99">
        <v>9672</v>
      </c>
      <c r="D32" s="100">
        <v>943907964.86000001</v>
      </c>
      <c r="E32" s="100">
        <v>83.96</v>
      </c>
      <c r="F32" s="100">
        <v>58.91</v>
      </c>
      <c r="G32" s="100">
        <v>306</v>
      </c>
      <c r="H32" s="100">
        <v>73</v>
      </c>
      <c r="I32" s="100">
        <v>0.97</v>
      </c>
      <c r="J32" s="100">
        <v>0.81</v>
      </c>
      <c r="K32" s="98"/>
      <c r="L32" s="99">
        <v>33</v>
      </c>
      <c r="M32" s="100">
        <v>1584833.66</v>
      </c>
      <c r="N32" s="99">
        <v>100</v>
      </c>
      <c r="O32" s="100">
        <v>8405402.6099999994</v>
      </c>
      <c r="P32" s="99">
        <v>254</v>
      </c>
      <c r="Q32" s="100">
        <v>29340283.390000001</v>
      </c>
      <c r="R32" s="99">
        <v>491</v>
      </c>
      <c r="S32" s="100">
        <v>65776179.82</v>
      </c>
      <c r="T32" s="99">
        <v>897</v>
      </c>
      <c r="U32" s="100">
        <v>139372208.09</v>
      </c>
      <c r="V32" s="99">
        <v>1483</v>
      </c>
      <c r="W32" s="100">
        <v>233677172.74000001</v>
      </c>
      <c r="X32" s="99">
        <v>1946</v>
      </c>
      <c r="Y32" s="100">
        <v>315745768.00999999</v>
      </c>
      <c r="Z32" s="99">
        <v>541</v>
      </c>
      <c r="AA32" s="100">
        <v>105111064.18000001</v>
      </c>
      <c r="AB32" s="99">
        <v>192</v>
      </c>
      <c r="AC32" s="100">
        <v>38144455.229999997</v>
      </c>
      <c r="AD32" s="99">
        <v>13</v>
      </c>
      <c r="AE32" s="100">
        <v>3277717.91</v>
      </c>
      <c r="AF32" s="99">
        <v>16</v>
      </c>
      <c r="AG32" s="100">
        <v>3472879.22</v>
      </c>
    </row>
    <row r="33" spans="1:33" s="5" customFormat="1">
      <c r="A33" s="18" t="s">
        <v>53</v>
      </c>
      <c r="B33" s="99">
        <v>6782</v>
      </c>
      <c r="C33" s="99">
        <v>11085</v>
      </c>
      <c r="D33" s="100">
        <v>1113273544.04</v>
      </c>
      <c r="E33" s="100">
        <v>85.38</v>
      </c>
      <c r="F33" s="100">
        <v>59.41</v>
      </c>
      <c r="G33" s="100">
        <v>318</v>
      </c>
      <c r="H33" s="100">
        <v>78</v>
      </c>
      <c r="I33" s="100">
        <v>0.8</v>
      </c>
      <c r="J33" s="100">
        <v>0.81</v>
      </c>
      <c r="K33" s="98"/>
      <c r="L33" s="99">
        <v>58</v>
      </c>
      <c r="M33" s="100">
        <v>3554020.38</v>
      </c>
      <c r="N33" s="99">
        <v>102</v>
      </c>
      <c r="O33" s="100">
        <v>8073688.2800000003</v>
      </c>
      <c r="P33" s="99">
        <v>300</v>
      </c>
      <c r="Q33" s="100">
        <v>35543630.450000003</v>
      </c>
      <c r="R33" s="99">
        <v>596</v>
      </c>
      <c r="S33" s="100">
        <v>81875511.840000004</v>
      </c>
      <c r="T33" s="99">
        <v>951</v>
      </c>
      <c r="U33" s="100">
        <v>151113991.37</v>
      </c>
      <c r="V33" s="99">
        <v>1652</v>
      </c>
      <c r="W33" s="100">
        <v>266592298.34999999</v>
      </c>
      <c r="X33" s="99">
        <v>1731</v>
      </c>
      <c r="Y33" s="100">
        <v>300180533.52999997</v>
      </c>
      <c r="Z33" s="99">
        <v>1173</v>
      </c>
      <c r="AA33" s="100">
        <v>213624116.88999999</v>
      </c>
      <c r="AB33" s="99">
        <v>186</v>
      </c>
      <c r="AC33" s="100">
        <v>44417353.899999999</v>
      </c>
      <c r="AD33" s="99">
        <v>19</v>
      </c>
      <c r="AE33" s="100">
        <v>5695450.75</v>
      </c>
      <c r="AF33" s="99">
        <v>14</v>
      </c>
      <c r="AG33" s="100">
        <v>2602948.2999999998</v>
      </c>
    </row>
    <row r="34" spans="1:33" s="5" customFormat="1">
      <c r="A34" s="18" t="s">
        <v>54</v>
      </c>
      <c r="B34" s="99">
        <v>7278</v>
      </c>
      <c r="C34" s="99">
        <v>11901</v>
      </c>
      <c r="D34" s="100">
        <v>1266453263.46</v>
      </c>
      <c r="E34" s="100">
        <v>89.34</v>
      </c>
      <c r="F34" s="100">
        <v>62.45</v>
      </c>
      <c r="G34" s="100">
        <v>330</v>
      </c>
      <c r="H34" s="100">
        <v>59</v>
      </c>
      <c r="I34" s="100">
        <v>0.67</v>
      </c>
      <c r="J34" s="100">
        <v>0.91</v>
      </c>
      <c r="K34" s="98"/>
      <c r="L34" s="99">
        <v>35</v>
      </c>
      <c r="M34" s="100">
        <v>1245837.94</v>
      </c>
      <c r="N34" s="99">
        <v>86</v>
      </c>
      <c r="O34" s="100">
        <v>8112828.7300000004</v>
      </c>
      <c r="P34" s="99">
        <v>239</v>
      </c>
      <c r="Q34" s="100">
        <v>29114638.66</v>
      </c>
      <c r="R34" s="99">
        <v>440</v>
      </c>
      <c r="S34" s="100">
        <v>63844846.850000001</v>
      </c>
      <c r="T34" s="99">
        <v>849</v>
      </c>
      <c r="U34" s="100">
        <v>139184091.66</v>
      </c>
      <c r="V34" s="99">
        <v>1705</v>
      </c>
      <c r="W34" s="100">
        <v>292056221.94999999</v>
      </c>
      <c r="X34" s="99">
        <v>1691</v>
      </c>
      <c r="Y34" s="100">
        <v>296394005.56999999</v>
      </c>
      <c r="Z34" s="99">
        <v>1887</v>
      </c>
      <c r="AA34" s="100">
        <v>356020307.68000001</v>
      </c>
      <c r="AB34" s="99">
        <v>230</v>
      </c>
      <c r="AC34" s="100">
        <v>55228121.240000002</v>
      </c>
      <c r="AD34" s="99">
        <v>85</v>
      </c>
      <c r="AE34" s="100">
        <v>18660165.309999999</v>
      </c>
      <c r="AF34" s="99">
        <v>31</v>
      </c>
      <c r="AG34" s="100">
        <v>6592197.8700000001</v>
      </c>
    </row>
    <row r="35" spans="1:33" s="5" customFormat="1">
      <c r="A35" s="18" t="s">
        <v>55</v>
      </c>
      <c r="B35" s="99">
        <v>6288</v>
      </c>
      <c r="C35" s="99">
        <v>10127</v>
      </c>
      <c r="D35" s="100">
        <v>1154800383.46</v>
      </c>
      <c r="E35" s="100">
        <v>94.45</v>
      </c>
      <c r="F35" s="100">
        <v>67.010000000000005</v>
      </c>
      <c r="G35" s="100">
        <v>342</v>
      </c>
      <c r="H35" s="100">
        <v>27</v>
      </c>
      <c r="I35" s="100">
        <v>0.64</v>
      </c>
      <c r="J35" s="100">
        <v>1.2</v>
      </c>
      <c r="K35" s="98"/>
      <c r="L35" s="99">
        <v>18</v>
      </c>
      <c r="M35" s="100">
        <v>683505.48</v>
      </c>
      <c r="N35" s="99">
        <v>63</v>
      </c>
      <c r="O35" s="100">
        <v>5857539.5300000003</v>
      </c>
      <c r="P35" s="99">
        <v>89</v>
      </c>
      <c r="Q35" s="100">
        <v>13639521.23</v>
      </c>
      <c r="R35" s="99">
        <v>236</v>
      </c>
      <c r="S35" s="100">
        <v>36191020.75</v>
      </c>
      <c r="T35" s="99">
        <v>537</v>
      </c>
      <c r="U35" s="100">
        <v>85194956.420000002</v>
      </c>
      <c r="V35" s="99">
        <v>1053</v>
      </c>
      <c r="W35" s="100">
        <v>191377847.11000001</v>
      </c>
      <c r="X35" s="99">
        <v>1485</v>
      </c>
      <c r="Y35" s="100">
        <v>262371455.09</v>
      </c>
      <c r="Z35" s="99">
        <v>2409</v>
      </c>
      <c r="AA35" s="100">
        <v>459698465.54000002</v>
      </c>
      <c r="AB35" s="99">
        <v>247</v>
      </c>
      <c r="AC35" s="100">
        <v>66969778.640000001</v>
      </c>
      <c r="AD35" s="99">
        <v>110</v>
      </c>
      <c r="AE35" s="100">
        <v>23633685.829999998</v>
      </c>
      <c r="AF35" s="99">
        <v>41</v>
      </c>
      <c r="AG35" s="100">
        <v>9182607.8399999999</v>
      </c>
    </row>
    <row r="36" spans="1:33" s="5" customFormat="1">
      <c r="A36" s="18" t="s">
        <v>56</v>
      </c>
      <c r="B36" s="99">
        <v>6773</v>
      </c>
      <c r="C36" s="99">
        <v>11049</v>
      </c>
      <c r="D36" s="100">
        <v>1283575333.54</v>
      </c>
      <c r="E36" s="100">
        <v>95.09</v>
      </c>
      <c r="F36" s="100">
        <v>66.209999999999994</v>
      </c>
      <c r="G36" s="100">
        <v>353</v>
      </c>
      <c r="H36" s="100">
        <v>22</v>
      </c>
      <c r="I36" s="100">
        <v>0.44</v>
      </c>
      <c r="J36" s="100">
        <v>1.4</v>
      </c>
      <c r="K36" s="98"/>
      <c r="L36" s="99">
        <v>42</v>
      </c>
      <c r="M36" s="100">
        <v>1799674.84</v>
      </c>
      <c r="N36" s="99">
        <v>108</v>
      </c>
      <c r="O36" s="100">
        <v>9878026.8599999994</v>
      </c>
      <c r="P36" s="99">
        <v>155</v>
      </c>
      <c r="Q36" s="100">
        <v>21593080.809999999</v>
      </c>
      <c r="R36" s="99">
        <v>267</v>
      </c>
      <c r="S36" s="100">
        <v>40359792.689999998</v>
      </c>
      <c r="T36" s="99">
        <v>581</v>
      </c>
      <c r="U36" s="100">
        <v>109893104.22</v>
      </c>
      <c r="V36" s="99">
        <v>1076</v>
      </c>
      <c r="W36" s="100">
        <v>205181874.22999999</v>
      </c>
      <c r="X36" s="99">
        <v>1642</v>
      </c>
      <c r="Y36" s="100">
        <v>305919756.79000002</v>
      </c>
      <c r="Z36" s="99">
        <v>2583</v>
      </c>
      <c r="AA36" s="100">
        <v>501293471.22000003</v>
      </c>
      <c r="AB36" s="99">
        <v>219</v>
      </c>
      <c r="AC36" s="100">
        <v>64509627.359999999</v>
      </c>
      <c r="AD36" s="99">
        <v>80</v>
      </c>
      <c r="AE36" s="100">
        <v>19013480.350000001</v>
      </c>
      <c r="AF36" s="99">
        <v>20</v>
      </c>
      <c r="AG36" s="100">
        <v>4133444.17</v>
      </c>
    </row>
    <row r="37" spans="1:33" s="5" customFormat="1">
      <c r="A37" s="18" t="s">
        <v>57</v>
      </c>
      <c r="B37" s="99">
        <v>1719</v>
      </c>
      <c r="C37" s="99">
        <v>2803</v>
      </c>
      <c r="D37" s="100">
        <v>322884029.05000001</v>
      </c>
      <c r="E37" s="100">
        <v>81.96</v>
      </c>
      <c r="F37" s="100">
        <v>61.92</v>
      </c>
      <c r="G37" s="100">
        <v>383</v>
      </c>
      <c r="H37" s="100">
        <v>74</v>
      </c>
      <c r="I37" s="100">
        <v>1.22</v>
      </c>
      <c r="J37" s="100">
        <v>1.1100000000000001</v>
      </c>
      <c r="K37" s="98"/>
      <c r="L37" s="99">
        <v>14</v>
      </c>
      <c r="M37" s="100">
        <v>2348320.58</v>
      </c>
      <c r="N37" s="99">
        <v>17</v>
      </c>
      <c r="O37" s="100">
        <v>1783265.47</v>
      </c>
      <c r="P37" s="99">
        <v>47</v>
      </c>
      <c r="Q37" s="100">
        <v>4974204.6399999997</v>
      </c>
      <c r="R37" s="99">
        <v>94</v>
      </c>
      <c r="S37" s="100">
        <v>20641623.41</v>
      </c>
      <c r="T37" s="99">
        <v>187</v>
      </c>
      <c r="U37" s="100">
        <v>39302114.009999998</v>
      </c>
      <c r="V37" s="99">
        <v>343</v>
      </c>
      <c r="W37" s="100">
        <v>64145625.590000004</v>
      </c>
      <c r="X37" s="99">
        <v>626</v>
      </c>
      <c r="Y37" s="100">
        <v>100850202.47</v>
      </c>
      <c r="Z37" s="99">
        <v>327</v>
      </c>
      <c r="AA37" s="100">
        <v>70732334.299999997</v>
      </c>
      <c r="AB37" s="99">
        <v>46</v>
      </c>
      <c r="AC37" s="100">
        <v>8965525.3699999992</v>
      </c>
      <c r="AD37" s="99">
        <v>7</v>
      </c>
      <c r="AE37" s="100">
        <v>3443810.63</v>
      </c>
      <c r="AF37" s="99">
        <v>11</v>
      </c>
      <c r="AG37" s="100">
        <v>5697002.5800000001</v>
      </c>
    </row>
    <row r="38" spans="1:33" s="6" customFormat="1">
      <c r="A38" s="19"/>
      <c r="B38" s="101">
        <v>195989</v>
      </c>
      <c r="C38" s="101">
        <v>318821</v>
      </c>
      <c r="D38" s="102">
        <v>21477169575.169998</v>
      </c>
      <c r="E38" s="102">
        <v>77.22</v>
      </c>
      <c r="F38" s="102">
        <v>50.1</v>
      </c>
      <c r="G38" s="102">
        <v>234</v>
      </c>
      <c r="H38" s="102">
        <v>100.75</v>
      </c>
      <c r="I38" s="102">
        <v>0.84</v>
      </c>
      <c r="J38" s="102">
        <v>0.96</v>
      </c>
      <c r="K38" s="104"/>
      <c r="L38" s="101">
        <v>28169</v>
      </c>
      <c r="M38" s="102">
        <v>461909415.13</v>
      </c>
      <c r="N38" s="101">
        <v>24413</v>
      </c>
      <c r="O38" s="102">
        <v>1239433419.5699999</v>
      </c>
      <c r="P38" s="101">
        <v>26311</v>
      </c>
      <c r="Q38" s="102">
        <v>2168440035.02</v>
      </c>
      <c r="R38" s="101">
        <v>27935</v>
      </c>
      <c r="S38" s="102">
        <v>3128974246.8200002</v>
      </c>
      <c r="T38" s="101">
        <v>27967</v>
      </c>
      <c r="U38" s="102">
        <v>3901214061.6100001</v>
      </c>
      <c r="V38" s="101">
        <v>25489</v>
      </c>
      <c r="W38" s="102">
        <v>4092510393.6700001</v>
      </c>
      <c r="X38" s="101">
        <v>19805</v>
      </c>
      <c r="Y38" s="102">
        <v>3359044138.0599999</v>
      </c>
      <c r="Z38" s="101">
        <v>13099</v>
      </c>
      <c r="AA38" s="102">
        <v>2479015825.6399999</v>
      </c>
      <c r="AB38" s="101">
        <v>1702</v>
      </c>
      <c r="AC38" s="102">
        <v>407872633.12</v>
      </c>
      <c r="AD38" s="101">
        <v>492</v>
      </c>
      <c r="AE38" s="102">
        <v>108623346.48</v>
      </c>
      <c r="AF38" s="101">
        <v>607</v>
      </c>
      <c r="AG38" s="102">
        <v>130132060.05</v>
      </c>
    </row>
    <row r="39" spans="1:33">
      <c r="A39" s="1"/>
    </row>
    <row r="40" spans="1:33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3"/>
  <sheetViews>
    <sheetView showGridLines="0" topLeftCell="AA25" workbookViewId="0">
      <selection activeCell="B6" sqref="B6:AG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269531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6" t="s">
        <v>80</v>
      </c>
    </row>
    <row r="2" spans="1:33">
      <c r="A2" s="17" t="str">
        <f>+'LTV cover pool'!A2</f>
        <v>June 2020</v>
      </c>
    </row>
    <row r="3" spans="1:33">
      <c r="A3" s="16" t="s">
        <v>81</v>
      </c>
    </row>
    <row r="4" spans="1:33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3" ht="42.75" customHeight="1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3">
      <c r="A6" s="18" t="s">
        <v>26</v>
      </c>
      <c r="B6" s="106">
        <v>1351</v>
      </c>
      <c r="C6" s="106">
        <v>1795</v>
      </c>
      <c r="D6" s="107">
        <v>40219420.93</v>
      </c>
      <c r="E6" s="107">
        <v>82.56</v>
      </c>
      <c r="F6" s="107">
        <v>48.8</v>
      </c>
      <c r="G6" s="107">
        <v>2</v>
      </c>
      <c r="H6" s="107">
        <v>76</v>
      </c>
      <c r="I6" s="107">
        <v>1.93</v>
      </c>
      <c r="J6" s="107">
        <v>1.95</v>
      </c>
      <c r="K6" s="105"/>
      <c r="L6" s="106">
        <v>1243</v>
      </c>
      <c r="M6" s="107">
        <v>9013036.6799999997</v>
      </c>
      <c r="N6" s="106">
        <v>31</v>
      </c>
      <c r="O6" s="107">
        <v>2533921.62</v>
      </c>
      <c r="P6" s="106">
        <v>18</v>
      </c>
      <c r="Q6" s="107">
        <v>1394390.22</v>
      </c>
      <c r="R6" s="106">
        <v>12</v>
      </c>
      <c r="S6" s="107">
        <v>5937204.04</v>
      </c>
      <c r="T6" s="106">
        <v>13</v>
      </c>
      <c r="U6" s="107">
        <v>7523269.3099999996</v>
      </c>
      <c r="V6" s="106">
        <v>9</v>
      </c>
      <c r="W6" s="107">
        <v>4877880.0999999996</v>
      </c>
      <c r="X6" s="106">
        <v>4</v>
      </c>
      <c r="Y6" s="107">
        <v>2050000</v>
      </c>
      <c r="Z6" s="106">
        <v>4</v>
      </c>
      <c r="AA6" s="107">
        <v>1215000</v>
      </c>
      <c r="AB6" s="106">
        <v>2</v>
      </c>
      <c r="AC6" s="107">
        <v>1550000</v>
      </c>
      <c r="AD6" s="106">
        <v>9</v>
      </c>
      <c r="AE6" s="107">
        <v>651023.31999999995</v>
      </c>
      <c r="AF6" s="106">
        <v>6</v>
      </c>
      <c r="AG6" s="107">
        <v>3473695.64</v>
      </c>
    </row>
    <row r="7" spans="1:33">
      <c r="A7" s="18" t="s">
        <v>27</v>
      </c>
      <c r="B7" s="106">
        <v>430</v>
      </c>
      <c r="C7" s="106">
        <v>562</v>
      </c>
      <c r="D7" s="107">
        <v>48241965.619999997</v>
      </c>
      <c r="E7" s="107">
        <v>79.44</v>
      </c>
      <c r="F7" s="107">
        <v>47.72</v>
      </c>
      <c r="G7" s="107">
        <v>9</v>
      </c>
      <c r="H7" s="107">
        <v>57</v>
      </c>
      <c r="I7" s="107">
        <v>2.0699999999999998</v>
      </c>
      <c r="J7" s="107">
        <v>2.13</v>
      </c>
      <c r="K7" s="105"/>
      <c r="L7" s="106">
        <v>347</v>
      </c>
      <c r="M7" s="107">
        <v>9214480.0999999996</v>
      </c>
      <c r="N7" s="106">
        <v>26</v>
      </c>
      <c r="O7" s="107">
        <v>3388612.08</v>
      </c>
      <c r="P7" s="106">
        <v>9</v>
      </c>
      <c r="Q7" s="107">
        <v>2976620.21</v>
      </c>
      <c r="R7" s="106">
        <v>11</v>
      </c>
      <c r="S7" s="107">
        <v>5508575.7999999998</v>
      </c>
      <c r="T7" s="106">
        <v>10</v>
      </c>
      <c r="U7" s="107">
        <v>2323580.4500000002</v>
      </c>
      <c r="V7" s="106">
        <v>9</v>
      </c>
      <c r="W7" s="107">
        <v>10462164.289999999</v>
      </c>
      <c r="X7" s="106">
        <v>9</v>
      </c>
      <c r="Y7" s="107">
        <v>5589998</v>
      </c>
      <c r="Z7" s="106">
        <v>1</v>
      </c>
      <c r="AA7" s="107">
        <v>900000</v>
      </c>
      <c r="AB7" s="106">
        <v>1</v>
      </c>
      <c r="AC7" s="107">
        <v>300000</v>
      </c>
      <c r="AD7" s="106">
        <v>4</v>
      </c>
      <c r="AE7" s="107">
        <v>5905325.1900000004</v>
      </c>
      <c r="AF7" s="106">
        <v>3</v>
      </c>
      <c r="AG7" s="107">
        <v>1672609.5</v>
      </c>
    </row>
    <row r="8" spans="1:33">
      <c r="A8" s="18" t="s">
        <v>28</v>
      </c>
      <c r="B8" s="106">
        <v>742</v>
      </c>
      <c r="C8" s="106">
        <v>1003</v>
      </c>
      <c r="D8" s="107">
        <v>62967434.920000002</v>
      </c>
      <c r="E8" s="107">
        <v>49.78</v>
      </c>
      <c r="F8" s="107">
        <v>23.14</v>
      </c>
      <c r="G8" s="107">
        <v>19</v>
      </c>
      <c r="H8" s="107">
        <v>88</v>
      </c>
      <c r="I8" s="107">
        <v>1.34</v>
      </c>
      <c r="J8" s="107">
        <v>1.86</v>
      </c>
      <c r="K8" s="105"/>
      <c r="L8" s="106">
        <v>612</v>
      </c>
      <c r="M8" s="107">
        <v>30673971.68</v>
      </c>
      <c r="N8" s="106">
        <v>87</v>
      </c>
      <c r="O8" s="107">
        <v>8915788.5800000001</v>
      </c>
      <c r="P8" s="106">
        <v>16</v>
      </c>
      <c r="Q8" s="107">
        <v>9357082.6999999993</v>
      </c>
      <c r="R8" s="106">
        <v>6</v>
      </c>
      <c r="S8" s="107">
        <v>1567648.13</v>
      </c>
      <c r="T8" s="106">
        <v>5</v>
      </c>
      <c r="U8" s="107">
        <v>1954744.85</v>
      </c>
      <c r="V8" s="106">
        <v>2</v>
      </c>
      <c r="W8" s="107">
        <v>8971276.5999999996</v>
      </c>
      <c r="X8" s="106">
        <v>3</v>
      </c>
      <c r="Y8" s="107">
        <v>480000</v>
      </c>
      <c r="Z8" s="106">
        <v>4</v>
      </c>
      <c r="AA8" s="107">
        <v>844529.31</v>
      </c>
      <c r="AB8" s="106">
        <v>1</v>
      </c>
      <c r="AC8" s="107">
        <v>17696.63</v>
      </c>
      <c r="AD8" s="110"/>
      <c r="AE8" s="110"/>
      <c r="AF8" s="106">
        <v>6</v>
      </c>
      <c r="AG8" s="107">
        <v>184696.44</v>
      </c>
    </row>
    <row r="9" spans="1:33">
      <c r="A9" s="18" t="s">
        <v>29</v>
      </c>
      <c r="B9" s="106">
        <v>676</v>
      </c>
      <c r="C9" s="106">
        <v>927</v>
      </c>
      <c r="D9" s="107">
        <v>72144424.650000006</v>
      </c>
      <c r="E9" s="107">
        <v>41.92</v>
      </c>
      <c r="F9" s="107">
        <v>28.11</v>
      </c>
      <c r="G9" s="107">
        <v>30</v>
      </c>
      <c r="H9" s="107">
        <v>99</v>
      </c>
      <c r="I9" s="107">
        <v>1.61</v>
      </c>
      <c r="J9" s="107">
        <v>1.62</v>
      </c>
      <c r="K9" s="105"/>
      <c r="L9" s="106">
        <v>344</v>
      </c>
      <c r="M9" s="107">
        <v>19219435.440000001</v>
      </c>
      <c r="N9" s="106">
        <v>249</v>
      </c>
      <c r="O9" s="107">
        <v>27409952.289999999</v>
      </c>
      <c r="P9" s="106">
        <v>50</v>
      </c>
      <c r="Q9" s="107">
        <v>10657859.92</v>
      </c>
      <c r="R9" s="106">
        <v>16</v>
      </c>
      <c r="S9" s="107">
        <v>3768725.35</v>
      </c>
      <c r="T9" s="106">
        <v>8</v>
      </c>
      <c r="U9" s="107">
        <v>7420222.7199999997</v>
      </c>
      <c r="V9" s="106">
        <v>3</v>
      </c>
      <c r="W9" s="107">
        <v>300323.8</v>
      </c>
      <c r="X9" s="106">
        <v>2</v>
      </c>
      <c r="Y9" s="107">
        <v>668059.52</v>
      </c>
      <c r="Z9" s="110"/>
      <c r="AA9" s="110"/>
      <c r="AB9" s="110"/>
      <c r="AC9" s="110"/>
      <c r="AD9" s="110"/>
      <c r="AE9" s="110"/>
      <c r="AF9" s="106">
        <v>4</v>
      </c>
      <c r="AG9" s="107">
        <v>2699845.61</v>
      </c>
    </row>
    <row r="10" spans="1:33">
      <c r="A10" s="18" t="s">
        <v>30</v>
      </c>
      <c r="B10" s="106">
        <v>705</v>
      </c>
      <c r="C10" s="106">
        <v>910</v>
      </c>
      <c r="D10" s="107">
        <v>132777708.83</v>
      </c>
      <c r="E10" s="107">
        <v>50.14</v>
      </c>
      <c r="F10" s="107">
        <v>22.95</v>
      </c>
      <c r="G10" s="107">
        <v>42</v>
      </c>
      <c r="H10" s="107">
        <v>82</v>
      </c>
      <c r="I10" s="107">
        <v>1.46</v>
      </c>
      <c r="J10" s="107">
        <v>1.83</v>
      </c>
      <c r="K10" s="105"/>
      <c r="L10" s="106">
        <v>247</v>
      </c>
      <c r="M10" s="107">
        <v>24198751.5</v>
      </c>
      <c r="N10" s="106">
        <v>301</v>
      </c>
      <c r="O10" s="107">
        <v>59419617.75</v>
      </c>
      <c r="P10" s="106">
        <v>96</v>
      </c>
      <c r="Q10" s="107">
        <v>22250298.57</v>
      </c>
      <c r="R10" s="106">
        <v>31</v>
      </c>
      <c r="S10" s="107">
        <v>12724766.880000001</v>
      </c>
      <c r="T10" s="106">
        <v>16</v>
      </c>
      <c r="U10" s="107">
        <v>7873186.3300000001</v>
      </c>
      <c r="V10" s="106">
        <v>6</v>
      </c>
      <c r="W10" s="107">
        <v>1021924.96</v>
      </c>
      <c r="X10" s="106">
        <v>2</v>
      </c>
      <c r="Y10" s="107">
        <v>968583.48</v>
      </c>
      <c r="Z10" s="106">
        <v>2</v>
      </c>
      <c r="AA10" s="107">
        <v>2731104.47</v>
      </c>
      <c r="AB10" s="110"/>
      <c r="AC10" s="110"/>
      <c r="AD10" s="106">
        <v>2</v>
      </c>
      <c r="AE10" s="107">
        <v>137525.68</v>
      </c>
      <c r="AF10" s="106">
        <v>2</v>
      </c>
      <c r="AG10" s="107">
        <v>1451949.21</v>
      </c>
    </row>
    <row r="11" spans="1:33">
      <c r="A11" s="18" t="s">
        <v>31</v>
      </c>
      <c r="B11" s="106">
        <v>854</v>
      </c>
      <c r="C11" s="106">
        <v>1109</v>
      </c>
      <c r="D11" s="107">
        <v>208863942.38</v>
      </c>
      <c r="E11" s="107">
        <v>62.4</v>
      </c>
      <c r="F11" s="107">
        <v>29.72</v>
      </c>
      <c r="G11" s="107">
        <v>54</v>
      </c>
      <c r="H11" s="107">
        <v>74</v>
      </c>
      <c r="I11" s="107">
        <v>1.54</v>
      </c>
      <c r="J11" s="107">
        <v>1.76</v>
      </c>
      <c r="K11" s="105"/>
      <c r="L11" s="106">
        <v>200</v>
      </c>
      <c r="M11" s="107">
        <v>14808985.939999999</v>
      </c>
      <c r="N11" s="106">
        <v>354</v>
      </c>
      <c r="O11" s="107">
        <v>79530279.099999994</v>
      </c>
      <c r="P11" s="106">
        <v>188</v>
      </c>
      <c r="Q11" s="107">
        <v>34907442.799999997</v>
      </c>
      <c r="R11" s="106">
        <v>66</v>
      </c>
      <c r="S11" s="107">
        <v>37179724.700000003</v>
      </c>
      <c r="T11" s="106">
        <v>26</v>
      </c>
      <c r="U11" s="107">
        <v>8210631.8899999997</v>
      </c>
      <c r="V11" s="106">
        <v>6</v>
      </c>
      <c r="W11" s="107">
        <v>3795286.79</v>
      </c>
      <c r="X11" s="106">
        <v>6</v>
      </c>
      <c r="Y11" s="107">
        <v>28164176.920000002</v>
      </c>
      <c r="Z11" s="110"/>
      <c r="AA11" s="110"/>
      <c r="AB11" s="110"/>
      <c r="AC11" s="110"/>
      <c r="AD11" s="106">
        <v>1</v>
      </c>
      <c r="AE11" s="107">
        <v>206446.27</v>
      </c>
      <c r="AF11" s="106">
        <v>7</v>
      </c>
      <c r="AG11" s="107">
        <v>2060967.97</v>
      </c>
    </row>
    <row r="12" spans="1:33">
      <c r="A12" s="18" t="s">
        <v>32</v>
      </c>
      <c r="B12" s="106">
        <v>1000</v>
      </c>
      <c r="C12" s="106">
        <v>1358</v>
      </c>
      <c r="D12" s="107">
        <v>260713708.84999999</v>
      </c>
      <c r="E12" s="107">
        <v>66.66</v>
      </c>
      <c r="F12" s="107">
        <v>35.54</v>
      </c>
      <c r="G12" s="107">
        <v>66</v>
      </c>
      <c r="H12" s="107">
        <v>70</v>
      </c>
      <c r="I12" s="107">
        <v>1.48</v>
      </c>
      <c r="J12" s="107">
        <v>1.77</v>
      </c>
      <c r="K12" s="105"/>
      <c r="L12" s="106">
        <v>143</v>
      </c>
      <c r="M12" s="107">
        <v>14309149.119999999</v>
      </c>
      <c r="N12" s="106">
        <v>333</v>
      </c>
      <c r="O12" s="107">
        <v>81308935.609999999</v>
      </c>
      <c r="P12" s="106">
        <v>314</v>
      </c>
      <c r="Q12" s="107">
        <v>53091063.859999999</v>
      </c>
      <c r="R12" s="106">
        <v>123</v>
      </c>
      <c r="S12" s="107">
        <v>39219167.539999999</v>
      </c>
      <c r="T12" s="106">
        <v>54</v>
      </c>
      <c r="U12" s="107">
        <v>41989411.189999998</v>
      </c>
      <c r="V12" s="106">
        <v>11</v>
      </c>
      <c r="W12" s="107">
        <v>14685416.789999999</v>
      </c>
      <c r="X12" s="106">
        <v>5</v>
      </c>
      <c r="Y12" s="107">
        <v>2226519.4900000002</v>
      </c>
      <c r="Z12" s="106">
        <v>3</v>
      </c>
      <c r="AA12" s="107">
        <v>412413.53</v>
      </c>
      <c r="AB12" s="106">
        <v>2</v>
      </c>
      <c r="AC12" s="107">
        <v>292848.53999999998</v>
      </c>
      <c r="AD12" s="106">
        <v>3</v>
      </c>
      <c r="AE12" s="107">
        <v>2400459.4700000002</v>
      </c>
      <c r="AF12" s="106">
        <v>9</v>
      </c>
      <c r="AG12" s="107">
        <v>10778323.710000001</v>
      </c>
    </row>
    <row r="13" spans="1:33">
      <c r="A13" s="18" t="s">
        <v>33</v>
      </c>
      <c r="B13" s="106">
        <v>1038</v>
      </c>
      <c r="C13" s="106">
        <v>1338</v>
      </c>
      <c r="D13" s="107">
        <v>260771677.52000001</v>
      </c>
      <c r="E13" s="107">
        <v>59.06</v>
      </c>
      <c r="F13" s="107">
        <v>48.45</v>
      </c>
      <c r="G13" s="107">
        <v>77</v>
      </c>
      <c r="H13" s="107">
        <v>82</v>
      </c>
      <c r="I13" s="107">
        <v>1.5</v>
      </c>
      <c r="J13" s="107">
        <v>1.65</v>
      </c>
      <c r="K13" s="105"/>
      <c r="L13" s="106">
        <v>95</v>
      </c>
      <c r="M13" s="107">
        <v>8202357.7800000003</v>
      </c>
      <c r="N13" s="106">
        <v>250</v>
      </c>
      <c r="O13" s="107">
        <v>50391077.75</v>
      </c>
      <c r="P13" s="106">
        <v>389</v>
      </c>
      <c r="Q13" s="107">
        <v>68158284.700000003</v>
      </c>
      <c r="R13" s="106">
        <v>148</v>
      </c>
      <c r="S13" s="107">
        <v>66220192.07</v>
      </c>
      <c r="T13" s="106">
        <v>97</v>
      </c>
      <c r="U13" s="107">
        <v>36735796.990000002</v>
      </c>
      <c r="V13" s="106">
        <v>32</v>
      </c>
      <c r="W13" s="107">
        <v>14171546.34</v>
      </c>
      <c r="X13" s="106">
        <v>9</v>
      </c>
      <c r="Y13" s="107">
        <v>3226920.06</v>
      </c>
      <c r="Z13" s="106">
        <v>3</v>
      </c>
      <c r="AA13" s="107">
        <v>602270.98</v>
      </c>
      <c r="AB13" s="106">
        <v>4</v>
      </c>
      <c r="AC13" s="107">
        <v>1778641.4</v>
      </c>
      <c r="AD13" s="106">
        <v>3</v>
      </c>
      <c r="AE13" s="107">
        <v>3736098.15</v>
      </c>
      <c r="AF13" s="106">
        <v>8</v>
      </c>
      <c r="AG13" s="107">
        <v>7548491.2999999998</v>
      </c>
    </row>
    <row r="14" spans="1:33">
      <c r="A14" s="18" t="s">
        <v>34</v>
      </c>
      <c r="B14" s="106">
        <v>986</v>
      </c>
      <c r="C14" s="106">
        <v>1332</v>
      </c>
      <c r="D14" s="107">
        <v>292589597.97000003</v>
      </c>
      <c r="E14" s="107">
        <v>67.62</v>
      </c>
      <c r="F14" s="107">
        <v>33.979999999999997</v>
      </c>
      <c r="G14" s="107">
        <v>90</v>
      </c>
      <c r="H14" s="107">
        <v>78</v>
      </c>
      <c r="I14" s="107">
        <v>1.3</v>
      </c>
      <c r="J14" s="107">
        <v>1.59</v>
      </c>
      <c r="K14" s="105"/>
      <c r="L14" s="106">
        <v>78</v>
      </c>
      <c r="M14" s="107">
        <v>22537810.120000001</v>
      </c>
      <c r="N14" s="106">
        <v>170</v>
      </c>
      <c r="O14" s="107">
        <v>51898827.310000002</v>
      </c>
      <c r="P14" s="106">
        <v>301</v>
      </c>
      <c r="Q14" s="107">
        <v>72537646.599999994</v>
      </c>
      <c r="R14" s="106">
        <v>238</v>
      </c>
      <c r="S14" s="107">
        <v>64903469.789999999</v>
      </c>
      <c r="T14" s="106">
        <v>116</v>
      </c>
      <c r="U14" s="107">
        <v>41891712.439999998</v>
      </c>
      <c r="V14" s="106">
        <v>54</v>
      </c>
      <c r="W14" s="107">
        <v>23018523.699999999</v>
      </c>
      <c r="X14" s="106">
        <v>12</v>
      </c>
      <c r="Y14" s="107">
        <v>7115242.54</v>
      </c>
      <c r="Z14" s="106">
        <v>4</v>
      </c>
      <c r="AA14" s="107">
        <v>3040833.52</v>
      </c>
      <c r="AB14" s="110"/>
      <c r="AC14" s="110"/>
      <c r="AD14" s="106">
        <v>1</v>
      </c>
      <c r="AE14" s="107">
        <v>126667</v>
      </c>
      <c r="AF14" s="106">
        <v>12</v>
      </c>
      <c r="AG14" s="107">
        <v>5518864.9500000002</v>
      </c>
    </row>
    <row r="15" spans="1:33">
      <c r="A15" s="18" t="s">
        <v>35</v>
      </c>
      <c r="B15" s="106">
        <v>913</v>
      </c>
      <c r="C15" s="106">
        <v>1150</v>
      </c>
      <c r="D15" s="107">
        <v>419065017.10000002</v>
      </c>
      <c r="E15" s="107">
        <v>76.510000000000005</v>
      </c>
      <c r="F15" s="107">
        <v>42.43</v>
      </c>
      <c r="G15" s="107">
        <v>101</v>
      </c>
      <c r="H15" s="107">
        <v>60</v>
      </c>
      <c r="I15" s="107">
        <v>1.65</v>
      </c>
      <c r="J15" s="107">
        <v>1.93</v>
      </c>
      <c r="K15" s="105"/>
      <c r="L15" s="106">
        <v>50</v>
      </c>
      <c r="M15" s="107">
        <v>8950473.9000000004</v>
      </c>
      <c r="N15" s="106">
        <v>109</v>
      </c>
      <c r="O15" s="107">
        <v>33566841.100000001</v>
      </c>
      <c r="P15" s="106">
        <v>188</v>
      </c>
      <c r="Q15" s="107">
        <v>62308539.340000004</v>
      </c>
      <c r="R15" s="106">
        <v>234</v>
      </c>
      <c r="S15" s="107">
        <v>152386688.03</v>
      </c>
      <c r="T15" s="106">
        <v>176</v>
      </c>
      <c r="U15" s="107">
        <v>86685050.010000005</v>
      </c>
      <c r="V15" s="106">
        <v>97</v>
      </c>
      <c r="W15" s="107">
        <v>45188726.770000003</v>
      </c>
      <c r="X15" s="106">
        <v>43</v>
      </c>
      <c r="Y15" s="107">
        <v>19284308.93</v>
      </c>
      <c r="Z15" s="106">
        <v>7</v>
      </c>
      <c r="AA15" s="107">
        <v>6305174.0800000001</v>
      </c>
      <c r="AB15" s="110"/>
      <c r="AC15" s="110"/>
      <c r="AD15" s="106">
        <v>2</v>
      </c>
      <c r="AE15" s="107">
        <v>168609.91</v>
      </c>
      <c r="AF15" s="106">
        <v>7</v>
      </c>
      <c r="AG15" s="107">
        <v>4220605.03</v>
      </c>
    </row>
    <row r="16" spans="1:33">
      <c r="A16" s="18" t="s">
        <v>36</v>
      </c>
      <c r="B16" s="106">
        <v>1025</v>
      </c>
      <c r="C16" s="106">
        <v>1277</v>
      </c>
      <c r="D16" s="107">
        <v>412284823.94</v>
      </c>
      <c r="E16" s="107">
        <v>75.95</v>
      </c>
      <c r="F16" s="107">
        <v>42</v>
      </c>
      <c r="G16" s="107">
        <v>113</v>
      </c>
      <c r="H16" s="107">
        <v>55</v>
      </c>
      <c r="I16" s="107">
        <v>1.5</v>
      </c>
      <c r="J16" s="107">
        <v>1.72</v>
      </c>
      <c r="K16" s="105"/>
      <c r="L16" s="106">
        <v>53</v>
      </c>
      <c r="M16" s="107">
        <v>7604413.7300000004</v>
      </c>
      <c r="N16" s="106">
        <v>120</v>
      </c>
      <c r="O16" s="107">
        <v>48503162.899999999</v>
      </c>
      <c r="P16" s="106">
        <v>209</v>
      </c>
      <c r="Q16" s="107">
        <v>62853998.280000001</v>
      </c>
      <c r="R16" s="106">
        <v>239</v>
      </c>
      <c r="S16" s="107">
        <v>99579783.870000005</v>
      </c>
      <c r="T16" s="106">
        <v>213</v>
      </c>
      <c r="U16" s="107">
        <v>100811269.67</v>
      </c>
      <c r="V16" s="106">
        <v>116</v>
      </c>
      <c r="W16" s="107">
        <v>54762390.829999998</v>
      </c>
      <c r="X16" s="106">
        <v>37</v>
      </c>
      <c r="Y16" s="107">
        <v>19013796.579999998</v>
      </c>
      <c r="Z16" s="106">
        <v>17</v>
      </c>
      <c r="AA16" s="107">
        <v>12789841.029999999</v>
      </c>
      <c r="AB16" s="106">
        <v>3</v>
      </c>
      <c r="AC16" s="107">
        <v>504782.92</v>
      </c>
      <c r="AD16" s="106">
        <v>3</v>
      </c>
      <c r="AE16" s="107">
        <v>394751.33</v>
      </c>
      <c r="AF16" s="106">
        <v>15</v>
      </c>
      <c r="AG16" s="107">
        <v>5466632.7999999998</v>
      </c>
    </row>
    <row r="17" spans="1:33">
      <c r="A17" s="18" t="s">
        <v>37</v>
      </c>
      <c r="B17" s="106">
        <v>827</v>
      </c>
      <c r="C17" s="106">
        <v>1056</v>
      </c>
      <c r="D17" s="107">
        <v>381331187.31999999</v>
      </c>
      <c r="E17" s="107">
        <v>77.760000000000005</v>
      </c>
      <c r="F17" s="107">
        <v>47.28</v>
      </c>
      <c r="G17" s="107">
        <v>126</v>
      </c>
      <c r="H17" s="107">
        <v>58</v>
      </c>
      <c r="I17" s="107">
        <v>1.48</v>
      </c>
      <c r="J17" s="107">
        <v>1.68</v>
      </c>
      <c r="K17" s="105"/>
      <c r="L17" s="106">
        <v>37</v>
      </c>
      <c r="M17" s="107">
        <v>10202675.210000001</v>
      </c>
      <c r="N17" s="106">
        <v>76</v>
      </c>
      <c r="O17" s="107">
        <v>31362941.059999999</v>
      </c>
      <c r="P17" s="106">
        <v>124</v>
      </c>
      <c r="Q17" s="107">
        <v>47641130.289999999</v>
      </c>
      <c r="R17" s="106">
        <v>186</v>
      </c>
      <c r="S17" s="107">
        <v>60499048.509999998</v>
      </c>
      <c r="T17" s="106">
        <v>226</v>
      </c>
      <c r="U17" s="107">
        <v>129325552.29000001</v>
      </c>
      <c r="V17" s="106">
        <v>110</v>
      </c>
      <c r="W17" s="107">
        <v>59522511.32</v>
      </c>
      <c r="X17" s="106">
        <v>37</v>
      </c>
      <c r="Y17" s="107">
        <v>25352874.059999999</v>
      </c>
      <c r="Z17" s="106">
        <v>10</v>
      </c>
      <c r="AA17" s="107">
        <v>6651106.9000000004</v>
      </c>
      <c r="AB17" s="106">
        <v>4</v>
      </c>
      <c r="AC17" s="107">
        <v>1625485.95</v>
      </c>
      <c r="AD17" s="110"/>
      <c r="AE17" s="110"/>
      <c r="AF17" s="106">
        <v>17</v>
      </c>
      <c r="AG17" s="107">
        <v>9147861.7300000004</v>
      </c>
    </row>
    <row r="18" spans="1:33">
      <c r="A18" s="18" t="s">
        <v>38</v>
      </c>
      <c r="B18" s="106">
        <v>763</v>
      </c>
      <c r="C18" s="106">
        <v>960</v>
      </c>
      <c r="D18" s="107">
        <v>440806148.77999997</v>
      </c>
      <c r="E18" s="107">
        <v>83.09</v>
      </c>
      <c r="F18" s="107">
        <v>49.23</v>
      </c>
      <c r="G18" s="107">
        <v>137</v>
      </c>
      <c r="H18" s="107">
        <v>45</v>
      </c>
      <c r="I18" s="107">
        <v>1.48</v>
      </c>
      <c r="J18" s="107">
        <v>1.84</v>
      </c>
      <c r="K18" s="105"/>
      <c r="L18" s="106">
        <v>30</v>
      </c>
      <c r="M18" s="107">
        <v>10588421.98</v>
      </c>
      <c r="N18" s="106">
        <v>47</v>
      </c>
      <c r="O18" s="107">
        <v>17203017.75</v>
      </c>
      <c r="P18" s="106">
        <v>110</v>
      </c>
      <c r="Q18" s="107">
        <v>59610829.32</v>
      </c>
      <c r="R18" s="106">
        <v>172</v>
      </c>
      <c r="S18" s="107">
        <v>55213610.469999999</v>
      </c>
      <c r="T18" s="106">
        <v>186</v>
      </c>
      <c r="U18" s="107">
        <v>108138444.39</v>
      </c>
      <c r="V18" s="106">
        <v>134</v>
      </c>
      <c r="W18" s="107">
        <v>90292218.890000001</v>
      </c>
      <c r="X18" s="106">
        <v>55</v>
      </c>
      <c r="Y18" s="107">
        <v>73417185.560000002</v>
      </c>
      <c r="Z18" s="106">
        <v>13</v>
      </c>
      <c r="AA18" s="107">
        <v>6615355.6200000001</v>
      </c>
      <c r="AB18" s="106">
        <v>4</v>
      </c>
      <c r="AC18" s="107">
        <v>4998206.38</v>
      </c>
      <c r="AD18" s="106">
        <v>3</v>
      </c>
      <c r="AE18" s="107">
        <v>8005200.3499999996</v>
      </c>
      <c r="AF18" s="106">
        <v>9</v>
      </c>
      <c r="AG18" s="107">
        <v>6723658.0700000003</v>
      </c>
    </row>
    <row r="19" spans="1:33">
      <c r="A19" s="18" t="s">
        <v>39</v>
      </c>
      <c r="B19" s="106">
        <v>736</v>
      </c>
      <c r="C19" s="106">
        <v>938</v>
      </c>
      <c r="D19" s="107">
        <v>326489570.57999998</v>
      </c>
      <c r="E19" s="107">
        <v>82.83</v>
      </c>
      <c r="F19" s="107">
        <v>46.83</v>
      </c>
      <c r="G19" s="107">
        <v>150</v>
      </c>
      <c r="H19" s="107">
        <v>46</v>
      </c>
      <c r="I19" s="107">
        <v>1.39</v>
      </c>
      <c r="J19" s="107">
        <v>1.73</v>
      </c>
      <c r="K19" s="105"/>
      <c r="L19" s="106">
        <v>17</v>
      </c>
      <c r="M19" s="107">
        <v>1894023.98</v>
      </c>
      <c r="N19" s="106">
        <v>51</v>
      </c>
      <c r="O19" s="107">
        <v>11091112.529999999</v>
      </c>
      <c r="P19" s="106">
        <v>85</v>
      </c>
      <c r="Q19" s="107">
        <v>32223049.75</v>
      </c>
      <c r="R19" s="106">
        <v>129</v>
      </c>
      <c r="S19" s="107">
        <v>64941076.869999997</v>
      </c>
      <c r="T19" s="106">
        <v>185</v>
      </c>
      <c r="U19" s="107">
        <v>76184365.290000007</v>
      </c>
      <c r="V19" s="106">
        <v>159</v>
      </c>
      <c r="W19" s="107">
        <v>101327500.5</v>
      </c>
      <c r="X19" s="106">
        <v>71</v>
      </c>
      <c r="Y19" s="107">
        <v>27587946.760000002</v>
      </c>
      <c r="Z19" s="106">
        <v>23</v>
      </c>
      <c r="AA19" s="107">
        <v>4939513.97</v>
      </c>
      <c r="AB19" s="106">
        <v>10</v>
      </c>
      <c r="AC19" s="107">
        <v>3280939.29</v>
      </c>
      <c r="AD19" s="110"/>
      <c r="AE19" s="110"/>
      <c r="AF19" s="106">
        <v>6</v>
      </c>
      <c r="AG19" s="107">
        <v>3020041.64</v>
      </c>
    </row>
    <row r="20" spans="1:33">
      <c r="A20" s="18" t="s">
        <v>40</v>
      </c>
      <c r="B20" s="106">
        <v>758</v>
      </c>
      <c r="C20" s="106">
        <v>963</v>
      </c>
      <c r="D20" s="107">
        <v>371072225.66000003</v>
      </c>
      <c r="E20" s="107">
        <v>90.33</v>
      </c>
      <c r="F20" s="107">
        <v>57.29</v>
      </c>
      <c r="G20" s="107">
        <v>162</v>
      </c>
      <c r="H20" s="107">
        <v>33</v>
      </c>
      <c r="I20" s="107">
        <v>1.44</v>
      </c>
      <c r="J20" s="107">
        <v>1.84</v>
      </c>
      <c r="K20" s="105"/>
      <c r="L20" s="106">
        <v>29</v>
      </c>
      <c r="M20" s="107">
        <v>911352.1</v>
      </c>
      <c r="N20" s="106">
        <v>29</v>
      </c>
      <c r="O20" s="107">
        <v>15494978.85</v>
      </c>
      <c r="P20" s="106">
        <v>85</v>
      </c>
      <c r="Q20" s="107">
        <v>30833383.5</v>
      </c>
      <c r="R20" s="106">
        <v>117</v>
      </c>
      <c r="S20" s="107">
        <v>45418747.310000002</v>
      </c>
      <c r="T20" s="106">
        <v>150</v>
      </c>
      <c r="U20" s="107">
        <v>71146418.340000004</v>
      </c>
      <c r="V20" s="106">
        <v>162</v>
      </c>
      <c r="W20" s="107">
        <v>70467971.650000006</v>
      </c>
      <c r="X20" s="106">
        <v>120</v>
      </c>
      <c r="Y20" s="107">
        <v>68519842.129999995</v>
      </c>
      <c r="Z20" s="106">
        <v>42</v>
      </c>
      <c r="AA20" s="107">
        <v>47278830.619999997</v>
      </c>
      <c r="AB20" s="106">
        <v>9</v>
      </c>
      <c r="AC20" s="107">
        <v>3618192.29</v>
      </c>
      <c r="AD20" s="106">
        <v>1</v>
      </c>
      <c r="AE20" s="107">
        <v>1125207.96</v>
      </c>
      <c r="AF20" s="106">
        <v>14</v>
      </c>
      <c r="AG20" s="107">
        <v>16257300.91</v>
      </c>
    </row>
    <row r="21" spans="1:33">
      <c r="A21" s="18" t="s">
        <v>41</v>
      </c>
      <c r="B21" s="106">
        <v>729</v>
      </c>
      <c r="C21" s="106">
        <v>947</v>
      </c>
      <c r="D21" s="107">
        <v>355829545.98000002</v>
      </c>
      <c r="E21" s="107">
        <v>93.28</v>
      </c>
      <c r="F21" s="107">
        <v>57.14</v>
      </c>
      <c r="G21" s="107">
        <v>173</v>
      </c>
      <c r="H21" s="107">
        <v>26</v>
      </c>
      <c r="I21" s="107">
        <v>1.31</v>
      </c>
      <c r="J21" s="107">
        <v>1.83</v>
      </c>
      <c r="K21" s="105"/>
      <c r="L21" s="106">
        <v>35</v>
      </c>
      <c r="M21" s="107">
        <v>674616.21</v>
      </c>
      <c r="N21" s="106">
        <v>38</v>
      </c>
      <c r="O21" s="107">
        <v>16373760.300000001</v>
      </c>
      <c r="P21" s="106">
        <v>64</v>
      </c>
      <c r="Q21" s="107">
        <v>33504266.93</v>
      </c>
      <c r="R21" s="106">
        <v>115</v>
      </c>
      <c r="S21" s="107">
        <v>44687752.039999999</v>
      </c>
      <c r="T21" s="106">
        <v>143</v>
      </c>
      <c r="U21" s="107">
        <v>79659611.280000001</v>
      </c>
      <c r="V21" s="106">
        <v>170</v>
      </c>
      <c r="W21" s="107">
        <v>78585469.989999995</v>
      </c>
      <c r="X21" s="106">
        <v>97</v>
      </c>
      <c r="Y21" s="107">
        <v>58694706.649999999</v>
      </c>
      <c r="Z21" s="106">
        <v>35</v>
      </c>
      <c r="AA21" s="107">
        <v>21780697.370000001</v>
      </c>
      <c r="AB21" s="106">
        <v>7</v>
      </c>
      <c r="AC21" s="107">
        <v>2853227.77</v>
      </c>
      <c r="AD21" s="106">
        <v>6</v>
      </c>
      <c r="AE21" s="107">
        <v>8137515.8300000001</v>
      </c>
      <c r="AF21" s="106">
        <v>19</v>
      </c>
      <c r="AG21" s="107">
        <v>10877921.609999999</v>
      </c>
    </row>
    <row r="22" spans="1:33">
      <c r="A22" s="18" t="s">
        <v>42</v>
      </c>
      <c r="B22" s="106">
        <v>297</v>
      </c>
      <c r="C22" s="106">
        <v>400</v>
      </c>
      <c r="D22" s="107">
        <v>102212232.2</v>
      </c>
      <c r="E22" s="107">
        <v>83.95</v>
      </c>
      <c r="F22" s="107">
        <v>75.430000000000007</v>
      </c>
      <c r="G22" s="107">
        <v>185</v>
      </c>
      <c r="H22" s="107">
        <v>57</v>
      </c>
      <c r="I22" s="107">
        <v>1.36</v>
      </c>
      <c r="J22" s="107">
        <v>1.46</v>
      </c>
      <c r="K22" s="105"/>
      <c r="L22" s="106">
        <v>47</v>
      </c>
      <c r="M22" s="107">
        <v>2466566.08</v>
      </c>
      <c r="N22" s="106">
        <v>11</v>
      </c>
      <c r="O22" s="107">
        <v>1850103.63</v>
      </c>
      <c r="P22" s="106">
        <v>25</v>
      </c>
      <c r="Q22" s="107">
        <v>7305190.7599999998</v>
      </c>
      <c r="R22" s="106">
        <v>46</v>
      </c>
      <c r="S22" s="107">
        <v>9737777.1400000006</v>
      </c>
      <c r="T22" s="106">
        <v>61</v>
      </c>
      <c r="U22" s="107">
        <v>19035972.510000002</v>
      </c>
      <c r="V22" s="106">
        <v>53</v>
      </c>
      <c r="W22" s="107">
        <v>17537747.440000001</v>
      </c>
      <c r="X22" s="106">
        <v>28</v>
      </c>
      <c r="Y22" s="107">
        <v>31573127.77</v>
      </c>
      <c r="Z22" s="106">
        <v>7</v>
      </c>
      <c r="AA22" s="107">
        <v>1847965.51</v>
      </c>
      <c r="AB22" s="106">
        <v>4</v>
      </c>
      <c r="AC22" s="107">
        <v>583234.01</v>
      </c>
      <c r="AD22" s="106">
        <v>1</v>
      </c>
      <c r="AE22" s="107">
        <v>186659.08</v>
      </c>
      <c r="AF22" s="106">
        <v>14</v>
      </c>
      <c r="AG22" s="107">
        <v>10087888.27</v>
      </c>
    </row>
    <row r="23" spans="1:33">
      <c r="A23" s="18" t="s">
        <v>43</v>
      </c>
      <c r="B23" s="106">
        <v>299</v>
      </c>
      <c r="C23" s="106">
        <v>417</v>
      </c>
      <c r="D23" s="107">
        <v>104818022.62</v>
      </c>
      <c r="E23" s="107">
        <v>84.54</v>
      </c>
      <c r="F23" s="107">
        <v>54.57</v>
      </c>
      <c r="G23" s="107">
        <v>198</v>
      </c>
      <c r="H23" s="107">
        <v>60</v>
      </c>
      <c r="I23" s="107">
        <v>1.31</v>
      </c>
      <c r="J23" s="107">
        <v>1.57</v>
      </c>
      <c r="K23" s="105"/>
      <c r="L23" s="106">
        <v>19</v>
      </c>
      <c r="M23" s="107">
        <v>1575530.48</v>
      </c>
      <c r="N23" s="106">
        <v>9</v>
      </c>
      <c r="O23" s="107">
        <v>4721416.29</v>
      </c>
      <c r="P23" s="106">
        <v>34</v>
      </c>
      <c r="Q23" s="107">
        <v>12240672.98</v>
      </c>
      <c r="R23" s="106">
        <v>51</v>
      </c>
      <c r="S23" s="107">
        <v>11199554.75</v>
      </c>
      <c r="T23" s="106">
        <v>51</v>
      </c>
      <c r="U23" s="107">
        <v>19177021.52</v>
      </c>
      <c r="V23" s="106">
        <v>65</v>
      </c>
      <c r="W23" s="107">
        <v>36616789.439999998</v>
      </c>
      <c r="X23" s="106">
        <v>32</v>
      </c>
      <c r="Y23" s="107">
        <v>9872428.4600000009</v>
      </c>
      <c r="Z23" s="106">
        <v>16</v>
      </c>
      <c r="AA23" s="107">
        <v>4482280.22</v>
      </c>
      <c r="AB23" s="106">
        <v>8</v>
      </c>
      <c r="AC23" s="107">
        <v>1895891.01</v>
      </c>
      <c r="AD23" s="106">
        <v>3</v>
      </c>
      <c r="AE23" s="107">
        <v>585490.38</v>
      </c>
      <c r="AF23" s="106">
        <v>11</v>
      </c>
      <c r="AG23" s="107">
        <v>2450947.09</v>
      </c>
    </row>
    <row r="24" spans="1:33">
      <c r="A24" s="18" t="s">
        <v>44</v>
      </c>
      <c r="B24" s="106">
        <v>286</v>
      </c>
      <c r="C24" s="106">
        <v>423</v>
      </c>
      <c r="D24" s="107">
        <v>94156573.379999995</v>
      </c>
      <c r="E24" s="107">
        <v>89.4</v>
      </c>
      <c r="F24" s="107">
        <v>66.459999999999994</v>
      </c>
      <c r="G24" s="107">
        <v>209</v>
      </c>
      <c r="H24" s="107">
        <v>56</v>
      </c>
      <c r="I24" s="107">
        <v>1.3</v>
      </c>
      <c r="J24" s="107">
        <v>1.45</v>
      </c>
      <c r="K24" s="105"/>
      <c r="L24" s="106">
        <v>23</v>
      </c>
      <c r="M24" s="107">
        <v>565997.15</v>
      </c>
      <c r="N24" s="106">
        <v>10</v>
      </c>
      <c r="O24" s="107">
        <v>1230321.27</v>
      </c>
      <c r="P24" s="106">
        <v>24</v>
      </c>
      <c r="Q24" s="107">
        <v>7122359.7999999998</v>
      </c>
      <c r="R24" s="106">
        <v>24</v>
      </c>
      <c r="S24" s="107">
        <v>4761354.3499999996</v>
      </c>
      <c r="T24" s="106">
        <v>61</v>
      </c>
      <c r="U24" s="107">
        <v>31294210.359999999</v>
      </c>
      <c r="V24" s="106">
        <v>54</v>
      </c>
      <c r="W24" s="107">
        <v>16496693.57</v>
      </c>
      <c r="X24" s="106">
        <v>45</v>
      </c>
      <c r="Y24" s="107">
        <v>17702833.84</v>
      </c>
      <c r="Z24" s="106">
        <v>13</v>
      </c>
      <c r="AA24" s="107">
        <v>2308687.73</v>
      </c>
      <c r="AB24" s="106">
        <v>20</v>
      </c>
      <c r="AC24" s="107">
        <v>5852482.3799999999</v>
      </c>
      <c r="AD24" s="106">
        <v>2</v>
      </c>
      <c r="AE24" s="107">
        <v>921121.75</v>
      </c>
      <c r="AF24" s="106">
        <v>10</v>
      </c>
      <c r="AG24" s="107">
        <v>5900511.1799999997</v>
      </c>
    </row>
    <row r="25" spans="1:33">
      <c r="A25" s="18" t="s">
        <v>45</v>
      </c>
      <c r="B25" s="106">
        <v>273</v>
      </c>
      <c r="C25" s="106">
        <v>406</v>
      </c>
      <c r="D25" s="107">
        <v>120088868.95999999</v>
      </c>
      <c r="E25" s="107">
        <v>87.57</v>
      </c>
      <c r="F25" s="107">
        <v>112.24</v>
      </c>
      <c r="G25" s="107">
        <v>221</v>
      </c>
      <c r="H25" s="107">
        <v>43</v>
      </c>
      <c r="I25" s="107">
        <v>0.92</v>
      </c>
      <c r="J25" s="107">
        <v>1.52</v>
      </c>
      <c r="K25" s="105"/>
      <c r="L25" s="106">
        <v>14</v>
      </c>
      <c r="M25" s="107">
        <v>474693.25</v>
      </c>
      <c r="N25" s="106">
        <v>10</v>
      </c>
      <c r="O25" s="107">
        <v>2378828.29</v>
      </c>
      <c r="P25" s="106">
        <v>19</v>
      </c>
      <c r="Q25" s="107">
        <v>10790866.470000001</v>
      </c>
      <c r="R25" s="106">
        <v>38</v>
      </c>
      <c r="S25" s="107">
        <v>32802500.579999998</v>
      </c>
      <c r="T25" s="106">
        <v>52</v>
      </c>
      <c r="U25" s="107">
        <v>20138247.27</v>
      </c>
      <c r="V25" s="106">
        <v>40</v>
      </c>
      <c r="W25" s="107">
        <v>8892523.0299999993</v>
      </c>
      <c r="X25" s="106">
        <v>49</v>
      </c>
      <c r="Y25" s="107">
        <v>11129618.369999999</v>
      </c>
      <c r="Z25" s="106">
        <v>18</v>
      </c>
      <c r="AA25" s="107">
        <v>4010973.24</v>
      </c>
      <c r="AB25" s="106">
        <v>18</v>
      </c>
      <c r="AC25" s="107">
        <v>4829405.97</v>
      </c>
      <c r="AD25" s="106">
        <v>5</v>
      </c>
      <c r="AE25" s="107">
        <v>12959115.939999999</v>
      </c>
      <c r="AF25" s="106">
        <v>10</v>
      </c>
      <c r="AG25" s="107">
        <v>11682096.550000001</v>
      </c>
    </row>
    <row r="26" spans="1:33">
      <c r="A26" s="18" t="s">
        <v>46</v>
      </c>
      <c r="B26" s="106">
        <v>221</v>
      </c>
      <c r="C26" s="106">
        <v>349</v>
      </c>
      <c r="D26" s="107">
        <v>79976704.109999999</v>
      </c>
      <c r="E26" s="107">
        <v>89.24</v>
      </c>
      <c r="F26" s="107">
        <v>130.22999999999999</v>
      </c>
      <c r="G26" s="107">
        <v>233</v>
      </c>
      <c r="H26" s="107">
        <v>38</v>
      </c>
      <c r="I26" s="107">
        <v>1.28</v>
      </c>
      <c r="J26" s="107">
        <v>1.71</v>
      </c>
      <c r="K26" s="105"/>
      <c r="L26" s="106">
        <v>19</v>
      </c>
      <c r="M26" s="107">
        <v>499483.83</v>
      </c>
      <c r="N26" s="106">
        <v>11</v>
      </c>
      <c r="O26" s="107">
        <v>4720663.42</v>
      </c>
      <c r="P26" s="106">
        <v>11</v>
      </c>
      <c r="Q26" s="107">
        <v>2062717.51</v>
      </c>
      <c r="R26" s="106">
        <v>26</v>
      </c>
      <c r="S26" s="107">
        <v>11605766.16</v>
      </c>
      <c r="T26" s="106">
        <v>45</v>
      </c>
      <c r="U26" s="107">
        <v>12486513.16</v>
      </c>
      <c r="V26" s="106">
        <v>45</v>
      </c>
      <c r="W26" s="107">
        <v>17335449.18</v>
      </c>
      <c r="X26" s="106">
        <v>23</v>
      </c>
      <c r="Y26" s="107">
        <v>4558848.9800000004</v>
      </c>
      <c r="Z26" s="106">
        <v>22</v>
      </c>
      <c r="AA26" s="107">
        <v>7892551.3200000003</v>
      </c>
      <c r="AB26" s="106">
        <v>4</v>
      </c>
      <c r="AC26" s="107">
        <v>4536537.21</v>
      </c>
      <c r="AD26" s="106">
        <v>2</v>
      </c>
      <c r="AE26" s="107">
        <v>544245.37</v>
      </c>
      <c r="AF26" s="106">
        <v>13</v>
      </c>
      <c r="AG26" s="107">
        <v>13733927.970000001</v>
      </c>
    </row>
    <row r="27" spans="1:33">
      <c r="A27" s="18" t="s">
        <v>47</v>
      </c>
      <c r="B27" s="106">
        <v>70</v>
      </c>
      <c r="C27" s="106">
        <v>108</v>
      </c>
      <c r="D27" s="107">
        <v>12137505.59</v>
      </c>
      <c r="E27" s="107">
        <v>71.48</v>
      </c>
      <c r="F27" s="107">
        <v>54.86</v>
      </c>
      <c r="G27" s="107">
        <v>245</v>
      </c>
      <c r="H27" s="107">
        <v>62</v>
      </c>
      <c r="I27" s="107">
        <v>1.58</v>
      </c>
      <c r="J27" s="107">
        <v>1.62</v>
      </c>
      <c r="K27" s="105"/>
      <c r="L27" s="106">
        <v>25</v>
      </c>
      <c r="M27" s="107">
        <v>158174.92000000001</v>
      </c>
      <c r="N27" s="106">
        <v>3</v>
      </c>
      <c r="O27" s="107">
        <v>1041003.94</v>
      </c>
      <c r="P27" s="106">
        <v>7</v>
      </c>
      <c r="Q27" s="107">
        <v>1896775.75</v>
      </c>
      <c r="R27" s="106">
        <v>3</v>
      </c>
      <c r="S27" s="107">
        <v>152959.87</v>
      </c>
      <c r="T27" s="106">
        <v>13</v>
      </c>
      <c r="U27" s="107">
        <v>4018621.66</v>
      </c>
      <c r="V27" s="106">
        <v>8</v>
      </c>
      <c r="W27" s="107">
        <v>939857.97</v>
      </c>
      <c r="X27" s="106">
        <v>5</v>
      </c>
      <c r="Y27" s="107">
        <v>2137569.44</v>
      </c>
      <c r="Z27" s="106">
        <v>1</v>
      </c>
      <c r="AA27" s="107">
        <v>334815</v>
      </c>
      <c r="AB27" s="106">
        <v>1</v>
      </c>
      <c r="AC27" s="107">
        <v>125000</v>
      </c>
      <c r="AD27" s="110"/>
      <c r="AE27" s="110"/>
      <c r="AF27" s="106">
        <v>4</v>
      </c>
      <c r="AG27" s="107">
        <v>1332727.04</v>
      </c>
    </row>
    <row r="28" spans="1:33">
      <c r="A28" s="18" t="s">
        <v>48</v>
      </c>
      <c r="B28" s="106">
        <v>44</v>
      </c>
      <c r="C28" s="106">
        <v>66</v>
      </c>
      <c r="D28" s="107">
        <v>12713398.93</v>
      </c>
      <c r="E28" s="107">
        <v>54.71</v>
      </c>
      <c r="F28" s="107">
        <v>47.25</v>
      </c>
      <c r="G28" s="107">
        <v>256</v>
      </c>
      <c r="H28" s="107">
        <v>47</v>
      </c>
      <c r="I28" s="107">
        <v>1.38</v>
      </c>
      <c r="J28" s="107">
        <v>1.32</v>
      </c>
      <c r="K28" s="105"/>
      <c r="L28" s="106">
        <v>14</v>
      </c>
      <c r="M28" s="107">
        <v>428657.68</v>
      </c>
      <c r="N28" s="106">
        <v>2</v>
      </c>
      <c r="O28" s="107">
        <v>2396230.88</v>
      </c>
      <c r="P28" s="106">
        <v>3</v>
      </c>
      <c r="Q28" s="107">
        <v>4173988.62</v>
      </c>
      <c r="R28" s="106">
        <v>3</v>
      </c>
      <c r="S28" s="107">
        <v>335027.17</v>
      </c>
      <c r="T28" s="106">
        <v>5</v>
      </c>
      <c r="U28" s="107">
        <v>348564.52</v>
      </c>
      <c r="V28" s="106">
        <v>7</v>
      </c>
      <c r="W28" s="107">
        <v>951298.76</v>
      </c>
      <c r="X28" s="106">
        <v>2</v>
      </c>
      <c r="Y28" s="107">
        <v>361578.7</v>
      </c>
      <c r="Z28" s="106">
        <v>2</v>
      </c>
      <c r="AA28" s="107">
        <v>241052.23</v>
      </c>
      <c r="AB28" s="106">
        <v>2</v>
      </c>
      <c r="AC28" s="107">
        <v>3011079.7</v>
      </c>
      <c r="AD28" s="106">
        <v>1</v>
      </c>
      <c r="AE28" s="107">
        <v>42066.66</v>
      </c>
      <c r="AF28" s="106">
        <v>3</v>
      </c>
      <c r="AG28" s="107">
        <v>423854.01</v>
      </c>
    </row>
    <row r="29" spans="1:33">
      <c r="A29" s="18" t="s">
        <v>49</v>
      </c>
      <c r="B29" s="106">
        <v>28</v>
      </c>
      <c r="C29" s="106">
        <v>47</v>
      </c>
      <c r="D29" s="107">
        <v>3355291.93</v>
      </c>
      <c r="E29" s="107">
        <v>72.97</v>
      </c>
      <c r="F29" s="107">
        <v>67.349999999999994</v>
      </c>
      <c r="G29" s="107">
        <v>268</v>
      </c>
      <c r="H29" s="107">
        <v>98</v>
      </c>
      <c r="I29" s="107">
        <v>0.92</v>
      </c>
      <c r="J29" s="107">
        <v>1.1599999999999999</v>
      </c>
      <c r="K29" s="105"/>
      <c r="L29" s="106">
        <v>6</v>
      </c>
      <c r="M29" s="107">
        <v>0</v>
      </c>
      <c r="N29" s="110"/>
      <c r="O29" s="110"/>
      <c r="P29" s="110"/>
      <c r="Q29" s="110"/>
      <c r="R29" s="106">
        <v>2</v>
      </c>
      <c r="S29" s="107">
        <v>397419.84</v>
      </c>
      <c r="T29" s="106">
        <v>5</v>
      </c>
      <c r="U29" s="107">
        <v>525125.01</v>
      </c>
      <c r="V29" s="106">
        <v>6</v>
      </c>
      <c r="W29" s="107">
        <v>888155.85</v>
      </c>
      <c r="X29" s="106">
        <v>6</v>
      </c>
      <c r="Y29" s="107">
        <v>683906.93</v>
      </c>
      <c r="Z29" s="106">
        <v>1</v>
      </c>
      <c r="AA29" s="107">
        <v>368387.76</v>
      </c>
      <c r="AB29" s="110"/>
      <c r="AC29" s="110"/>
      <c r="AD29" s="106">
        <v>1</v>
      </c>
      <c r="AE29" s="107">
        <v>260077.8</v>
      </c>
      <c r="AF29" s="106">
        <v>1</v>
      </c>
      <c r="AG29" s="107">
        <v>232218.74</v>
      </c>
    </row>
    <row r="30" spans="1:33">
      <c r="A30" s="18" t="s">
        <v>50</v>
      </c>
      <c r="B30" s="106">
        <v>17</v>
      </c>
      <c r="C30" s="106">
        <v>22</v>
      </c>
      <c r="D30" s="107">
        <v>8360054.5899999999</v>
      </c>
      <c r="E30" s="107">
        <v>89.4</v>
      </c>
      <c r="F30" s="107">
        <v>66.92</v>
      </c>
      <c r="G30" s="107">
        <v>284</v>
      </c>
      <c r="H30" s="107">
        <v>43</v>
      </c>
      <c r="I30" s="107">
        <v>1</v>
      </c>
      <c r="J30" s="107">
        <v>1.37</v>
      </c>
      <c r="K30" s="105"/>
      <c r="L30" s="106">
        <v>1</v>
      </c>
      <c r="M30" s="107">
        <v>0</v>
      </c>
      <c r="N30" s="110"/>
      <c r="O30" s="110"/>
      <c r="P30" s="106">
        <v>3</v>
      </c>
      <c r="Q30" s="107">
        <v>639993.03</v>
      </c>
      <c r="R30" s="106">
        <v>3</v>
      </c>
      <c r="S30" s="107">
        <v>1266828.79</v>
      </c>
      <c r="T30" s="106">
        <v>1</v>
      </c>
      <c r="U30" s="107">
        <v>116488.08</v>
      </c>
      <c r="V30" s="106">
        <v>3</v>
      </c>
      <c r="W30" s="107">
        <v>1154197.82</v>
      </c>
      <c r="X30" s="106">
        <v>2</v>
      </c>
      <c r="Y30" s="107">
        <v>1848806.93</v>
      </c>
      <c r="Z30" s="106">
        <v>2</v>
      </c>
      <c r="AA30" s="107">
        <v>3200081.5</v>
      </c>
      <c r="AB30" s="106">
        <v>1</v>
      </c>
      <c r="AC30" s="107">
        <v>58872.94</v>
      </c>
      <c r="AD30" s="110"/>
      <c r="AE30" s="110"/>
      <c r="AF30" s="106">
        <v>1</v>
      </c>
      <c r="AG30" s="107">
        <v>74785.5</v>
      </c>
    </row>
    <row r="31" spans="1:33">
      <c r="A31" s="18" t="s">
        <v>51</v>
      </c>
      <c r="B31" s="106">
        <v>44</v>
      </c>
      <c r="C31" s="106">
        <v>60</v>
      </c>
      <c r="D31" s="107">
        <v>30461167.030000001</v>
      </c>
      <c r="E31" s="107">
        <v>66.349999999999994</v>
      </c>
      <c r="F31" s="107">
        <v>63.83</v>
      </c>
      <c r="G31" s="107">
        <v>298</v>
      </c>
      <c r="H31" s="107">
        <v>111</v>
      </c>
      <c r="I31" s="107">
        <v>1</v>
      </c>
      <c r="J31" s="107">
        <v>0.95</v>
      </c>
      <c r="K31" s="105"/>
      <c r="L31" s="106">
        <v>7</v>
      </c>
      <c r="M31" s="107">
        <v>38859.199999999997</v>
      </c>
      <c r="N31" s="106">
        <v>1</v>
      </c>
      <c r="O31" s="107">
        <v>113827.03</v>
      </c>
      <c r="P31" s="106">
        <v>2</v>
      </c>
      <c r="Q31" s="107">
        <v>216094.15</v>
      </c>
      <c r="R31" s="106">
        <v>6</v>
      </c>
      <c r="S31" s="107">
        <v>1691964.51</v>
      </c>
      <c r="T31" s="106">
        <v>7</v>
      </c>
      <c r="U31" s="107">
        <v>4301633.92</v>
      </c>
      <c r="V31" s="106">
        <v>6</v>
      </c>
      <c r="W31" s="107">
        <v>3342470.27</v>
      </c>
      <c r="X31" s="106">
        <v>7</v>
      </c>
      <c r="Y31" s="107">
        <v>6023580.4500000002</v>
      </c>
      <c r="Z31" s="106">
        <v>4</v>
      </c>
      <c r="AA31" s="107">
        <v>13383893.960000001</v>
      </c>
      <c r="AB31" s="106">
        <v>1</v>
      </c>
      <c r="AC31" s="107">
        <v>655045.19999999995</v>
      </c>
      <c r="AD31" s="106">
        <v>2</v>
      </c>
      <c r="AE31" s="107">
        <v>554656.92000000004</v>
      </c>
      <c r="AF31" s="106">
        <v>1</v>
      </c>
      <c r="AG31" s="107">
        <v>139141.42000000001</v>
      </c>
    </row>
    <row r="32" spans="1:33">
      <c r="A32" s="18" t="s">
        <v>52</v>
      </c>
      <c r="B32" s="106">
        <v>36</v>
      </c>
      <c r="C32" s="106">
        <v>81</v>
      </c>
      <c r="D32" s="107">
        <v>27347916.420000002</v>
      </c>
      <c r="E32" s="107">
        <v>76</v>
      </c>
      <c r="F32" s="107">
        <v>70.5</v>
      </c>
      <c r="G32" s="107">
        <v>308</v>
      </c>
      <c r="H32" s="107">
        <v>27</v>
      </c>
      <c r="I32" s="107">
        <v>2.0299999999999998</v>
      </c>
      <c r="J32" s="107">
        <v>2</v>
      </c>
      <c r="K32" s="105"/>
      <c r="L32" s="106">
        <v>7</v>
      </c>
      <c r="M32" s="107">
        <v>222000</v>
      </c>
      <c r="N32" s="110"/>
      <c r="O32" s="110"/>
      <c r="P32" s="106">
        <v>2</v>
      </c>
      <c r="Q32" s="107">
        <v>424361.33</v>
      </c>
      <c r="R32" s="106">
        <v>8</v>
      </c>
      <c r="S32" s="107">
        <v>2860615.23</v>
      </c>
      <c r="T32" s="106">
        <v>4</v>
      </c>
      <c r="U32" s="107">
        <v>12700067.59</v>
      </c>
      <c r="V32" s="106">
        <v>3</v>
      </c>
      <c r="W32" s="107">
        <v>1669196.4</v>
      </c>
      <c r="X32" s="106">
        <v>3</v>
      </c>
      <c r="Y32" s="107">
        <v>318630.24</v>
      </c>
      <c r="Z32" s="106">
        <v>2</v>
      </c>
      <c r="AA32" s="107">
        <v>2492472.0499999998</v>
      </c>
      <c r="AB32" s="106">
        <v>3</v>
      </c>
      <c r="AC32" s="107">
        <v>404630.58</v>
      </c>
      <c r="AD32" s="106">
        <v>1</v>
      </c>
      <c r="AE32" s="107">
        <v>2653993</v>
      </c>
      <c r="AF32" s="106">
        <v>3</v>
      </c>
      <c r="AG32" s="107">
        <v>3601950</v>
      </c>
    </row>
    <row r="33" spans="1:33">
      <c r="A33" s="18" t="s">
        <v>53</v>
      </c>
      <c r="B33" s="106">
        <v>29</v>
      </c>
      <c r="C33" s="106">
        <v>39</v>
      </c>
      <c r="D33" s="107">
        <v>8106279.8300000001</v>
      </c>
      <c r="E33" s="107">
        <v>69.3</v>
      </c>
      <c r="F33" s="107">
        <v>41.04</v>
      </c>
      <c r="G33" s="107">
        <v>318</v>
      </c>
      <c r="H33" s="107">
        <v>44</v>
      </c>
      <c r="I33" s="107">
        <v>1.97</v>
      </c>
      <c r="J33" s="107">
        <v>1.88</v>
      </c>
      <c r="K33" s="105"/>
      <c r="L33" s="106">
        <v>11</v>
      </c>
      <c r="M33" s="107">
        <v>1073447.55</v>
      </c>
      <c r="N33" s="106">
        <v>3</v>
      </c>
      <c r="O33" s="107">
        <v>986900</v>
      </c>
      <c r="P33" s="106">
        <v>1</v>
      </c>
      <c r="Q33" s="107">
        <v>145611.41</v>
      </c>
      <c r="R33" s="106">
        <v>3</v>
      </c>
      <c r="S33" s="107">
        <v>2365039.2799999998</v>
      </c>
      <c r="T33" s="106">
        <v>3</v>
      </c>
      <c r="U33" s="107">
        <v>800363.42</v>
      </c>
      <c r="V33" s="106">
        <v>2</v>
      </c>
      <c r="W33" s="107">
        <v>378029.63</v>
      </c>
      <c r="X33" s="106">
        <v>2</v>
      </c>
      <c r="Y33" s="107">
        <v>1482774.51</v>
      </c>
      <c r="Z33" s="106">
        <v>2</v>
      </c>
      <c r="AA33" s="107">
        <v>571705.81999999995</v>
      </c>
      <c r="AB33" s="106">
        <v>2</v>
      </c>
      <c r="AC33" s="107">
        <v>302408.21000000002</v>
      </c>
      <c r="AD33" s="110"/>
      <c r="AE33" s="110"/>
      <c r="AF33" s="110"/>
      <c r="AG33" s="110"/>
    </row>
    <row r="34" spans="1:33">
      <c r="A34" s="18" t="s">
        <v>54</v>
      </c>
      <c r="B34" s="106">
        <v>59</v>
      </c>
      <c r="C34" s="106">
        <v>94</v>
      </c>
      <c r="D34" s="107">
        <v>6660017.9500000002</v>
      </c>
      <c r="E34" s="107">
        <v>74.03</v>
      </c>
      <c r="F34" s="107">
        <v>66.83</v>
      </c>
      <c r="G34" s="107">
        <v>330</v>
      </c>
      <c r="H34" s="107">
        <v>66</v>
      </c>
      <c r="I34" s="107">
        <v>1</v>
      </c>
      <c r="J34" s="107">
        <v>1.1399999999999999</v>
      </c>
      <c r="K34" s="105"/>
      <c r="L34" s="106">
        <v>12</v>
      </c>
      <c r="M34" s="107">
        <v>97672.12</v>
      </c>
      <c r="N34" s="110"/>
      <c r="O34" s="110"/>
      <c r="P34" s="110"/>
      <c r="Q34" s="110"/>
      <c r="R34" s="106">
        <v>5</v>
      </c>
      <c r="S34" s="107">
        <v>1136478.26</v>
      </c>
      <c r="T34" s="106">
        <v>14</v>
      </c>
      <c r="U34" s="107">
        <v>722581.86</v>
      </c>
      <c r="V34" s="106">
        <v>11</v>
      </c>
      <c r="W34" s="107">
        <v>1878570.68</v>
      </c>
      <c r="X34" s="106">
        <v>6</v>
      </c>
      <c r="Y34" s="107">
        <v>580991.24</v>
      </c>
      <c r="Z34" s="106">
        <v>4</v>
      </c>
      <c r="AA34" s="107">
        <v>755496.48</v>
      </c>
      <c r="AB34" s="106">
        <v>2</v>
      </c>
      <c r="AC34" s="107">
        <v>794745.65</v>
      </c>
      <c r="AD34" s="106">
        <v>1</v>
      </c>
      <c r="AE34" s="107">
        <v>56313.34</v>
      </c>
      <c r="AF34" s="106">
        <v>4</v>
      </c>
      <c r="AG34" s="107">
        <v>637168.31999999995</v>
      </c>
    </row>
    <row r="35" spans="1:33">
      <c r="A35" s="18" t="s">
        <v>55</v>
      </c>
      <c r="B35" s="106">
        <v>30</v>
      </c>
      <c r="C35" s="106">
        <v>40</v>
      </c>
      <c r="D35" s="107">
        <v>9595334.6199999992</v>
      </c>
      <c r="E35" s="107">
        <v>85.57</v>
      </c>
      <c r="F35" s="107">
        <v>59.35</v>
      </c>
      <c r="G35" s="107">
        <v>341</v>
      </c>
      <c r="H35" s="107">
        <v>29</v>
      </c>
      <c r="I35" s="107">
        <v>1.73</v>
      </c>
      <c r="J35" s="107">
        <v>1.98</v>
      </c>
      <c r="K35" s="105"/>
      <c r="L35" s="106">
        <v>2</v>
      </c>
      <c r="M35" s="107">
        <v>45728.33</v>
      </c>
      <c r="N35" s="110"/>
      <c r="O35" s="110"/>
      <c r="P35" s="106">
        <v>2</v>
      </c>
      <c r="Q35" s="107">
        <v>1700353.91</v>
      </c>
      <c r="R35" s="106">
        <v>2</v>
      </c>
      <c r="S35" s="107">
        <v>88873.69</v>
      </c>
      <c r="T35" s="106">
        <v>6</v>
      </c>
      <c r="U35" s="107">
        <v>799560.58</v>
      </c>
      <c r="V35" s="106">
        <v>6</v>
      </c>
      <c r="W35" s="107">
        <v>2464815.4700000002</v>
      </c>
      <c r="X35" s="106">
        <v>4</v>
      </c>
      <c r="Y35" s="107">
        <v>836884.6</v>
      </c>
      <c r="Z35" s="106">
        <v>4</v>
      </c>
      <c r="AA35" s="107">
        <v>2431994.89</v>
      </c>
      <c r="AB35" s="106">
        <v>1</v>
      </c>
      <c r="AC35" s="107">
        <v>398483.33</v>
      </c>
      <c r="AD35" s="106">
        <v>2</v>
      </c>
      <c r="AE35" s="107">
        <v>592570.19999999995</v>
      </c>
      <c r="AF35" s="106">
        <v>1</v>
      </c>
      <c r="AG35" s="107">
        <v>236069.62</v>
      </c>
    </row>
    <row r="36" spans="1:33">
      <c r="A36" s="18" t="s">
        <v>56</v>
      </c>
      <c r="B36" s="106">
        <v>46</v>
      </c>
      <c r="C36" s="106">
        <v>71</v>
      </c>
      <c r="D36" s="107">
        <v>34084799.450000003</v>
      </c>
      <c r="E36" s="107">
        <v>74.260000000000005</v>
      </c>
      <c r="F36" s="107">
        <v>120.12</v>
      </c>
      <c r="G36" s="107">
        <v>355</v>
      </c>
      <c r="H36" s="107">
        <v>28</v>
      </c>
      <c r="I36" s="107">
        <v>1.89</v>
      </c>
      <c r="J36" s="107">
        <v>1.98</v>
      </c>
      <c r="K36" s="105"/>
      <c r="L36" s="106">
        <v>6</v>
      </c>
      <c r="M36" s="107">
        <v>102554.7</v>
      </c>
      <c r="N36" s="106">
        <v>7</v>
      </c>
      <c r="O36" s="107">
        <v>564053.38</v>
      </c>
      <c r="P36" s="106">
        <v>3</v>
      </c>
      <c r="Q36" s="107">
        <v>351197.16</v>
      </c>
      <c r="R36" s="106">
        <v>6</v>
      </c>
      <c r="S36" s="107">
        <v>593342.11</v>
      </c>
      <c r="T36" s="106">
        <v>1</v>
      </c>
      <c r="U36" s="107">
        <v>494483.23</v>
      </c>
      <c r="V36" s="106">
        <v>6</v>
      </c>
      <c r="W36" s="107">
        <v>3615396.78</v>
      </c>
      <c r="X36" s="106">
        <v>7</v>
      </c>
      <c r="Y36" s="107">
        <v>832514.64</v>
      </c>
      <c r="Z36" s="106">
        <v>1</v>
      </c>
      <c r="AA36" s="107">
        <v>20281.8</v>
      </c>
      <c r="AB36" s="110"/>
      <c r="AC36" s="110"/>
      <c r="AD36" s="106">
        <v>1</v>
      </c>
      <c r="AE36" s="107">
        <v>1343806.61</v>
      </c>
      <c r="AF36" s="106">
        <v>8</v>
      </c>
      <c r="AG36" s="107">
        <v>26167169.039999999</v>
      </c>
    </row>
    <row r="37" spans="1:33">
      <c r="A37" s="18" t="s">
        <v>57</v>
      </c>
      <c r="B37" s="106">
        <v>189</v>
      </c>
      <c r="C37" s="106">
        <v>301</v>
      </c>
      <c r="D37" s="107">
        <v>289603087.11000001</v>
      </c>
      <c r="E37" s="107">
        <v>54.25</v>
      </c>
      <c r="F37" s="107">
        <v>79.42</v>
      </c>
      <c r="G37" s="107">
        <v>372</v>
      </c>
      <c r="H37" s="107">
        <v>15</v>
      </c>
      <c r="I37" s="107">
        <v>2.02</v>
      </c>
      <c r="J37" s="107">
        <v>2.02</v>
      </c>
      <c r="K37" s="105"/>
      <c r="L37" s="106">
        <v>35</v>
      </c>
      <c r="M37" s="107">
        <v>9759751.5700000003</v>
      </c>
      <c r="N37" s="106">
        <v>36</v>
      </c>
      <c r="O37" s="107">
        <v>34225645.869999997</v>
      </c>
      <c r="P37" s="106">
        <v>15</v>
      </c>
      <c r="Q37" s="107">
        <v>12267556.300000001</v>
      </c>
      <c r="R37" s="106">
        <v>20</v>
      </c>
      <c r="S37" s="107">
        <v>57929241.359999999</v>
      </c>
      <c r="T37" s="106">
        <v>16</v>
      </c>
      <c r="U37" s="107">
        <v>29920131.010000002</v>
      </c>
      <c r="V37" s="106">
        <v>15</v>
      </c>
      <c r="W37" s="107">
        <v>20545537.32</v>
      </c>
      <c r="X37" s="106">
        <v>9</v>
      </c>
      <c r="Y37" s="107">
        <v>12186236.24</v>
      </c>
      <c r="Z37" s="106">
        <v>4</v>
      </c>
      <c r="AA37" s="107">
        <v>2132350</v>
      </c>
      <c r="AB37" s="106">
        <v>8</v>
      </c>
      <c r="AC37" s="107">
        <v>13881645.210000001</v>
      </c>
      <c r="AD37" s="106">
        <v>4</v>
      </c>
      <c r="AE37" s="107">
        <v>5605576.1100000003</v>
      </c>
      <c r="AF37" s="106">
        <v>27</v>
      </c>
      <c r="AG37" s="107">
        <v>91149416.120000005</v>
      </c>
    </row>
    <row r="38" spans="1:33">
      <c r="A38" s="19"/>
      <c r="B38" s="108">
        <v>15501</v>
      </c>
      <c r="C38" s="108">
        <v>20549</v>
      </c>
      <c r="D38" s="109">
        <v>5029845655.75</v>
      </c>
      <c r="E38" s="109">
        <v>75.400000000000006</v>
      </c>
      <c r="F38" s="109">
        <v>51.39</v>
      </c>
      <c r="G38" s="109">
        <v>142</v>
      </c>
      <c r="H38" s="109">
        <v>57.91</v>
      </c>
      <c r="I38" s="109">
        <v>1.48</v>
      </c>
      <c r="J38" s="109">
        <v>1.76</v>
      </c>
      <c r="K38" s="111"/>
      <c r="L38" s="108">
        <v>3808</v>
      </c>
      <c r="M38" s="109">
        <v>210513072.33000001</v>
      </c>
      <c r="N38" s="108">
        <v>2374</v>
      </c>
      <c r="O38" s="109">
        <v>592621820.58000004</v>
      </c>
      <c r="P38" s="108">
        <v>2397</v>
      </c>
      <c r="Q38" s="109">
        <v>665643626.16999996</v>
      </c>
      <c r="R38" s="108">
        <v>2089</v>
      </c>
      <c r="S38" s="109">
        <v>898680924.49000001</v>
      </c>
      <c r="T38" s="108">
        <v>1969</v>
      </c>
      <c r="U38" s="109">
        <v>964752853.13999999</v>
      </c>
      <c r="V38" s="108">
        <v>1410</v>
      </c>
      <c r="W38" s="109">
        <v>716157862.92999995</v>
      </c>
      <c r="X38" s="108">
        <v>742</v>
      </c>
      <c r="Y38" s="109">
        <v>444490492.01999998</v>
      </c>
      <c r="Z38" s="108">
        <v>271</v>
      </c>
      <c r="AA38" s="109">
        <v>162581660.91</v>
      </c>
      <c r="AB38" s="108">
        <v>122</v>
      </c>
      <c r="AC38" s="109">
        <v>58149482.57</v>
      </c>
      <c r="AD38" s="108">
        <v>64</v>
      </c>
      <c r="AE38" s="109">
        <v>57300523.619999997</v>
      </c>
      <c r="AF38" s="108">
        <v>255</v>
      </c>
      <c r="AG38" s="109">
        <v>258953336.99000001</v>
      </c>
    </row>
    <row r="39" spans="1:33">
      <c r="A39" s="1"/>
      <c r="B39" s="14"/>
      <c r="C39" s="14"/>
      <c r="D39" s="14"/>
    </row>
    <row r="40" spans="1:33">
      <c r="A40" s="3"/>
      <c r="B40" s="14"/>
      <c r="C40" s="14"/>
      <c r="D40" s="15"/>
    </row>
    <row r="41" spans="1:33">
      <c r="D41"/>
    </row>
    <row r="42" spans="1:33">
      <c r="D42"/>
    </row>
    <row r="43" spans="1:33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Ana Pérez Goicoechea</cp:lastModifiedBy>
  <dcterms:created xsi:type="dcterms:W3CDTF">2014-07-07T08:25:03Z</dcterms:created>
  <dcterms:modified xsi:type="dcterms:W3CDTF">2020-07-14T09:35:34Z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