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0\"/>
    </mc:Choice>
  </mc:AlternateContent>
  <xr:revisionPtr revIDLastSave="0" documentId="13_ncr:1_{FDA868BD-8983-4299-8CB8-EE6149CB04FB}" xr6:coauthVersionLast="44" xr6:coauthVersionMax="45" xr10:uidLastSave="{00000000-0000-0000-0000-000000000000}"/>
  <bookViews>
    <workbookView xWindow="-110" yWindow="-110" windowWidth="19420" windowHeight="10420" firstSheet="2" activeTab="19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<sst xmlns="http://schemas.openxmlformats.org/spreadsheetml/2006/main" count="1293" uniqueCount="173">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</sst>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6"/>
      <color rgb="FFFFFFFF"/>
      <name val="Tahoma"/>
      <family val="2"/>
    </font>
    <font>
      <sz val="6"/>
      <color rgb="FF000000"/>
      <name val="Tahoma"/>
      <family val="2"/>
    </font>
    <font>
      <b/>
      <sz val="6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01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10" fontId="18" fillId="0" borderId="0" xfId="43" applyNumberFormat="1" applyFont="1"/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0" fontId="28" fillId="39" borderId="14" xfId="0" applyFont="1" applyFill="1" applyBorder="1" applyAlignment="1">
      <alignment horizontal="lef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8" fillId="39" borderId="14" xfId="0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38" fontId="38" fillId="39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38" fontId="37" fillId="40" borderId="14" xfId="0" applyNumberFormat="1" applyFont="1" applyFill="1" applyBorder="1" applyAlignment="1">
      <alignment horizontal="right" vertical="top" wrapText="1"/>
    </xf>
    <xf numFmtId="3" fontId="37" fillId="40" borderId="14" xfId="0" applyNumberFormat="1" applyFont="1" applyFill="1" applyBorder="1" applyAlignment="1">
      <alignment horizontal="right" vertical="top" wrapText="1"/>
    </xf>
    <xf numFmtId="166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38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 xr:uid="{00000000-0005-0000-0000-00000D000000}"/>
    <cellStyle name="60% - Accent2" xfId="25" builtinId="36" customBuiltin="1"/>
    <cellStyle name="60% - Accent2 2" xfId="53" xr:uid="{00000000-0005-0000-0000-00000F000000}"/>
    <cellStyle name="60% - Accent3" xfId="29" builtinId="40" customBuiltin="1"/>
    <cellStyle name="60% - Accent3 2" xfId="54" xr:uid="{00000000-0005-0000-0000-000011000000}"/>
    <cellStyle name="60% - Accent4" xfId="33" builtinId="44" customBuiltin="1"/>
    <cellStyle name="60% - Accent4 2" xfId="55" xr:uid="{00000000-0005-0000-0000-000013000000}"/>
    <cellStyle name="60% - Accent5" xfId="37" builtinId="48" customBuiltin="1"/>
    <cellStyle name="60% - Accent5 2" xfId="56" xr:uid="{00000000-0005-0000-0000-000015000000}"/>
    <cellStyle name="60% - Accent6" xfId="41" builtinId="52" customBuiltin="1"/>
    <cellStyle name="60% - Accent6 2" xfId="57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8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 xr:uid="{00000000-0005-0000-0000-00002D000000}"/>
    <cellStyle name="Normal" xfId="0" builtinId="0"/>
    <cellStyle name="Normal 2" xfId="45" xr:uid="{00000000-0005-0000-0000-00002F000000}"/>
    <cellStyle name="Normal 3" xfId="44" xr:uid="{00000000-0005-0000-0000-000030000000}"/>
    <cellStyle name="Normal 4" xfId="46" xr:uid="{00000000-0005-0000-0000-000031000000}"/>
    <cellStyle name="Normal 4 2" xfId="49" xr:uid="{00000000-0005-0000-0000-000032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itle 2" xfId="50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topLeftCell="A4" workbookViewId="0">
      <selection activeCell="C8" sqref="C8:K19"/>
    </sheetView>
  </sheetViews>
  <sheetFormatPr defaultColWidth="11.453125" defaultRowHeight="14.5"/>
  <cols>
    <col min="1" max="1" width="18.54296875" style="7" customWidth="1"/>
    <col min="2" max="2" width="20.7265625" style="4" bestFit="1" customWidth="1"/>
    <col min="3" max="3" width="24.54296875" style="4" bestFit="1" customWidth="1"/>
    <col min="4" max="4" width="16" style="4" bestFit="1" customWidth="1"/>
    <col min="5" max="5" width="30" style="4" customWidth="1"/>
    <col min="6" max="6" width="25.7265625" style="4" customWidth="1"/>
    <col min="7" max="7" width="17.1796875" style="4" customWidth="1"/>
    <col min="8" max="8" width="21.453125" style="4" customWidth="1"/>
  </cols>
  <sheetData>
    <row r="1" spans="1:11">
      <c r="A1" s="16" t="s">
        <v>80</v>
      </c>
    </row>
    <row r="2" spans="1:11">
      <c r="A2" s="17" t="s">
        <v>172</v>
      </c>
    </row>
    <row r="3" spans="1:11">
      <c r="A3" s="16" t="s">
        <v>81</v>
      </c>
    </row>
    <row r="4" spans="1:11">
      <c r="A4" s="9"/>
    </row>
    <row r="5" spans="1:11" ht="15" customHeight="1">
      <c r="A5" s="55" t="s">
        <v>171</v>
      </c>
      <c r="B5" s="55"/>
      <c r="C5" s="41" t="s">
        <v>135</v>
      </c>
      <c r="D5" s="41" t="s">
        <v>137</v>
      </c>
      <c r="E5" s="55" t="s">
        <v>82</v>
      </c>
      <c r="F5" s="41" t="s">
        <v>133</v>
      </c>
      <c r="G5" s="55" t="s">
        <v>0</v>
      </c>
      <c r="H5" s="41" t="s">
        <v>134</v>
      </c>
      <c r="I5" s="41" t="s">
        <v>143</v>
      </c>
      <c r="J5" s="41" t="s">
        <v>144</v>
      </c>
      <c r="K5" s="44" t="s">
        <v>146</v>
      </c>
    </row>
    <row r="6" spans="1:11">
      <c r="A6" s="56"/>
      <c r="B6" s="56"/>
      <c r="C6" s="42" t="s">
        <v>136</v>
      </c>
      <c r="D6" s="42" t="s">
        <v>138</v>
      </c>
      <c r="E6" s="56"/>
      <c r="F6" s="42" t="s">
        <v>139</v>
      </c>
      <c r="G6" s="56"/>
      <c r="H6" s="42" t="s">
        <v>142</v>
      </c>
      <c r="I6" s="42" t="s">
        <v>141</v>
      </c>
      <c r="J6" s="42" t="s">
        <v>145</v>
      </c>
      <c r="K6" s="45" t="s">
        <v>147</v>
      </c>
    </row>
    <row r="7" spans="1:11">
      <c r="A7" s="57"/>
      <c r="B7" s="57"/>
      <c r="C7" s="43"/>
      <c r="D7" s="43"/>
      <c r="E7" s="57"/>
      <c r="F7" s="43" t="s">
        <v>140</v>
      </c>
      <c r="G7" s="57"/>
      <c r="H7" s="43" t="s">
        <v>141</v>
      </c>
      <c r="I7" s="43"/>
      <c r="J7" s="43"/>
      <c r="K7" s="46"/>
    </row>
    <row r="8" spans="1:11">
      <c r="A8" s="47" t="s">
        <v>118</v>
      </c>
      <c r="B8" s="47"/>
      <c r="C8" s="59">
        <v>31987</v>
      </c>
      <c r="D8" s="59">
        <v>52273</v>
      </c>
      <c r="E8" s="60">
        <v>657896595.24000001</v>
      </c>
      <c r="F8" s="61">
        <v>38.97</v>
      </c>
      <c r="G8" s="61">
        <v>6.4</v>
      </c>
      <c r="H8" s="61">
        <v>87</v>
      </c>
      <c r="I8" s="61">
        <v>126</v>
      </c>
      <c r="J8" s="61">
        <v>1.05</v>
      </c>
      <c r="K8" s="61">
        <v>1.04</v>
      </c>
    </row>
    <row r="9" spans="1:11">
      <c r="A9" s="47" t="s">
        <v>119</v>
      </c>
      <c r="B9" s="47"/>
      <c r="C9" s="59">
        <v>26381</v>
      </c>
      <c r="D9" s="59">
        <v>42712</v>
      </c>
      <c r="E9" s="60">
        <v>1782518159.3399999</v>
      </c>
      <c r="F9" s="61">
        <v>51.25</v>
      </c>
      <c r="G9" s="61">
        <v>15.99</v>
      </c>
      <c r="H9" s="61">
        <v>122</v>
      </c>
      <c r="I9" s="61">
        <v>120</v>
      </c>
      <c r="J9" s="61">
        <v>1.03</v>
      </c>
      <c r="K9" s="61">
        <v>0.99</v>
      </c>
    </row>
    <row r="10" spans="1:11">
      <c r="A10" s="47" t="s">
        <v>120</v>
      </c>
      <c r="B10" s="47"/>
      <c r="C10" s="59">
        <v>28560</v>
      </c>
      <c r="D10" s="59">
        <v>45883</v>
      </c>
      <c r="E10" s="60">
        <v>2859809387.29</v>
      </c>
      <c r="F10" s="61">
        <v>61.95</v>
      </c>
      <c r="G10" s="61">
        <v>25.77</v>
      </c>
      <c r="H10" s="61">
        <v>158</v>
      </c>
      <c r="I10" s="61">
        <v>115</v>
      </c>
      <c r="J10" s="61">
        <v>1</v>
      </c>
      <c r="K10" s="61">
        <v>0.96</v>
      </c>
    </row>
    <row r="11" spans="1:11">
      <c r="A11" s="47" t="s">
        <v>121</v>
      </c>
      <c r="B11" s="47"/>
      <c r="C11" s="59">
        <v>29704</v>
      </c>
      <c r="D11" s="59">
        <v>47641</v>
      </c>
      <c r="E11" s="60">
        <v>3942122306</v>
      </c>
      <c r="F11" s="61">
        <v>69.95</v>
      </c>
      <c r="G11" s="61">
        <v>35.67</v>
      </c>
      <c r="H11" s="61">
        <v>184</v>
      </c>
      <c r="I11" s="61">
        <v>104</v>
      </c>
      <c r="J11" s="61">
        <v>1.03</v>
      </c>
      <c r="K11" s="61">
        <v>1.04</v>
      </c>
    </row>
    <row r="12" spans="1:11">
      <c r="A12" s="47" t="s">
        <v>122</v>
      </c>
      <c r="B12" s="47"/>
      <c r="C12" s="59">
        <v>29789</v>
      </c>
      <c r="D12" s="59">
        <v>47101</v>
      </c>
      <c r="E12" s="60">
        <v>4839157246.3599997</v>
      </c>
      <c r="F12" s="61">
        <v>78.09</v>
      </c>
      <c r="G12" s="61">
        <v>45.52</v>
      </c>
      <c r="H12" s="61">
        <v>211</v>
      </c>
      <c r="I12" s="61">
        <v>88</v>
      </c>
      <c r="J12" s="61">
        <v>1.02</v>
      </c>
      <c r="K12" s="61">
        <v>1.0900000000000001</v>
      </c>
    </row>
    <row r="13" spans="1:11">
      <c r="A13" s="47" t="s">
        <v>123</v>
      </c>
      <c r="B13" s="47"/>
      <c r="C13" s="59">
        <v>26988</v>
      </c>
      <c r="D13" s="59">
        <v>42736</v>
      </c>
      <c r="E13" s="60">
        <v>4848292193.0100002</v>
      </c>
      <c r="F13" s="61">
        <v>83.99</v>
      </c>
      <c r="G13" s="61">
        <v>55.44</v>
      </c>
      <c r="H13" s="61">
        <v>241</v>
      </c>
      <c r="I13" s="61">
        <v>76</v>
      </c>
      <c r="J13" s="61">
        <v>0.98</v>
      </c>
      <c r="K13" s="61">
        <v>1.1100000000000001</v>
      </c>
    </row>
    <row r="14" spans="1:11">
      <c r="A14" s="47" t="s">
        <v>124</v>
      </c>
      <c r="B14" s="49"/>
      <c r="C14" s="59">
        <v>20623</v>
      </c>
      <c r="D14" s="59">
        <v>33022</v>
      </c>
      <c r="E14" s="60">
        <v>3870252045.9299998</v>
      </c>
      <c r="F14" s="61">
        <v>90.18</v>
      </c>
      <c r="G14" s="61">
        <v>65.34</v>
      </c>
      <c r="H14" s="61">
        <v>266</v>
      </c>
      <c r="I14" s="61">
        <v>52</v>
      </c>
      <c r="J14" s="61">
        <v>0.98</v>
      </c>
      <c r="K14" s="61">
        <v>1.27</v>
      </c>
    </row>
    <row r="15" spans="1:11">
      <c r="A15" s="47" t="s">
        <v>125</v>
      </c>
      <c r="B15" s="49"/>
      <c r="C15" s="59">
        <v>13517</v>
      </c>
      <c r="D15" s="59">
        <v>21914</v>
      </c>
      <c r="E15" s="60">
        <v>2656729342.4699998</v>
      </c>
      <c r="F15" s="61">
        <v>94.48</v>
      </c>
      <c r="G15" s="61">
        <v>74.91</v>
      </c>
      <c r="H15" s="61">
        <v>303</v>
      </c>
      <c r="I15" s="61">
        <v>30</v>
      </c>
      <c r="J15" s="61">
        <v>0.72</v>
      </c>
      <c r="K15" s="61">
        <v>1.35</v>
      </c>
    </row>
    <row r="16" spans="1:11">
      <c r="A16" s="47" t="s">
        <v>126</v>
      </c>
      <c r="B16" s="49"/>
      <c r="C16" s="59">
        <v>1926</v>
      </c>
      <c r="D16" s="59">
        <v>3227</v>
      </c>
      <c r="E16" s="60">
        <v>488673714.35000002</v>
      </c>
      <c r="F16" s="61">
        <v>91.47</v>
      </c>
      <c r="G16" s="61">
        <v>84.5</v>
      </c>
      <c r="H16" s="61">
        <v>295</v>
      </c>
      <c r="I16" s="61">
        <v>40</v>
      </c>
      <c r="J16" s="61">
        <v>0.84</v>
      </c>
      <c r="K16" s="61">
        <v>1.1499999999999999</v>
      </c>
    </row>
    <row r="17" spans="1:11">
      <c r="A17" s="47" t="s">
        <v>127</v>
      </c>
      <c r="B17" s="49"/>
      <c r="C17" s="59">
        <v>607</v>
      </c>
      <c r="D17" s="59">
        <v>974</v>
      </c>
      <c r="E17" s="60">
        <v>178302183.55000001</v>
      </c>
      <c r="F17" s="61">
        <v>91.5</v>
      </c>
      <c r="G17" s="61">
        <v>94.88</v>
      </c>
      <c r="H17" s="61">
        <v>268</v>
      </c>
      <c r="I17" s="61">
        <v>41</v>
      </c>
      <c r="J17" s="61">
        <v>0.97</v>
      </c>
      <c r="K17" s="61">
        <v>1.1399999999999999</v>
      </c>
    </row>
    <row r="18" spans="1:11">
      <c r="A18" s="47" t="s">
        <v>128</v>
      </c>
      <c r="B18" s="49"/>
      <c r="C18" s="59">
        <v>885</v>
      </c>
      <c r="D18" s="59">
        <v>1370</v>
      </c>
      <c r="E18" s="60">
        <v>381836551.75</v>
      </c>
      <c r="F18" s="61">
        <v>78.48</v>
      </c>
      <c r="G18" s="61">
        <v>238.96</v>
      </c>
      <c r="H18" s="61">
        <v>235</v>
      </c>
      <c r="I18" s="61">
        <v>49</v>
      </c>
      <c r="J18" s="61">
        <v>1.41</v>
      </c>
      <c r="K18" s="61">
        <v>1.62</v>
      </c>
    </row>
    <row r="19" spans="1:11">
      <c r="A19" s="48" t="s">
        <v>87</v>
      </c>
      <c r="B19" s="48"/>
      <c r="C19" s="62">
        <v>210967</v>
      </c>
      <c r="D19" s="62">
        <v>338853</v>
      </c>
      <c r="E19" s="63">
        <v>26505589725.290001</v>
      </c>
      <c r="F19" s="64">
        <v>77.19</v>
      </c>
      <c r="G19" s="64">
        <v>50.46</v>
      </c>
      <c r="H19" s="64">
        <v>217</v>
      </c>
      <c r="I19" s="64">
        <v>81</v>
      </c>
      <c r="J19" s="64">
        <v>0.98</v>
      </c>
      <c r="K19" s="64">
        <v>1.1299999999999999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6"/>
  <sheetViews>
    <sheetView showGridLines="0" topLeftCell="AA13" workbookViewId="0">
      <selection activeCell="K6" sqref="K6:AF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53" width="11.453125" style="28"/>
  </cols>
  <sheetData>
    <row r="1" spans="1:53">
      <c r="A1" s="16" t="s">
        <v>80</v>
      </c>
    </row>
    <row r="2" spans="1:53">
      <c r="A2" s="17" t="str">
        <f>+'LTV cover pool'!A2</f>
        <v>December 2019</v>
      </c>
    </row>
    <row r="3" spans="1:53">
      <c r="A3" s="16" t="s">
        <v>81</v>
      </c>
    </row>
    <row r="4" spans="1:53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53" ht="42.75" customHeight="1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53" s="5" customFormat="1">
      <c r="A6" s="24" t="s">
        <v>58</v>
      </c>
      <c r="B6" s="121">
        <v>3952</v>
      </c>
      <c r="C6" s="121">
        <v>6055</v>
      </c>
      <c r="D6" s="122">
        <v>789102645.74000001</v>
      </c>
      <c r="E6" s="122">
        <v>96.94</v>
      </c>
      <c r="F6" s="122">
        <v>61.26</v>
      </c>
      <c r="G6" s="122">
        <v>264</v>
      </c>
      <c r="H6" s="122">
        <v>1</v>
      </c>
      <c r="I6" s="122">
        <v>0.62</v>
      </c>
      <c r="J6" s="122">
        <v>1.64</v>
      </c>
      <c r="K6" s="125">
        <v>267</v>
      </c>
      <c r="L6" s="126">
        <v>12415406.140000001</v>
      </c>
      <c r="M6" s="125">
        <v>170</v>
      </c>
      <c r="N6" s="126">
        <v>37700867.200000003</v>
      </c>
      <c r="O6" s="125">
        <v>197</v>
      </c>
      <c r="P6" s="126">
        <v>33938125.420000002</v>
      </c>
      <c r="Q6" s="125">
        <v>280</v>
      </c>
      <c r="R6" s="126">
        <v>47862915.479999997</v>
      </c>
      <c r="S6" s="125">
        <v>459</v>
      </c>
      <c r="T6" s="126">
        <v>102313031.27</v>
      </c>
      <c r="U6" s="125">
        <v>671</v>
      </c>
      <c r="V6" s="126">
        <v>154753968.28999999</v>
      </c>
      <c r="W6" s="125">
        <v>763</v>
      </c>
      <c r="X6" s="126">
        <v>145096231.33000001</v>
      </c>
      <c r="Y6" s="125">
        <v>1010</v>
      </c>
      <c r="Z6" s="126">
        <v>212198570.47</v>
      </c>
      <c r="AA6" s="125">
        <v>88</v>
      </c>
      <c r="AB6" s="126">
        <v>26922196.780000001</v>
      </c>
      <c r="AC6" s="125">
        <v>32</v>
      </c>
      <c r="AD6" s="126">
        <v>6462142.8200000003</v>
      </c>
      <c r="AE6" s="125">
        <v>15</v>
      </c>
      <c r="AF6" s="126">
        <v>9439190.5399999991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3" s="5" customFormat="1">
      <c r="A7" s="24" t="s">
        <v>59</v>
      </c>
      <c r="B7" s="121">
        <v>5674</v>
      </c>
      <c r="C7" s="121">
        <v>8843</v>
      </c>
      <c r="D7" s="122">
        <v>1078345236.3399999</v>
      </c>
      <c r="E7" s="122">
        <v>96.15</v>
      </c>
      <c r="F7" s="122">
        <v>59.26</v>
      </c>
      <c r="G7" s="122">
        <v>260</v>
      </c>
      <c r="H7" s="122">
        <v>4</v>
      </c>
      <c r="I7" s="122">
        <v>0.65</v>
      </c>
      <c r="J7" s="122">
        <v>1.66</v>
      </c>
      <c r="K7" s="125">
        <v>419</v>
      </c>
      <c r="L7" s="126">
        <v>12958171.609999999</v>
      </c>
      <c r="M7" s="125">
        <v>202</v>
      </c>
      <c r="N7" s="126">
        <v>45668840.640000001</v>
      </c>
      <c r="O7" s="125">
        <v>284</v>
      </c>
      <c r="P7" s="126">
        <v>59114327.5</v>
      </c>
      <c r="Q7" s="125">
        <v>440</v>
      </c>
      <c r="R7" s="126">
        <v>97140415.030000001</v>
      </c>
      <c r="S7" s="125">
        <v>685</v>
      </c>
      <c r="T7" s="126">
        <v>136344119.91999999</v>
      </c>
      <c r="U7" s="125">
        <v>915</v>
      </c>
      <c r="V7" s="126">
        <v>178645006.02000001</v>
      </c>
      <c r="W7" s="125">
        <v>1127</v>
      </c>
      <c r="X7" s="126">
        <v>212079003.93000001</v>
      </c>
      <c r="Y7" s="125">
        <v>1401</v>
      </c>
      <c r="Z7" s="126">
        <v>276375039.98000002</v>
      </c>
      <c r="AA7" s="125">
        <v>139</v>
      </c>
      <c r="AB7" s="126">
        <v>39141806.25</v>
      </c>
      <c r="AC7" s="125">
        <v>46</v>
      </c>
      <c r="AD7" s="126">
        <v>10393361.66</v>
      </c>
      <c r="AE7" s="125">
        <v>16</v>
      </c>
      <c r="AF7" s="126">
        <v>10485143.800000001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 spans="1:53" s="5" customFormat="1">
      <c r="A8" s="24" t="s">
        <v>27</v>
      </c>
      <c r="B8" s="121">
        <v>9798</v>
      </c>
      <c r="C8" s="121">
        <v>15161</v>
      </c>
      <c r="D8" s="122">
        <v>1873312839.5</v>
      </c>
      <c r="E8" s="122">
        <v>93.6</v>
      </c>
      <c r="F8" s="122">
        <v>64.680000000000007</v>
      </c>
      <c r="G8" s="122">
        <v>257</v>
      </c>
      <c r="H8" s="122">
        <v>9</v>
      </c>
      <c r="I8" s="122">
        <v>0.88</v>
      </c>
      <c r="J8" s="122">
        <v>1.78</v>
      </c>
      <c r="K8" s="125">
        <v>765</v>
      </c>
      <c r="L8" s="126">
        <v>17579629.82</v>
      </c>
      <c r="M8" s="125">
        <v>318</v>
      </c>
      <c r="N8" s="126">
        <v>65702029.369999997</v>
      </c>
      <c r="O8" s="125">
        <v>474</v>
      </c>
      <c r="P8" s="126">
        <v>107712897.23999999</v>
      </c>
      <c r="Q8" s="125">
        <v>740</v>
      </c>
      <c r="R8" s="126">
        <v>136044101.03999999</v>
      </c>
      <c r="S8" s="125">
        <v>1220</v>
      </c>
      <c r="T8" s="126">
        <v>252753916.84999999</v>
      </c>
      <c r="U8" s="125">
        <v>1588</v>
      </c>
      <c r="V8" s="126">
        <v>325479991.92000002</v>
      </c>
      <c r="W8" s="125">
        <v>1859</v>
      </c>
      <c r="X8" s="126">
        <v>348005897.60000002</v>
      </c>
      <c r="Y8" s="125">
        <v>2511</v>
      </c>
      <c r="Z8" s="126">
        <v>491322492.69</v>
      </c>
      <c r="AA8" s="125">
        <v>207</v>
      </c>
      <c r="AB8" s="126">
        <v>71240673.439999998</v>
      </c>
      <c r="AC8" s="125">
        <v>72</v>
      </c>
      <c r="AD8" s="126">
        <v>20117549.510000002</v>
      </c>
      <c r="AE8" s="125">
        <v>44</v>
      </c>
      <c r="AF8" s="126">
        <v>37353660.020000003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5" customFormat="1">
      <c r="A9" s="24" t="s">
        <v>60</v>
      </c>
      <c r="B9" s="121">
        <v>8143</v>
      </c>
      <c r="C9" s="121">
        <v>12433</v>
      </c>
      <c r="D9" s="122">
        <v>1704247105.45</v>
      </c>
      <c r="E9" s="122">
        <v>90.61</v>
      </c>
      <c r="F9" s="122">
        <v>60.56</v>
      </c>
      <c r="G9" s="122">
        <v>248</v>
      </c>
      <c r="H9" s="122">
        <v>15</v>
      </c>
      <c r="I9" s="122">
        <v>0.99</v>
      </c>
      <c r="J9" s="122">
        <v>1.57</v>
      </c>
      <c r="K9" s="125">
        <v>660</v>
      </c>
      <c r="L9" s="126">
        <v>19707738.949999999</v>
      </c>
      <c r="M9" s="125">
        <v>299</v>
      </c>
      <c r="N9" s="126">
        <v>64916756.799999997</v>
      </c>
      <c r="O9" s="125">
        <v>440</v>
      </c>
      <c r="P9" s="126">
        <v>83065468.25</v>
      </c>
      <c r="Q9" s="125">
        <v>707</v>
      </c>
      <c r="R9" s="126">
        <v>129871405.84</v>
      </c>
      <c r="S9" s="125">
        <v>1064</v>
      </c>
      <c r="T9" s="126">
        <v>280312194.64999998</v>
      </c>
      <c r="U9" s="125">
        <v>1369</v>
      </c>
      <c r="V9" s="126">
        <v>294755398.74000001</v>
      </c>
      <c r="W9" s="125">
        <v>1555</v>
      </c>
      <c r="X9" s="126">
        <v>336975912.54000002</v>
      </c>
      <c r="Y9" s="125">
        <v>1713</v>
      </c>
      <c r="Z9" s="126">
        <v>349215539.86000001</v>
      </c>
      <c r="AA9" s="125">
        <v>173</v>
      </c>
      <c r="AB9" s="126">
        <v>55528942.57</v>
      </c>
      <c r="AC9" s="125">
        <v>100</v>
      </c>
      <c r="AD9" s="126">
        <v>26783685.93</v>
      </c>
      <c r="AE9" s="125">
        <v>63</v>
      </c>
      <c r="AF9" s="126">
        <v>63114061.32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5" customFormat="1">
      <c r="A10" s="24" t="s">
        <v>61</v>
      </c>
      <c r="B10" s="121">
        <v>8210</v>
      </c>
      <c r="C10" s="121">
        <v>12766</v>
      </c>
      <c r="D10" s="122">
        <v>1539130358.4200001</v>
      </c>
      <c r="E10" s="122">
        <v>90.35</v>
      </c>
      <c r="F10" s="122">
        <v>61.06</v>
      </c>
      <c r="G10" s="122">
        <v>248</v>
      </c>
      <c r="H10" s="122">
        <v>21</v>
      </c>
      <c r="I10" s="122">
        <v>0.97</v>
      </c>
      <c r="J10" s="122">
        <v>1.45</v>
      </c>
      <c r="K10" s="125">
        <v>659</v>
      </c>
      <c r="L10" s="126">
        <v>24731193.399999999</v>
      </c>
      <c r="M10" s="125">
        <v>293</v>
      </c>
      <c r="N10" s="126">
        <v>29091049.66</v>
      </c>
      <c r="O10" s="125">
        <v>499</v>
      </c>
      <c r="P10" s="126">
        <v>76163113.409999996</v>
      </c>
      <c r="Q10" s="125">
        <v>744</v>
      </c>
      <c r="R10" s="126">
        <v>131934373.52</v>
      </c>
      <c r="S10" s="125">
        <v>1124</v>
      </c>
      <c r="T10" s="126">
        <v>247464596.5</v>
      </c>
      <c r="U10" s="125">
        <v>1440</v>
      </c>
      <c r="V10" s="126">
        <v>268422420.12</v>
      </c>
      <c r="W10" s="125">
        <v>1569</v>
      </c>
      <c r="X10" s="126">
        <v>303598262.44</v>
      </c>
      <c r="Y10" s="125">
        <v>1574</v>
      </c>
      <c r="Z10" s="126">
        <v>309557924.55000001</v>
      </c>
      <c r="AA10" s="125">
        <v>180</v>
      </c>
      <c r="AB10" s="126">
        <v>52695088.520000003</v>
      </c>
      <c r="AC10" s="125">
        <v>79</v>
      </c>
      <c r="AD10" s="126">
        <v>43799449.43</v>
      </c>
      <c r="AE10" s="125">
        <v>49</v>
      </c>
      <c r="AF10" s="126">
        <v>51672886.869999997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5" customFormat="1">
      <c r="A11" s="24" t="s">
        <v>62</v>
      </c>
      <c r="B11" s="121">
        <v>7219</v>
      </c>
      <c r="C11" s="121">
        <v>11144</v>
      </c>
      <c r="D11" s="122">
        <v>1357043188.6400001</v>
      </c>
      <c r="E11" s="122">
        <v>89.52</v>
      </c>
      <c r="F11" s="122">
        <v>57.59</v>
      </c>
      <c r="G11" s="122">
        <v>238</v>
      </c>
      <c r="H11" s="122">
        <v>26</v>
      </c>
      <c r="I11" s="122">
        <v>1.06</v>
      </c>
      <c r="J11" s="122">
        <v>1.44</v>
      </c>
      <c r="K11" s="125">
        <v>556</v>
      </c>
      <c r="L11" s="126">
        <v>12124718.810000001</v>
      </c>
      <c r="M11" s="125">
        <v>261</v>
      </c>
      <c r="N11" s="126">
        <v>49999328.560000002</v>
      </c>
      <c r="O11" s="125">
        <v>500</v>
      </c>
      <c r="P11" s="126">
        <v>81682353.269999996</v>
      </c>
      <c r="Q11" s="125">
        <v>775</v>
      </c>
      <c r="R11" s="126">
        <v>151098325.59</v>
      </c>
      <c r="S11" s="125">
        <v>1010</v>
      </c>
      <c r="T11" s="126">
        <v>203579104.47999999</v>
      </c>
      <c r="U11" s="125">
        <v>1291</v>
      </c>
      <c r="V11" s="126">
        <v>268744901.30000001</v>
      </c>
      <c r="W11" s="125">
        <v>1411</v>
      </c>
      <c r="X11" s="126">
        <v>275088884.13999999</v>
      </c>
      <c r="Y11" s="125">
        <v>1202</v>
      </c>
      <c r="Z11" s="126">
        <v>221390089.38</v>
      </c>
      <c r="AA11" s="125">
        <v>124</v>
      </c>
      <c r="AB11" s="126">
        <v>32409358.34</v>
      </c>
      <c r="AC11" s="125">
        <v>52</v>
      </c>
      <c r="AD11" s="126">
        <v>15941034.6</v>
      </c>
      <c r="AE11" s="125">
        <v>37</v>
      </c>
      <c r="AF11" s="126">
        <v>44985090.170000002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5" customFormat="1">
      <c r="A12" s="24" t="s">
        <v>63</v>
      </c>
      <c r="B12" s="121">
        <v>6581</v>
      </c>
      <c r="C12" s="121">
        <v>10315</v>
      </c>
      <c r="D12" s="122">
        <v>1142323203.8499999</v>
      </c>
      <c r="E12" s="122">
        <v>87.16</v>
      </c>
      <c r="F12" s="122">
        <v>56.46</v>
      </c>
      <c r="G12" s="122">
        <v>231</v>
      </c>
      <c r="H12" s="122">
        <v>33</v>
      </c>
      <c r="I12" s="122">
        <v>1.08</v>
      </c>
      <c r="J12" s="122">
        <v>1.41</v>
      </c>
      <c r="K12" s="125">
        <v>505</v>
      </c>
      <c r="L12" s="126">
        <v>10427673.51</v>
      </c>
      <c r="M12" s="125">
        <v>323</v>
      </c>
      <c r="N12" s="126">
        <v>25510523.829999998</v>
      </c>
      <c r="O12" s="125">
        <v>509</v>
      </c>
      <c r="P12" s="126">
        <v>79311427.439999998</v>
      </c>
      <c r="Q12" s="125">
        <v>732</v>
      </c>
      <c r="R12" s="126">
        <v>121736305.64</v>
      </c>
      <c r="S12" s="125">
        <v>988</v>
      </c>
      <c r="T12" s="126">
        <v>197347708.36000001</v>
      </c>
      <c r="U12" s="125">
        <v>1210</v>
      </c>
      <c r="V12" s="126">
        <v>236907270.25</v>
      </c>
      <c r="W12" s="125">
        <v>1274</v>
      </c>
      <c r="X12" s="126">
        <v>245176033.00999999</v>
      </c>
      <c r="Y12" s="125">
        <v>847</v>
      </c>
      <c r="Z12" s="126">
        <v>174570393.41</v>
      </c>
      <c r="AA12" s="125">
        <v>136</v>
      </c>
      <c r="AB12" s="126">
        <v>30429110.25</v>
      </c>
      <c r="AC12" s="125">
        <v>31</v>
      </c>
      <c r="AD12" s="126">
        <v>7876773.5800000001</v>
      </c>
      <c r="AE12" s="125">
        <v>26</v>
      </c>
      <c r="AF12" s="126">
        <v>13029984.57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5" customFormat="1">
      <c r="A13" s="24" t="s">
        <v>64</v>
      </c>
      <c r="B13" s="121">
        <v>6537</v>
      </c>
      <c r="C13" s="121">
        <v>10175</v>
      </c>
      <c r="D13" s="122">
        <v>1179218934.1199999</v>
      </c>
      <c r="E13" s="122">
        <v>84.79</v>
      </c>
      <c r="F13" s="122">
        <v>52.84</v>
      </c>
      <c r="G13" s="122">
        <v>212</v>
      </c>
      <c r="H13" s="122">
        <v>39</v>
      </c>
      <c r="I13" s="122">
        <v>1.18</v>
      </c>
      <c r="J13" s="122">
        <v>1.43</v>
      </c>
      <c r="K13" s="125">
        <v>578</v>
      </c>
      <c r="L13" s="126">
        <v>13407752.119999999</v>
      </c>
      <c r="M13" s="125">
        <v>305</v>
      </c>
      <c r="N13" s="126">
        <v>26574425.079999998</v>
      </c>
      <c r="O13" s="125">
        <v>579</v>
      </c>
      <c r="P13" s="126">
        <v>105234800.23999999</v>
      </c>
      <c r="Q13" s="125">
        <v>797</v>
      </c>
      <c r="R13" s="126">
        <v>168250969.97999999</v>
      </c>
      <c r="S13" s="125">
        <v>1045</v>
      </c>
      <c r="T13" s="126">
        <v>201344162.88999999</v>
      </c>
      <c r="U13" s="125">
        <v>1180</v>
      </c>
      <c r="V13" s="126">
        <v>247130255.43000001</v>
      </c>
      <c r="W13" s="125">
        <v>1225</v>
      </c>
      <c r="X13" s="126">
        <v>247476980.63</v>
      </c>
      <c r="Y13" s="125">
        <v>692</v>
      </c>
      <c r="Z13" s="126">
        <v>123027066.42</v>
      </c>
      <c r="AA13" s="125">
        <v>99</v>
      </c>
      <c r="AB13" s="126">
        <v>30403410.239999998</v>
      </c>
      <c r="AC13" s="125">
        <v>12</v>
      </c>
      <c r="AD13" s="126">
        <v>4323738.34</v>
      </c>
      <c r="AE13" s="125">
        <v>25</v>
      </c>
      <c r="AF13" s="126">
        <v>12045372.75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5" customFormat="1">
      <c r="A14" s="24" t="s">
        <v>65</v>
      </c>
      <c r="B14" s="121">
        <v>6528</v>
      </c>
      <c r="C14" s="121">
        <v>10118</v>
      </c>
      <c r="D14" s="122">
        <v>1012962132.22</v>
      </c>
      <c r="E14" s="122">
        <v>83.04</v>
      </c>
      <c r="F14" s="122">
        <v>53.89</v>
      </c>
      <c r="G14" s="122">
        <v>216</v>
      </c>
      <c r="H14" s="122">
        <v>45</v>
      </c>
      <c r="I14" s="122">
        <v>1.18</v>
      </c>
      <c r="J14" s="122">
        <v>1.3</v>
      </c>
      <c r="K14" s="125">
        <v>539</v>
      </c>
      <c r="L14" s="126">
        <v>11516156.189999999</v>
      </c>
      <c r="M14" s="125">
        <v>376</v>
      </c>
      <c r="N14" s="126">
        <v>43239715.460000001</v>
      </c>
      <c r="O14" s="125">
        <v>618</v>
      </c>
      <c r="P14" s="126">
        <v>77569727.810000002</v>
      </c>
      <c r="Q14" s="125">
        <v>783</v>
      </c>
      <c r="R14" s="126">
        <v>113397035.53</v>
      </c>
      <c r="S14" s="125">
        <v>1074</v>
      </c>
      <c r="T14" s="126">
        <v>173688659.02000001</v>
      </c>
      <c r="U14" s="125">
        <v>1160</v>
      </c>
      <c r="V14" s="126">
        <v>206438924.5</v>
      </c>
      <c r="W14" s="125">
        <v>1285</v>
      </c>
      <c r="X14" s="126">
        <v>244440565.41</v>
      </c>
      <c r="Y14" s="125">
        <v>525</v>
      </c>
      <c r="Z14" s="126">
        <v>94154615.390000001</v>
      </c>
      <c r="AA14" s="125">
        <v>132</v>
      </c>
      <c r="AB14" s="126">
        <v>24881822.57</v>
      </c>
      <c r="AC14" s="125">
        <v>11</v>
      </c>
      <c r="AD14" s="126">
        <v>5305987</v>
      </c>
      <c r="AE14" s="125">
        <v>25</v>
      </c>
      <c r="AF14" s="126">
        <v>18328923.34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5" customFormat="1">
      <c r="A15" s="24" t="s">
        <v>66</v>
      </c>
      <c r="B15" s="121">
        <v>6022</v>
      </c>
      <c r="C15" s="121">
        <v>9351</v>
      </c>
      <c r="D15" s="122">
        <v>938374279.67999995</v>
      </c>
      <c r="E15" s="122">
        <v>80.209999999999994</v>
      </c>
      <c r="F15" s="122">
        <v>52.9</v>
      </c>
      <c r="G15" s="122">
        <v>213</v>
      </c>
      <c r="H15" s="122">
        <v>50</v>
      </c>
      <c r="I15" s="122">
        <v>1.25</v>
      </c>
      <c r="J15" s="122">
        <v>1.24</v>
      </c>
      <c r="K15" s="125">
        <v>491</v>
      </c>
      <c r="L15" s="126">
        <v>14351930.58</v>
      </c>
      <c r="M15" s="125">
        <v>351</v>
      </c>
      <c r="N15" s="126">
        <v>42343925.549999997</v>
      </c>
      <c r="O15" s="125">
        <v>570</v>
      </c>
      <c r="P15" s="126">
        <v>72288002.829999998</v>
      </c>
      <c r="Q15" s="125">
        <v>794</v>
      </c>
      <c r="R15" s="126">
        <v>131180983.33</v>
      </c>
      <c r="S15" s="125">
        <v>1077</v>
      </c>
      <c r="T15" s="126">
        <v>183139368.63</v>
      </c>
      <c r="U15" s="125">
        <v>1126</v>
      </c>
      <c r="V15" s="126">
        <v>207938054.96000001</v>
      </c>
      <c r="W15" s="125">
        <v>1178</v>
      </c>
      <c r="X15" s="126">
        <v>193517000.44999999</v>
      </c>
      <c r="Y15" s="125">
        <v>277</v>
      </c>
      <c r="Z15" s="126">
        <v>52901129.340000004</v>
      </c>
      <c r="AA15" s="125">
        <v>120</v>
      </c>
      <c r="AB15" s="126">
        <v>22662510.27</v>
      </c>
      <c r="AC15" s="125">
        <v>5</v>
      </c>
      <c r="AD15" s="126">
        <v>2166811.14</v>
      </c>
      <c r="AE15" s="125">
        <v>33</v>
      </c>
      <c r="AF15" s="126">
        <v>15884562.6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5" customFormat="1">
      <c r="A16" s="24" t="s">
        <v>67</v>
      </c>
      <c r="B16" s="121">
        <v>5433</v>
      </c>
      <c r="C16" s="121">
        <v>8619</v>
      </c>
      <c r="D16" s="122">
        <v>876633586.60000002</v>
      </c>
      <c r="E16" s="122">
        <v>77.900000000000006</v>
      </c>
      <c r="F16" s="122">
        <v>51.12</v>
      </c>
      <c r="G16" s="122">
        <v>199</v>
      </c>
      <c r="H16" s="122">
        <v>57</v>
      </c>
      <c r="I16" s="122">
        <v>1.35</v>
      </c>
      <c r="J16" s="122">
        <v>1.41</v>
      </c>
      <c r="K16" s="125">
        <v>510</v>
      </c>
      <c r="L16" s="126">
        <v>15345137.529999999</v>
      </c>
      <c r="M16" s="125">
        <v>383</v>
      </c>
      <c r="N16" s="126">
        <v>40483241.020000003</v>
      </c>
      <c r="O16" s="125">
        <v>517</v>
      </c>
      <c r="P16" s="126">
        <v>66507692.960000001</v>
      </c>
      <c r="Q16" s="125">
        <v>741</v>
      </c>
      <c r="R16" s="126">
        <v>155575933.84999999</v>
      </c>
      <c r="S16" s="125">
        <v>937</v>
      </c>
      <c r="T16" s="126">
        <v>181597253.31999999</v>
      </c>
      <c r="U16" s="125">
        <v>931</v>
      </c>
      <c r="V16" s="126">
        <v>145058031.40000001</v>
      </c>
      <c r="W16" s="125">
        <v>1067</v>
      </c>
      <c r="X16" s="126">
        <v>199188113.08000001</v>
      </c>
      <c r="Y16" s="125">
        <v>229</v>
      </c>
      <c r="Z16" s="126">
        <v>43820448.060000002</v>
      </c>
      <c r="AA16" s="125">
        <v>91</v>
      </c>
      <c r="AB16" s="126">
        <v>15995057.529999999</v>
      </c>
      <c r="AC16" s="125">
        <v>8</v>
      </c>
      <c r="AD16" s="126">
        <v>2324620.87</v>
      </c>
      <c r="AE16" s="125">
        <v>19</v>
      </c>
      <c r="AF16" s="126">
        <v>10738056.98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5" customFormat="1">
      <c r="A17" s="24" t="s">
        <v>68</v>
      </c>
      <c r="B17" s="121">
        <v>5433</v>
      </c>
      <c r="C17" s="121">
        <v>8545</v>
      </c>
      <c r="D17" s="122">
        <v>724566853.88999999</v>
      </c>
      <c r="E17" s="122">
        <v>77.349999999999994</v>
      </c>
      <c r="F17" s="122">
        <v>50.42</v>
      </c>
      <c r="G17" s="122">
        <v>206</v>
      </c>
      <c r="H17" s="122">
        <v>63</v>
      </c>
      <c r="I17" s="122">
        <v>1.7</v>
      </c>
      <c r="J17" s="122">
        <v>1.52</v>
      </c>
      <c r="K17" s="125">
        <v>468</v>
      </c>
      <c r="L17" s="126">
        <v>13073594.83</v>
      </c>
      <c r="M17" s="125">
        <v>449</v>
      </c>
      <c r="N17" s="126">
        <v>30076017.370000001</v>
      </c>
      <c r="O17" s="125">
        <v>630</v>
      </c>
      <c r="P17" s="126">
        <v>85704995.280000001</v>
      </c>
      <c r="Q17" s="125">
        <v>796</v>
      </c>
      <c r="R17" s="126">
        <v>112260958.91</v>
      </c>
      <c r="S17" s="125">
        <v>960</v>
      </c>
      <c r="T17" s="126">
        <v>138487039.09</v>
      </c>
      <c r="U17" s="125">
        <v>942</v>
      </c>
      <c r="V17" s="126">
        <v>130686495.26000001</v>
      </c>
      <c r="W17" s="125">
        <v>952</v>
      </c>
      <c r="X17" s="126">
        <v>149110184.86000001</v>
      </c>
      <c r="Y17" s="125">
        <v>151</v>
      </c>
      <c r="Z17" s="126">
        <v>44593120.039999999</v>
      </c>
      <c r="AA17" s="125">
        <v>63</v>
      </c>
      <c r="AB17" s="126">
        <v>12510461.939999999</v>
      </c>
      <c r="AC17" s="125">
        <v>3</v>
      </c>
      <c r="AD17" s="126">
        <v>296482.19</v>
      </c>
      <c r="AE17" s="125">
        <v>19</v>
      </c>
      <c r="AF17" s="126">
        <v>7767504.1200000001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5" customFormat="1">
      <c r="A18" s="24" t="s">
        <v>69</v>
      </c>
      <c r="B18" s="121">
        <v>3818</v>
      </c>
      <c r="C18" s="121">
        <v>6156</v>
      </c>
      <c r="D18" s="122">
        <v>542822550.47000003</v>
      </c>
      <c r="E18" s="122">
        <v>73.040000000000006</v>
      </c>
      <c r="F18" s="122">
        <v>48.09</v>
      </c>
      <c r="G18" s="122">
        <v>191</v>
      </c>
      <c r="H18" s="122">
        <v>69</v>
      </c>
      <c r="I18" s="122">
        <v>1.83</v>
      </c>
      <c r="J18" s="122">
        <v>1.75</v>
      </c>
      <c r="K18" s="125">
        <v>427</v>
      </c>
      <c r="L18" s="126">
        <v>14201980.810000001</v>
      </c>
      <c r="M18" s="125">
        <v>322</v>
      </c>
      <c r="N18" s="126">
        <v>38096358.640000001</v>
      </c>
      <c r="O18" s="125">
        <v>465</v>
      </c>
      <c r="P18" s="126">
        <v>51545359.07</v>
      </c>
      <c r="Q18" s="125">
        <v>575</v>
      </c>
      <c r="R18" s="126">
        <v>76585582.170000002</v>
      </c>
      <c r="S18" s="125">
        <v>665</v>
      </c>
      <c r="T18" s="126">
        <v>136193716.33000001</v>
      </c>
      <c r="U18" s="125">
        <v>634</v>
      </c>
      <c r="V18" s="126">
        <v>112824993.42</v>
      </c>
      <c r="W18" s="125">
        <v>579</v>
      </c>
      <c r="X18" s="126">
        <v>88447200.489999995</v>
      </c>
      <c r="Y18" s="125">
        <v>97</v>
      </c>
      <c r="Z18" s="126">
        <v>13870154.77</v>
      </c>
      <c r="AA18" s="125">
        <v>28</v>
      </c>
      <c r="AB18" s="126">
        <v>3959119.97</v>
      </c>
      <c r="AC18" s="125">
        <v>4</v>
      </c>
      <c r="AD18" s="126">
        <v>713667.2</v>
      </c>
      <c r="AE18" s="125">
        <v>22</v>
      </c>
      <c r="AF18" s="126">
        <v>6384417.5999999996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5" customFormat="1">
      <c r="A19" s="24" t="s">
        <v>70</v>
      </c>
      <c r="B19" s="121">
        <v>2642</v>
      </c>
      <c r="C19" s="121">
        <v>4288</v>
      </c>
      <c r="D19" s="122">
        <v>337051006.62</v>
      </c>
      <c r="E19" s="122">
        <v>74.959999999999994</v>
      </c>
      <c r="F19" s="122">
        <v>45.65</v>
      </c>
      <c r="G19" s="122">
        <v>194</v>
      </c>
      <c r="H19" s="122">
        <v>74</v>
      </c>
      <c r="I19" s="122">
        <v>2</v>
      </c>
      <c r="J19" s="122">
        <v>1.86</v>
      </c>
      <c r="K19" s="125">
        <v>395</v>
      </c>
      <c r="L19" s="126">
        <v>8078337.6600000001</v>
      </c>
      <c r="M19" s="125">
        <v>281</v>
      </c>
      <c r="N19" s="126">
        <v>32337587.879999999</v>
      </c>
      <c r="O19" s="125">
        <v>322</v>
      </c>
      <c r="P19" s="126">
        <v>35436997.759999998</v>
      </c>
      <c r="Q19" s="125">
        <v>401</v>
      </c>
      <c r="R19" s="126">
        <v>61297171.289999999</v>
      </c>
      <c r="S19" s="125">
        <v>429</v>
      </c>
      <c r="T19" s="126">
        <v>62118915.840000004</v>
      </c>
      <c r="U19" s="125">
        <v>394</v>
      </c>
      <c r="V19" s="126">
        <v>64910743.060000002</v>
      </c>
      <c r="W19" s="125">
        <v>326</v>
      </c>
      <c r="X19" s="126">
        <v>53430729.130000003</v>
      </c>
      <c r="Y19" s="125">
        <v>63</v>
      </c>
      <c r="Z19" s="126">
        <v>10066276.93</v>
      </c>
      <c r="AA19" s="125">
        <v>13</v>
      </c>
      <c r="AB19" s="126">
        <v>4003405.76</v>
      </c>
      <c r="AC19" s="125">
        <v>5</v>
      </c>
      <c r="AD19" s="126">
        <v>1429082.58</v>
      </c>
      <c r="AE19" s="125">
        <v>13</v>
      </c>
      <c r="AF19" s="126">
        <v>3941758.73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5" customFormat="1">
      <c r="A20" s="24" t="s">
        <v>71</v>
      </c>
      <c r="B20" s="121">
        <v>1330</v>
      </c>
      <c r="C20" s="121">
        <v>2033</v>
      </c>
      <c r="D20" s="122">
        <v>153287194.22999999</v>
      </c>
      <c r="E20" s="122">
        <v>68.64</v>
      </c>
      <c r="F20" s="122">
        <v>39.270000000000003</v>
      </c>
      <c r="G20" s="122">
        <v>156</v>
      </c>
      <c r="H20" s="122">
        <v>81</v>
      </c>
      <c r="I20" s="122">
        <v>2.21</v>
      </c>
      <c r="J20" s="122">
        <v>2.15</v>
      </c>
      <c r="K20" s="125">
        <v>319</v>
      </c>
      <c r="L20" s="126">
        <v>7199324.3499999996</v>
      </c>
      <c r="M20" s="125">
        <v>173</v>
      </c>
      <c r="N20" s="126">
        <v>31202479.43</v>
      </c>
      <c r="O20" s="125">
        <v>177</v>
      </c>
      <c r="P20" s="126">
        <v>18624126.039999999</v>
      </c>
      <c r="Q20" s="125">
        <v>181</v>
      </c>
      <c r="R20" s="126">
        <v>32034144.41</v>
      </c>
      <c r="S20" s="125">
        <v>155</v>
      </c>
      <c r="T20" s="126">
        <v>19312622.789999999</v>
      </c>
      <c r="U20" s="125">
        <v>128</v>
      </c>
      <c r="V20" s="126">
        <v>18468899.760000002</v>
      </c>
      <c r="W20" s="125">
        <v>132</v>
      </c>
      <c r="X20" s="126">
        <v>18126689.699999999</v>
      </c>
      <c r="Y20" s="125">
        <v>46</v>
      </c>
      <c r="Z20" s="126">
        <v>4897570.78</v>
      </c>
      <c r="AA20" s="125">
        <v>9</v>
      </c>
      <c r="AB20" s="126">
        <v>1194709.08</v>
      </c>
      <c r="AC20" s="125">
        <v>5</v>
      </c>
      <c r="AD20" s="126">
        <v>329790.36</v>
      </c>
      <c r="AE20" s="125">
        <v>5</v>
      </c>
      <c r="AF20" s="126">
        <v>1896837.53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5" customFormat="1">
      <c r="A21" s="24" t="s">
        <v>72</v>
      </c>
      <c r="B21" s="121">
        <v>1405</v>
      </c>
      <c r="C21" s="121">
        <v>2244</v>
      </c>
      <c r="D21" s="122">
        <v>133783088.66</v>
      </c>
      <c r="E21" s="122">
        <v>73.45</v>
      </c>
      <c r="F21" s="122">
        <v>47.27</v>
      </c>
      <c r="G21" s="122">
        <v>212</v>
      </c>
      <c r="H21" s="122">
        <v>87</v>
      </c>
      <c r="I21" s="122">
        <v>2.2799999999999998</v>
      </c>
      <c r="J21" s="122">
        <v>2.1800000000000002</v>
      </c>
      <c r="K21" s="125">
        <v>343</v>
      </c>
      <c r="L21" s="126">
        <v>4137425.82</v>
      </c>
      <c r="M21" s="125">
        <v>149</v>
      </c>
      <c r="N21" s="126">
        <v>11672546.76</v>
      </c>
      <c r="O21" s="125">
        <v>173</v>
      </c>
      <c r="P21" s="126">
        <v>14397720.119999999</v>
      </c>
      <c r="Q21" s="125">
        <v>171</v>
      </c>
      <c r="R21" s="126">
        <v>22486034.690000001</v>
      </c>
      <c r="S21" s="125">
        <v>168</v>
      </c>
      <c r="T21" s="126">
        <v>23019107.52</v>
      </c>
      <c r="U21" s="125">
        <v>145</v>
      </c>
      <c r="V21" s="126">
        <v>21401541.34</v>
      </c>
      <c r="W21" s="125">
        <v>144</v>
      </c>
      <c r="X21" s="126">
        <v>20213997.920000002</v>
      </c>
      <c r="Y21" s="125">
        <v>82</v>
      </c>
      <c r="Z21" s="126">
        <v>11719632.58</v>
      </c>
      <c r="AA21" s="125">
        <v>23</v>
      </c>
      <c r="AB21" s="126">
        <v>3398752.6</v>
      </c>
      <c r="AC21" s="125">
        <v>2</v>
      </c>
      <c r="AD21" s="126">
        <v>116309.79</v>
      </c>
      <c r="AE21" s="125">
        <v>5</v>
      </c>
      <c r="AF21" s="126">
        <v>1220019.52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5" customFormat="1">
      <c r="A22" s="24" t="s">
        <v>73</v>
      </c>
      <c r="B22" s="121">
        <v>1644</v>
      </c>
      <c r="C22" s="121">
        <v>2639</v>
      </c>
      <c r="D22" s="122">
        <v>168807794.58000001</v>
      </c>
      <c r="E22" s="122">
        <v>68.650000000000006</v>
      </c>
      <c r="F22" s="122">
        <v>46.44</v>
      </c>
      <c r="G22" s="122">
        <v>204</v>
      </c>
      <c r="H22" s="122">
        <v>93</v>
      </c>
      <c r="I22" s="122">
        <v>2.3199999999999998</v>
      </c>
      <c r="J22" s="122">
        <v>2.21</v>
      </c>
      <c r="K22" s="125">
        <v>342</v>
      </c>
      <c r="L22" s="126">
        <v>5942420.8300000001</v>
      </c>
      <c r="M22" s="125">
        <v>175</v>
      </c>
      <c r="N22" s="126">
        <v>11784284.75</v>
      </c>
      <c r="O22" s="125">
        <v>208</v>
      </c>
      <c r="P22" s="126">
        <v>25585256.539999999</v>
      </c>
      <c r="Q22" s="125">
        <v>202</v>
      </c>
      <c r="R22" s="126">
        <v>33355308.02</v>
      </c>
      <c r="S22" s="125">
        <v>204</v>
      </c>
      <c r="T22" s="126">
        <v>29793829.84</v>
      </c>
      <c r="U22" s="125">
        <v>192</v>
      </c>
      <c r="V22" s="126">
        <v>22166666.09</v>
      </c>
      <c r="W22" s="125">
        <v>223</v>
      </c>
      <c r="X22" s="126">
        <v>25690526.18</v>
      </c>
      <c r="Y22" s="125">
        <v>65</v>
      </c>
      <c r="Z22" s="126">
        <v>7654308.1500000004</v>
      </c>
      <c r="AA22" s="125">
        <v>16</v>
      </c>
      <c r="AB22" s="126">
        <v>2520193.54</v>
      </c>
      <c r="AC22" s="125">
        <v>6</v>
      </c>
      <c r="AD22" s="126">
        <v>719615.93</v>
      </c>
      <c r="AE22" s="125">
        <v>11</v>
      </c>
      <c r="AF22" s="126">
        <v>3595384.71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5" customFormat="1">
      <c r="A23" s="24" t="s">
        <v>74</v>
      </c>
      <c r="B23" s="121">
        <v>120598</v>
      </c>
      <c r="C23" s="121">
        <v>197968</v>
      </c>
      <c r="D23" s="122">
        <v>10954577726.280001</v>
      </c>
      <c r="E23" s="122">
        <v>63.48</v>
      </c>
      <c r="F23" s="122">
        <v>41.5</v>
      </c>
      <c r="G23" s="122">
        <v>196</v>
      </c>
      <c r="H23" s="122">
        <v>153</v>
      </c>
      <c r="I23" s="122">
        <v>0.76</v>
      </c>
      <c r="J23" s="122">
        <v>0.54</v>
      </c>
      <c r="K23" s="125">
        <v>23744</v>
      </c>
      <c r="L23" s="126">
        <v>440698002.27999997</v>
      </c>
      <c r="M23" s="125">
        <v>21551</v>
      </c>
      <c r="N23" s="126">
        <v>1156118181.3399999</v>
      </c>
      <c r="O23" s="125">
        <v>21398</v>
      </c>
      <c r="P23" s="126">
        <v>1785926996.1099999</v>
      </c>
      <c r="Q23" s="125">
        <v>19845</v>
      </c>
      <c r="R23" s="126">
        <v>2220010341.6799998</v>
      </c>
      <c r="S23" s="125">
        <v>16525</v>
      </c>
      <c r="T23" s="126">
        <v>2270347899.0599999</v>
      </c>
      <c r="U23" s="125">
        <v>11672</v>
      </c>
      <c r="V23" s="126">
        <v>1943558631.1500001</v>
      </c>
      <c r="W23" s="125">
        <v>3954</v>
      </c>
      <c r="X23" s="126">
        <v>764589833.09000003</v>
      </c>
      <c r="Y23" s="125">
        <v>1032</v>
      </c>
      <c r="Z23" s="126">
        <v>215394969.66999999</v>
      </c>
      <c r="AA23" s="125">
        <v>285</v>
      </c>
      <c r="AB23" s="126">
        <v>58777094.700000003</v>
      </c>
      <c r="AC23" s="125">
        <v>134</v>
      </c>
      <c r="AD23" s="126">
        <v>29202080.620000001</v>
      </c>
      <c r="AE23" s="125">
        <v>458</v>
      </c>
      <c r="AF23" s="126">
        <v>69953696.579999998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6" customFormat="1">
      <c r="A24" s="19"/>
      <c r="B24" s="123">
        <v>210967</v>
      </c>
      <c r="C24" s="123">
        <v>338853</v>
      </c>
      <c r="D24" s="124">
        <v>26505589725.290001</v>
      </c>
      <c r="E24" s="124">
        <v>77.19</v>
      </c>
      <c r="F24" s="124">
        <v>50.46</v>
      </c>
      <c r="G24" s="124">
        <v>217</v>
      </c>
      <c r="H24" s="124">
        <v>51.11</v>
      </c>
      <c r="I24" s="124">
        <v>0.98</v>
      </c>
      <c r="J24" s="124">
        <v>1.1299999999999999</v>
      </c>
      <c r="K24" s="127">
        <v>31987</v>
      </c>
      <c r="L24" s="128">
        <v>657896595.24000001</v>
      </c>
      <c r="M24" s="127">
        <v>26381</v>
      </c>
      <c r="N24" s="128">
        <v>1782518159.3399999</v>
      </c>
      <c r="O24" s="127">
        <v>28560</v>
      </c>
      <c r="P24" s="128">
        <v>2859809387.29</v>
      </c>
      <c r="Q24" s="127">
        <v>29704</v>
      </c>
      <c r="R24" s="128">
        <v>3942122306</v>
      </c>
      <c r="S24" s="127">
        <v>29789</v>
      </c>
      <c r="T24" s="128">
        <v>4839157246.3599997</v>
      </c>
      <c r="U24" s="127">
        <v>26988</v>
      </c>
      <c r="V24" s="128">
        <v>4848292193.0100002</v>
      </c>
      <c r="W24" s="127">
        <v>20623</v>
      </c>
      <c r="X24" s="128">
        <v>3870252045.9299998</v>
      </c>
      <c r="Y24" s="127">
        <v>13517</v>
      </c>
      <c r="Z24" s="128">
        <v>2656729342.4699998</v>
      </c>
      <c r="AA24" s="127">
        <v>1926</v>
      </c>
      <c r="AB24" s="128">
        <v>488673714.35000002</v>
      </c>
      <c r="AC24" s="127">
        <v>607</v>
      </c>
      <c r="AD24" s="128">
        <v>178302183.55000001</v>
      </c>
      <c r="AE24" s="127">
        <v>885</v>
      </c>
      <c r="AF24" s="128">
        <v>381836551.75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pans="1:53">
      <c r="A25" s="1"/>
    </row>
    <row r="26" spans="1:53">
      <c r="A2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6"/>
  <sheetViews>
    <sheetView showGridLines="0" topLeftCell="H16" workbookViewId="0">
      <selection activeCell="K6" sqref="K6:AF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6" customWidth="1"/>
  </cols>
  <sheetData>
    <row r="1" spans="1:32">
      <c r="A1" s="16" t="s">
        <v>80</v>
      </c>
    </row>
    <row r="2" spans="1:32">
      <c r="A2" s="17" t="str">
        <f>+'LTV cover pool'!A2</f>
        <v>December 2019</v>
      </c>
    </row>
    <row r="3" spans="1:32">
      <c r="A3" s="16" t="s">
        <v>81</v>
      </c>
    </row>
    <row r="4" spans="1:32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s="5" customFormat="1">
      <c r="A6" s="18" t="s">
        <v>58</v>
      </c>
      <c r="B6" s="129">
        <v>3635</v>
      </c>
      <c r="C6" s="129">
        <v>5657</v>
      </c>
      <c r="D6" s="130">
        <v>627781973.64999998</v>
      </c>
      <c r="E6" s="130">
        <v>99.09</v>
      </c>
      <c r="F6" s="130">
        <v>62.85</v>
      </c>
      <c r="G6" s="130">
        <v>286</v>
      </c>
      <c r="H6" s="130">
        <v>1</v>
      </c>
      <c r="I6" s="130">
        <v>0.45</v>
      </c>
      <c r="J6" s="130">
        <v>1.57</v>
      </c>
      <c r="K6" s="133">
        <v>215</v>
      </c>
      <c r="L6" s="134">
        <v>5040934.1100000003</v>
      </c>
      <c r="M6" s="133">
        <v>143</v>
      </c>
      <c r="N6" s="134">
        <v>11820039.539999999</v>
      </c>
      <c r="O6" s="133">
        <v>181</v>
      </c>
      <c r="P6" s="134">
        <v>20884746.710000001</v>
      </c>
      <c r="Q6" s="133">
        <v>243</v>
      </c>
      <c r="R6" s="134">
        <v>33491088.920000002</v>
      </c>
      <c r="S6" s="133">
        <v>417</v>
      </c>
      <c r="T6" s="134">
        <v>70574453.530000001</v>
      </c>
      <c r="U6" s="133">
        <v>602</v>
      </c>
      <c r="V6" s="134">
        <v>112370840.59</v>
      </c>
      <c r="W6" s="133">
        <v>724</v>
      </c>
      <c r="X6" s="134">
        <v>133314692.56</v>
      </c>
      <c r="Y6" s="133">
        <v>992</v>
      </c>
      <c r="Z6" s="134">
        <v>204912292.81</v>
      </c>
      <c r="AA6" s="133">
        <v>84</v>
      </c>
      <c r="AB6" s="134">
        <v>25261957.359999999</v>
      </c>
      <c r="AC6" s="133">
        <v>27</v>
      </c>
      <c r="AD6" s="134">
        <v>5646141.8200000003</v>
      </c>
      <c r="AE6" s="133">
        <v>7</v>
      </c>
      <c r="AF6" s="134">
        <v>4464785.7</v>
      </c>
    </row>
    <row r="7" spans="1:32" s="5" customFormat="1">
      <c r="A7" s="18" t="s">
        <v>59</v>
      </c>
      <c r="B7" s="129">
        <v>5272</v>
      </c>
      <c r="C7" s="129">
        <v>8314</v>
      </c>
      <c r="D7" s="130">
        <v>849532696.63</v>
      </c>
      <c r="E7" s="130">
        <v>97.98</v>
      </c>
      <c r="F7" s="130">
        <v>62.93</v>
      </c>
      <c r="G7" s="130">
        <v>283</v>
      </c>
      <c r="H7" s="130">
        <v>4</v>
      </c>
      <c r="I7" s="130">
        <v>0.51</v>
      </c>
      <c r="J7" s="130">
        <v>1.61</v>
      </c>
      <c r="K7" s="133">
        <v>393</v>
      </c>
      <c r="L7" s="134">
        <v>8095896.8899999997</v>
      </c>
      <c r="M7" s="133">
        <v>161</v>
      </c>
      <c r="N7" s="134">
        <v>12199658.609999999</v>
      </c>
      <c r="O7" s="133">
        <v>237</v>
      </c>
      <c r="P7" s="134">
        <v>26070471.68</v>
      </c>
      <c r="Q7" s="133">
        <v>386</v>
      </c>
      <c r="R7" s="134">
        <v>54780045.170000002</v>
      </c>
      <c r="S7" s="133">
        <v>600</v>
      </c>
      <c r="T7" s="134">
        <v>93697746.870000005</v>
      </c>
      <c r="U7" s="133">
        <v>845</v>
      </c>
      <c r="V7" s="134">
        <v>148704089.62</v>
      </c>
      <c r="W7" s="133">
        <v>1083</v>
      </c>
      <c r="X7" s="134">
        <v>189211679.16999999</v>
      </c>
      <c r="Y7" s="133">
        <v>1382</v>
      </c>
      <c r="Z7" s="134">
        <v>265197869.34999999</v>
      </c>
      <c r="AA7" s="133">
        <v>135</v>
      </c>
      <c r="AB7" s="134">
        <v>38372495.950000003</v>
      </c>
      <c r="AC7" s="133">
        <v>40</v>
      </c>
      <c r="AD7" s="134">
        <v>7994357.6500000004</v>
      </c>
      <c r="AE7" s="133">
        <v>10</v>
      </c>
      <c r="AF7" s="134">
        <v>5208385.67</v>
      </c>
    </row>
    <row r="8" spans="1:32" s="5" customFormat="1">
      <c r="A8" s="18" t="s">
        <v>27</v>
      </c>
      <c r="B8" s="129">
        <v>9041</v>
      </c>
      <c r="C8" s="129">
        <v>14233</v>
      </c>
      <c r="D8" s="130">
        <v>1408124593.52</v>
      </c>
      <c r="E8" s="130">
        <v>96.06</v>
      </c>
      <c r="F8" s="130">
        <v>62.69</v>
      </c>
      <c r="G8" s="130">
        <v>284</v>
      </c>
      <c r="H8" s="130">
        <v>9</v>
      </c>
      <c r="I8" s="130">
        <v>0.67</v>
      </c>
      <c r="J8" s="130">
        <v>1.72</v>
      </c>
      <c r="K8" s="133">
        <v>744</v>
      </c>
      <c r="L8" s="134">
        <v>11065842.949999999</v>
      </c>
      <c r="M8" s="133">
        <v>283</v>
      </c>
      <c r="N8" s="134">
        <v>21231166.23</v>
      </c>
      <c r="O8" s="133">
        <v>404</v>
      </c>
      <c r="P8" s="134">
        <v>43940722.859999999</v>
      </c>
      <c r="Q8" s="133">
        <v>638</v>
      </c>
      <c r="R8" s="134">
        <v>77050297.540000007</v>
      </c>
      <c r="S8" s="133">
        <v>1059</v>
      </c>
      <c r="T8" s="134">
        <v>167506523.47</v>
      </c>
      <c r="U8" s="133">
        <v>1422</v>
      </c>
      <c r="V8" s="134">
        <v>236761022.33000001</v>
      </c>
      <c r="W8" s="133">
        <v>1753</v>
      </c>
      <c r="X8" s="134">
        <v>307069833.02999997</v>
      </c>
      <c r="Y8" s="133">
        <v>2460</v>
      </c>
      <c r="Z8" s="134">
        <v>460163748.13</v>
      </c>
      <c r="AA8" s="133">
        <v>192</v>
      </c>
      <c r="AB8" s="134">
        <v>56940450.460000001</v>
      </c>
      <c r="AC8" s="133">
        <v>68</v>
      </c>
      <c r="AD8" s="134">
        <v>17008890.609999999</v>
      </c>
      <c r="AE8" s="133">
        <v>18</v>
      </c>
      <c r="AF8" s="134">
        <v>9386095.9100000001</v>
      </c>
    </row>
    <row r="9" spans="1:32" s="5" customFormat="1">
      <c r="A9" s="18" t="s">
        <v>60</v>
      </c>
      <c r="B9" s="129">
        <v>7410</v>
      </c>
      <c r="C9" s="129">
        <v>11534</v>
      </c>
      <c r="D9" s="130">
        <v>1193194792.29</v>
      </c>
      <c r="E9" s="130">
        <v>93.83</v>
      </c>
      <c r="F9" s="130">
        <v>60.91</v>
      </c>
      <c r="G9" s="130">
        <v>275</v>
      </c>
      <c r="H9" s="130">
        <v>14</v>
      </c>
      <c r="I9" s="130">
        <v>0.78</v>
      </c>
      <c r="J9" s="130">
        <v>1.44</v>
      </c>
      <c r="K9" s="133">
        <v>640</v>
      </c>
      <c r="L9" s="134">
        <v>7875993.9699999997</v>
      </c>
      <c r="M9" s="133">
        <v>253</v>
      </c>
      <c r="N9" s="134">
        <v>17832746.09</v>
      </c>
      <c r="O9" s="133">
        <v>375</v>
      </c>
      <c r="P9" s="134">
        <v>47352380.219999999</v>
      </c>
      <c r="Q9" s="133">
        <v>600</v>
      </c>
      <c r="R9" s="134">
        <v>86894553.090000004</v>
      </c>
      <c r="S9" s="133">
        <v>915</v>
      </c>
      <c r="T9" s="134">
        <v>151578683.72</v>
      </c>
      <c r="U9" s="133">
        <v>1216</v>
      </c>
      <c r="V9" s="134">
        <v>224844898.33000001</v>
      </c>
      <c r="W9" s="133">
        <v>1442</v>
      </c>
      <c r="X9" s="134">
        <v>265974141.63999999</v>
      </c>
      <c r="Y9" s="133">
        <v>1673</v>
      </c>
      <c r="Z9" s="134">
        <v>316350189.13999999</v>
      </c>
      <c r="AA9" s="133">
        <v>161</v>
      </c>
      <c r="AB9" s="134">
        <v>43479746.600000001</v>
      </c>
      <c r="AC9" s="133">
        <v>95</v>
      </c>
      <c r="AD9" s="134">
        <v>20182428.699999999</v>
      </c>
      <c r="AE9" s="133">
        <v>40</v>
      </c>
      <c r="AF9" s="134">
        <v>10829030.789999999</v>
      </c>
    </row>
    <row r="10" spans="1:32" s="5" customFormat="1">
      <c r="A10" s="18" t="s">
        <v>61</v>
      </c>
      <c r="B10" s="129">
        <v>7471</v>
      </c>
      <c r="C10" s="129">
        <v>11732</v>
      </c>
      <c r="D10" s="130">
        <v>1156063288.5599999</v>
      </c>
      <c r="E10" s="130">
        <v>91.03</v>
      </c>
      <c r="F10" s="130">
        <v>60.51</v>
      </c>
      <c r="G10" s="130">
        <v>274</v>
      </c>
      <c r="H10" s="130">
        <v>21</v>
      </c>
      <c r="I10" s="130">
        <v>0.82</v>
      </c>
      <c r="J10" s="130">
        <v>1.32</v>
      </c>
      <c r="K10" s="133">
        <v>621</v>
      </c>
      <c r="L10" s="134">
        <v>8558058.0800000001</v>
      </c>
      <c r="M10" s="133">
        <v>252</v>
      </c>
      <c r="N10" s="134">
        <v>18607981.530000001</v>
      </c>
      <c r="O10" s="133">
        <v>440</v>
      </c>
      <c r="P10" s="134">
        <v>48181646.859999999</v>
      </c>
      <c r="Q10" s="133">
        <v>622</v>
      </c>
      <c r="R10" s="134">
        <v>80413187.939999998</v>
      </c>
      <c r="S10" s="133">
        <v>957</v>
      </c>
      <c r="T10" s="134">
        <v>159991600.75</v>
      </c>
      <c r="U10" s="133">
        <v>1289</v>
      </c>
      <c r="V10" s="134">
        <v>213417825.31999999</v>
      </c>
      <c r="W10" s="133">
        <v>1473</v>
      </c>
      <c r="X10" s="134">
        <v>262951544.31999999</v>
      </c>
      <c r="Y10" s="133">
        <v>1546</v>
      </c>
      <c r="Z10" s="134">
        <v>290678438.88999999</v>
      </c>
      <c r="AA10" s="133">
        <v>173</v>
      </c>
      <c r="AB10" s="134">
        <v>47829297.509999998</v>
      </c>
      <c r="AC10" s="133">
        <v>68</v>
      </c>
      <c r="AD10" s="134">
        <v>14705029.85</v>
      </c>
      <c r="AE10" s="133">
        <v>30</v>
      </c>
      <c r="AF10" s="134">
        <v>10728677.51</v>
      </c>
    </row>
    <row r="11" spans="1:32" s="5" customFormat="1">
      <c r="A11" s="18" t="s">
        <v>62</v>
      </c>
      <c r="B11" s="129">
        <v>6573</v>
      </c>
      <c r="C11" s="129">
        <v>10364</v>
      </c>
      <c r="D11" s="130">
        <v>1023980894.62</v>
      </c>
      <c r="E11" s="130">
        <v>90.05</v>
      </c>
      <c r="F11" s="130">
        <v>57.85</v>
      </c>
      <c r="G11" s="130">
        <v>262</v>
      </c>
      <c r="H11" s="130">
        <v>26</v>
      </c>
      <c r="I11" s="130">
        <v>0.91</v>
      </c>
      <c r="J11" s="130">
        <v>1.29</v>
      </c>
      <c r="K11" s="133">
        <v>527</v>
      </c>
      <c r="L11" s="134">
        <v>6866589.8799999999</v>
      </c>
      <c r="M11" s="133">
        <v>221</v>
      </c>
      <c r="N11" s="134">
        <v>18833499.719999999</v>
      </c>
      <c r="O11" s="133">
        <v>422</v>
      </c>
      <c r="P11" s="134">
        <v>45732651.07</v>
      </c>
      <c r="Q11" s="133">
        <v>661</v>
      </c>
      <c r="R11" s="134">
        <v>96034782.519999996</v>
      </c>
      <c r="S11" s="133">
        <v>852</v>
      </c>
      <c r="T11" s="134">
        <v>146876727.05000001</v>
      </c>
      <c r="U11" s="133">
        <v>1179</v>
      </c>
      <c r="V11" s="134">
        <v>210595704.13</v>
      </c>
      <c r="W11" s="133">
        <v>1337</v>
      </c>
      <c r="X11" s="134">
        <v>231065697.31</v>
      </c>
      <c r="Y11" s="133">
        <v>1192</v>
      </c>
      <c r="Z11" s="134">
        <v>218212042.19</v>
      </c>
      <c r="AA11" s="133">
        <v>118</v>
      </c>
      <c r="AB11" s="134">
        <v>29491723.760000002</v>
      </c>
      <c r="AC11" s="133">
        <v>46</v>
      </c>
      <c r="AD11" s="134">
        <v>12728648.449999999</v>
      </c>
      <c r="AE11" s="133">
        <v>18</v>
      </c>
      <c r="AF11" s="134">
        <v>7542828.54</v>
      </c>
    </row>
    <row r="12" spans="1:32" s="5" customFormat="1">
      <c r="A12" s="18" t="s">
        <v>63</v>
      </c>
      <c r="B12" s="129">
        <v>5998</v>
      </c>
      <c r="C12" s="129">
        <v>9565</v>
      </c>
      <c r="D12" s="130">
        <v>881187624.47000003</v>
      </c>
      <c r="E12" s="130">
        <v>88.29</v>
      </c>
      <c r="F12" s="130">
        <v>56.73</v>
      </c>
      <c r="G12" s="130">
        <v>255</v>
      </c>
      <c r="H12" s="130">
        <v>33</v>
      </c>
      <c r="I12" s="130">
        <v>0.96</v>
      </c>
      <c r="J12" s="130">
        <v>1.26</v>
      </c>
      <c r="K12" s="133">
        <v>489</v>
      </c>
      <c r="L12" s="134">
        <v>7644439.5800000001</v>
      </c>
      <c r="M12" s="133">
        <v>286</v>
      </c>
      <c r="N12" s="134">
        <v>17623154.27</v>
      </c>
      <c r="O12" s="133">
        <v>431</v>
      </c>
      <c r="P12" s="134">
        <v>45930917.619999997</v>
      </c>
      <c r="Q12" s="133">
        <v>621</v>
      </c>
      <c r="R12" s="134">
        <v>82935236.560000002</v>
      </c>
      <c r="S12" s="133">
        <v>848</v>
      </c>
      <c r="T12" s="134">
        <v>132927078.23</v>
      </c>
      <c r="U12" s="133">
        <v>1092</v>
      </c>
      <c r="V12" s="134">
        <v>184682219.81</v>
      </c>
      <c r="W12" s="133">
        <v>1222</v>
      </c>
      <c r="X12" s="134">
        <v>210024541</v>
      </c>
      <c r="Y12" s="133">
        <v>836</v>
      </c>
      <c r="Z12" s="134">
        <v>161167960.84</v>
      </c>
      <c r="AA12" s="133">
        <v>133</v>
      </c>
      <c r="AB12" s="134">
        <v>28841826.870000001</v>
      </c>
      <c r="AC12" s="133">
        <v>27</v>
      </c>
      <c r="AD12" s="134">
        <v>5995754.1100000003</v>
      </c>
      <c r="AE12" s="133">
        <v>13</v>
      </c>
      <c r="AF12" s="134">
        <v>3414495.58</v>
      </c>
    </row>
    <row r="13" spans="1:32" s="5" customFormat="1">
      <c r="A13" s="18" t="s">
        <v>64</v>
      </c>
      <c r="B13" s="129">
        <v>5924</v>
      </c>
      <c r="C13" s="129">
        <v>9435</v>
      </c>
      <c r="D13" s="130">
        <v>834945731.05999994</v>
      </c>
      <c r="E13" s="130">
        <v>85.34</v>
      </c>
      <c r="F13" s="130">
        <v>55.28</v>
      </c>
      <c r="G13" s="130">
        <v>245</v>
      </c>
      <c r="H13" s="130">
        <v>38</v>
      </c>
      <c r="I13" s="130">
        <v>1.03</v>
      </c>
      <c r="J13" s="130">
        <v>1.25</v>
      </c>
      <c r="K13" s="133">
        <v>555</v>
      </c>
      <c r="L13" s="134">
        <v>9279078.9399999995</v>
      </c>
      <c r="M13" s="133">
        <v>272</v>
      </c>
      <c r="N13" s="134">
        <v>17842888.710000001</v>
      </c>
      <c r="O13" s="133">
        <v>477</v>
      </c>
      <c r="P13" s="134">
        <v>55779677.109999999</v>
      </c>
      <c r="Q13" s="133">
        <v>683</v>
      </c>
      <c r="R13" s="134">
        <v>88247561.829999998</v>
      </c>
      <c r="S13" s="133">
        <v>886</v>
      </c>
      <c r="T13" s="134">
        <v>140573076.47999999</v>
      </c>
      <c r="U13" s="133">
        <v>1066</v>
      </c>
      <c r="V13" s="134">
        <v>163958621.72</v>
      </c>
      <c r="W13" s="133">
        <v>1188</v>
      </c>
      <c r="X13" s="134">
        <v>206964661.69999999</v>
      </c>
      <c r="Y13" s="133">
        <v>679</v>
      </c>
      <c r="Z13" s="134">
        <v>119484380.94</v>
      </c>
      <c r="AA13" s="133">
        <v>94</v>
      </c>
      <c r="AB13" s="134">
        <v>24924613.609999999</v>
      </c>
      <c r="AC13" s="133">
        <v>9</v>
      </c>
      <c r="AD13" s="134">
        <v>2739657.49</v>
      </c>
      <c r="AE13" s="133">
        <v>15</v>
      </c>
      <c r="AF13" s="134">
        <v>5151512.53</v>
      </c>
    </row>
    <row r="14" spans="1:32" s="5" customFormat="1">
      <c r="A14" s="18" t="s">
        <v>65</v>
      </c>
      <c r="B14" s="129">
        <v>6010</v>
      </c>
      <c r="C14" s="129">
        <v>9507</v>
      </c>
      <c r="D14" s="130">
        <v>758622561.53999996</v>
      </c>
      <c r="E14" s="130">
        <v>82.91</v>
      </c>
      <c r="F14" s="130">
        <v>55.11</v>
      </c>
      <c r="G14" s="130">
        <v>246</v>
      </c>
      <c r="H14" s="130">
        <v>45</v>
      </c>
      <c r="I14" s="130">
        <v>1.08</v>
      </c>
      <c r="J14" s="130">
        <v>1.1599999999999999</v>
      </c>
      <c r="K14" s="133">
        <v>515</v>
      </c>
      <c r="L14" s="134">
        <v>8160365.7800000003</v>
      </c>
      <c r="M14" s="133">
        <v>319</v>
      </c>
      <c r="N14" s="134">
        <v>19034137.649999999</v>
      </c>
      <c r="O14" s="133">
        <v>533</v>
      </c>
      <c r="P14" s="134">
        <v>47588674.350000001</v>
      </c>
      <c r="Q14" s="133">
        <v>679</v>
      </c>
      <c r="R14" s="134">
        <v>79090797.659999996</v>
      </c>
      <c r="S14" s="133">
        <v>965</v>
      </c>
      <c r="T14" s="134">
        <v>132148740.09</v>
      </c>
      <c r="U14" s="133">
        <v>1073</v>
      </c>
      <c r="V14" s="134">
        <v>159093252.47</v>
      </c>
      <c r="W14" s="133">
        <v>1251</v>
      </c>
      <c r="X14" s="134">
        <v>192492113.44999999</v>
      </c>
      <c r="Y14" s="133">
        <v>518</v>
      </c>
      <c r="Z14" s="134">
        <v>88768621.700000003</v>
      </c>
      <c r="AA14" s="133">
        <v>131</v>
      </c>
      <c r="AB14" s="134">
        <v>24828947.440000001</v>
      </c>
      <c r="AC14" s="133">
        <v>9</v>
      </c>
      <c r="AD14" s="134">
        <v>2054619.24</v>
      </c>
      <c r="AE14" s="133">
        <v>17</v>
      </c>
      <c r="AF14" s="134">
        <v>5362291.71</v>
      </c>
    </row>
    <row r="15" spans="1:32" s="5" customFormat="1">
      <c r="A15" s="18" t="s">
        <v>66</v>
      </c>
      <c r="B15" s="129">
        <v>5517</v>
      </c>
      <c r="C15" s="129">
        <v>8740</v>
      </c>
      <c r="D15" s="130">
        <v>685236471.49000001</v>
      </c>
      <c r="E15" s="130">
        <v>81.47</v>
      </c>
      <c r="F15" s="130">
        <v>54.52</v>
      </c>
      <c r="G15" s="130">
        <v>246</v>
      </c>
      <c r="H15" s="130">
        <v>50</v>
      </c>
      <c r="I15" s="130">
        <v>1.17</v>
      </c>
      <c r="J15" s="130">
        <v>1.05</v>
      </c>
      <c r="K15" s="133">
        <v>455</v>
      </c>
      <c r="L15" s="134">
        <v>6102949.8300000001</v>
      </c>
      <c r="M15" s="133">
        <v>302</v>
      </c>
      <c r="N15" s="134">
        <v>14923517.33</v>
      </c>
      <c r="O15" s="133">
        <v>493</v>
      </c>
      <c r="P15" s="134">
        <v>39447149.810000002</v>
      </c>
      <c r="Q15" s="133">
        <v>677</v>
      </c>
      <c r="R15" s="134">
        <v>77940547.819999993</v>
      </c>
      <c r="S15" s="133">
        <v>969</v>
      </c>
      <c r="T15" s="134">
        <v>124431772.81999999</v>
      </c>
      <c r="U15" s="133">
        <v>1048</v>
      </c>
      <c r="V15" s="134">
        <v>160574779.59999999</v>
      </c>
      <c r="W15" s="133">
        <v>1164</v>
      </c>
      <c r="X15" s="134">
        <v>179682337.16999999</v>
      </c>
      <c r="Y15" s="133">
        <v>273</v>
      </c>
      <c r="Z15" s="134">
        <v>52497501.189999998</v>
      </c>
      <c r="AA15" s="133">
        <v>117</v>
      </c>
      <c r="AB15" s="134">
        <v>21703866.850000001</v>
      </c>
      <c r="AC15" s="133">
        <v>4</v>
      </c>
      <c r="AD15" s="134">
        <v>1977657.67</v>
      </c>
      <c r="AE15" s="133">
        <v>15</v>
      </c>
      <c r="AF15" s="134">
        <v>5954391.4000000004</v>
      </c>
    </row>
    <row r="16" spans="1:32" s="5" customFormat="1">
      <c r="A16" s="18" t="s">
        <v>67</v>
      </c>
      <c r="B16" s="129">
        <v>5005</v>
      </c>
      <c r="C16" s="129">
        <v>8099</v>
      </c>
      <c r="D16" s="130">
        <v>607136630.27999997</v>
      </c>
      <c r="E16" s="130">
        <v>79.540000000000006</v>
      </c>
      <c r="F16" s="130">
        <v>54.4</v>
      </c>
      <c r="G16" s="130">
        <v>242</v>
      </c>
      <c r="H16" s="130">
        <v>57</v>
      </c>
      <c r="I16" s="130">
        <v>1.35</v>
      </c>
      <c r="J16" s="130">
        <v>1.22</v>
      </c>
      <c r="K16" s="133">
        <v>478</v>
      </c>
      <c r="L16" s="134">
        <v>6139542.6299999999</v>
      </c>
      <c r="M16" s="133">
        <v>326</v>
      </c>
      <c r="N16" s="134">
        <v>18518978.440000001</v>
      </c>
      <c r="O16" s="133">
        <v>450</v>
      </c>
      <c r="P16" s="134">
        <v>34625100.060000002</v>
      </c>
      <c r="Q16" s="133">
        <v>634</v>
      </c>
      <c r="R16" s="134">
        <v>76468422.180000007</v>
      </c>
      <c r="S16" s="133">
        <v>844</v>
      </c>
      <c r="T16" s="134">
        <v>111852640.92</v>
      </c>
      <c r="U16" s="133">
        <v>893</v>
      </c>
      <c r="V16" s="134">
        <v>122533243.08</v>
      </c>
      <c r="W16" s="133">
        <v>1051</v>
      </c>
      <c r="X16" s="134">
        <v>171298067.66999999</v>
      </c>
      <c r="Y16" s="133">
        <v>222</v>
      </c>
      <c r="Z16" s="134">
        <v>42830150.789999999</v>
      </c>
      <c r="AA16" s="133">
        <v>89</v>
      </c>
      <c r="AB16" s="134">
        <v>15675309.6</v>
      </c>
      <c r="AC16" s="133">
        <v>7</v>
      </c>
      <c r="AD16" s="134">
        <v>2189629.15</v>
      </c>
      <c r="AE16" s="133">
        <v>11</v>
      </c>
      <c r="AF16" s="134">
        <v>5005545.76</v>
      </c>
    </row>
    <row r="17" spans="1:32" s="5" customFormat="1">
      <c r="A17" s="18" t="s">
        <v>68</v>
      </c>
      <c r="B17" s="129">
        <v>4975</v>
      </c>
      <c r="C17" s="129">
        <v>8003</v>
      </c>
      <c r="D17" s="130">
        <v>545579439.62</v>
      </c>
      <c r="E17" s="130">
        <v>78.349999999999994</v>
      </c>
      <c r="F17" s="130">
        <v>51.55</v>
      </c>
      <c r="G17" s="130">
        <v>235</v>
      </c>
      <c r="H17" s="130">
        <v>63</v>
      </c>
      <c r="I17" s="130">
        <v>1.65</v>
      </c>
      <c r="J17" s="130">
        <v>1.42</v>
      </c>
      <c r="K17" s="133">
        <v>433</v>
      </c>
      <c r="L17" s="134">
        <v>7010983.9400000004</v>
      </c>
      <c r="M17" s="133">
        <v>384</v>
      </c>
      <c r="N17" s="134">
        <v>20614848.350000001</v>
      </c>
      <c r="O17" s="133">
        <v>538</v>
      </c>
      <c r="P17" s="134">
        <v>43118949.479999997</v>
      </c>
      <c r="Q17" s="133">
        <v>690</v>
      </c>
      <c r="R17" s="134">
        <v>78341130.620000005</v>
      </c>
      <c r="S17" s="133">
        <v>876</v>
      </c>
      <c r="T17" s="134">
        <v>104603160.36</v>
      </c>
      <c r="U17" s="133">
        <v>905</v>
      </c>
      <c r="V17" s="134">
        <v>114097033.66</v>
      </c>
      <c r="W17" s="133">
        <v>926</v>
      </c>
      <c r="X17" s="134">
        <v>134245227.47</v>
      </c>
      <c r="Y17" s="133">
        <v>146</v>
      </c>
      <c r="Z17" s="134">
        <v>30084823.149999999</v>
      </c>
      <c r="AA17" s="133">
        <v>62</v>
      </c>
      <c r="AB17" s="134">
        <v>9854576.6099999994</v>
      </c>
      <c r="AC17" s="133">
        <v>3</v>
      </c>
      <c r="AD17" s="134">
        <v>296482.19</v>
      </c>
      <c r="AE17" s="133">
        <v>12</v>
      </c>
      <c r="AF17" s="134">
        <v>3312223.79</v>
      </c>
    </row>
    <row r="18" spans="1:32" s="5" customFormat="1">
      <c r="A18" s="18" t="s">
        <v>69</v>
      </c>
      <c r="B18" s="129">
        <v>3486</v>
      </c>
      <c r="C18" s="129">
        <v>5719</v>
      </c>
      <c r="D18" s="130">
        <v>360660482.37</v>
      </c>
      <c r="E18" s="130">
        <v>76.42</v>
      </c>
      <c r="F18" s="130">
        <v>50.97</v>
      </c>
      <c r="G18" s="130">
        <v>234</v>
      </c>
      <c r="H18" s="130">
        <v>69</v>
      </c>
      <c r="I18" s="130">
        <v>1.83</v>
      </c>
      <c r="J18" s="130">
        <v>1.71</v>
      </c>
      <c r="K18" s="133">
        <v>389</v>
      </c>
      <c r="L18" s="134">
        <v>5562435.5099999998</v>
      </c>
      <c r="M18" s="133">
        <v>265</v>
      </c>
      <c r="N18" s="134">
        <v>14766002.960000001</v>
      </c>
      <c r="O18" s="133">
        <v>402</v>
      </c>
      <c r="P18" s="134">
        <v>28452391.859999999</v>
      </c>
      <c r="Q18" s="133">
        <v>513</v>
      </c>
      <c r="R18" s="134">
        <v>50412357.57</v>
      </c>
      <c r="S18" s="133">
        <v>603</v>
      </c>
      <c r="T18" s="134">
        <v>72821350.379999995</v>
      </c>
      <c r="U18" s="133">
        <v>604</v>
      </c>
      <c r="V18" s="134">
        <v>79793306</v>
      </c>
      <c r="W18" s="133">
        <v>572</v>
      </c>
      <c r="X18" s="134">
        <v>87024754.670000002</v>
      </c>
      <c r="Y18" s="133">
        <v>96</v>
      </c>
      <c r="Z18" s="134">
        <v>13836270.93</v>
      </c>
      <c r="AA18" s="133">
        <v>23</v>
      </c>
      <c r="AB18" s="134">
        <v>3408897.97</v>
      </c>
      <c r="AC18" s="133">
        <v>3</v>
      </c>
      <c r="AD18" s="134">
        <v>557748.09</v>
      </c>
      <c r="AE18" s="133">
        <v>16</v>
      </c>
      <c r="AF18" s="134">
        <v>4024966.43</v>
      </c>
    </row>
    <row r="19" spans="1:32" s="5" customFormat="1">
      <c r="A19" s="18" t="s">
        <v>70</v>
      </c>
      <c r="B19" s="129">
        <v>2338</v>
      </c>
      <c r="C19" s="129">
        <v>3895</v>
      </c>
      <c r="D19" s="130">
        <v>245512670.36000001</v>
      </c>
      <c r="E19" s="130">
        <v>75.98</v>
      </c>
      <c r="F19" s="130">
        <v>49.16</v>
      </c>
      <c r="G19" s="130">
        <v>224</v>
      </c>
      <c r="H19" s="130">
        <v>74</v>
      </c>
      <c r="I19" s="130">
        <v>1.95</v>
      </c>
      <c r="J19" s="130">
        <v>1.74</v>
      </c>
      <c r="K19" s="133">
        <v>348</v>
      </c>
      <c r="L19" s="134">
        <v>5498886.6200000001</v>
      </c>
      <c r="M19" s="133">
        <v>239</v>
      </c>
      <c r="N19" s="134">
        <v>10849945.119999999</v>
      </c>
      <c r="O19" s="133">
        <v>258</v>
      </c>
      <c r="P19" s="134">
        <v>20304820.239999998</v>
      </c>
      <c r="Q19" s="133">
        <v>330</v>
      </c>
      <c r="R19" s="134">
        <v>37007434.710000001</v>
      </c>
      <c r="S19" s="133">
        <v>390</v>
      </c>
      <c r="T19" s="134">
        <v>46445884.030000001</v>
      </c>
      <c r="U19" s="133">
        <v>369</v>
      </c>
      <c r="V19" s="134">
        <v>60454236.909999996</v>
      </c>
      <c r="W19" s="133">
        <v>321</v>
      </c>
      <c r="X19" s="134">
        <v>50330816.549999997</v>
      </c>
      <c r="Y19" s="133">
        <v>62</v>
      </c>
      <c r="Z19" s="134">
        <v>9119913.5500000007</v>
      </c>
      <c r="AA19" s="133">
        <v>10</v>
      </c>
      <c r="AB19" s="134">
        <v>1647645.59</v>
      </c>
      <c r="AC19" s="133">
        <v>4</v>
      </c>
      <c r="AD19" s="134">
        <v>1337551.6499999999</v>
      </c>
      <c r="AE19" s="133">
        <v>7</v>
      </c>
      <c r="AF19" s="134">
        <v>2515535.39</v>
      </c>
    </row>
    <row r="20" spans="1:32" s="5" customFormat="1">
      <c r="A20" s="18" t="s">
        <v>71</v>
      </c>
      <c r="B20" s="129">
        <v>1077</v>
      </c>
      <c r="C20" s="129">
        <v>1726</v>
      </c>
      <c r="D20" s="130">
        <v>79469223.560000002</v>
      </c>
      <c r="E20" s="130">
        <v>74.47</v>
      </c>
      <c r="F20" s="130">
        <v>46.08</v>
      </c>
      <c r="G20" s="130">
        <v>210</v>
      </c>
      <c r="H20" s="130">
        <v>81</v>
      </c>
      <c r="I20" s="130">
        <v>2.41</v>
      </c>
      <c r="J20" s="130">
        <v>2.27</v>
      </c>
      <c r="K20" s="133">
        <v>271</v>
      </c>
      <c r="L20" s="134">
        <v>2437823.4300000002</v>
      </c>
      <c r="M20" s="133">
        <v>118</v>
      </c>
      <c r="N20" s="134">
        <v>6020773.6600000001</v>
      </c>
      <c r="O20" s="133">
        <v>134</v>
      </c>
      <c r="P20" s="134">
        <v>9552095.7899999991</v>
      </c>
      <c r="Q20" s="133">
        <v>138</v>
      </c>
      <c r="R20" s="134">
        <v>13103977.539999999</v>
      </c>
      <c r="S20" s="133">
        <v>118</v>
      </c>
      <c r="T20" s="134">
        <v>12754737.220000001</v>
      </c>
      <c r="U20" s="133">
        <v>116</v>
      </c>
      <c r="V20" s="134">
        <v>14234087.939999999</v>
      </c>
      <c r="W20" s="133">
        <v>123</v>
      </c>
      <c r="X20" s="134">
        <v>15027124.75</v>
      </c>
      <c r="Y20" s="133">
        <v>44</v>
      </c>
      <c r="Z20" s="134">
        <v>4785796.41</v>
      </c>
      <c r="AA20" s="133">
        <v>8</v>
      </c>
      <c r="AB20" s="134">
        <v>1108982.33</v>
      </c>
      <c r="AC20" s="133">
        <v>4</v>
      </c>
      <c r="AD20" s="134">
        <v>326661.84000000003</v>
      </c>
      <c r="AE20" s="133">
        <v>3</v>
      </c>
      <c r="AF20" s="134">
        <v>117162.65</v>
      </c>
    </row>
    <row r="21" spans="1:32" s="5" customFormat="1">
      <c r="A21" s="18" t="s">
        <v>72</v>
      </c>
      <c r="B21" s="129">
        <v>1238</v>
      </c>
      <c r="C21" s="129">
        <v>2034</v>
      </c>
      <c r="D21" s="130">
        <v>94037525.379999995</v>
      </c>
      <c r="E21" s="130">
        <v>75.959999999999994</v>
      </c>
      <c r="F21" s="130">
        <v>49.21</v>
      </c>
      <c r="G21" s="130">
        <v>245</v>
      </c>
      <c r="H21" s="130">
        <v>87</v>
      </c>
      <c r="I21" s="130">
        <v>2.2400000000000002</v>
      </c>
      <c r="J21" s="130">
        <v>2.06</v>
      </c>
      <c r="K21" s="133">
        <v>306</v>
      </c>
      <c r="L21" s="134">
        <v>3110126.02</v>
      </c>
      <c r="M21" s="133">
        <v>124</v>
      </c>
      <c r="N21" s="134">
        <v>6186429.5300000003</v>
      </c>
      <c r="O21" s="133">
        <v>133</v>
      </c>
      <c r="P21" s="134">
        <v>7884308.1299999999</v>
      </c>
      <c r="Q21" s="133">
        <v>146</v>
      </c>
      <c r="R21" s="134">
        <v>13288287.85</v>
      </c>
      <c r="S21" s="133">
        <v>144</v>
      </c>
      <c r="T21" s="134">
        <v>16055976.560000001</v>
      </c>
      <c r="U21" s="133">
        <v>137</v>
      </c>
      <c r="V21" s="134">
        <v>15323777.439999999</v>
      </c>
      <c r="W21" s="133">
        <v>142</v>
      </c>
      <c r="X21" s="134">
        <v>18441540.170000002</v>
      </c>
      <c r="Y21" s="133">
        <v>79</v>
      </c>
      <c r="Z21" s="134">
        <v>10192839.039999999</v>
      </c>
      <c r="AA21" s="133">
        <v>23</v>
      </c>
      <c r="AB21" s="134">
        <v>3398752.6</v>
      </c>
      <c r="AC21" s="133">
        <v>2</v>
      </c>
      <c r="AD21" s="134">
        <v>116309.79</v>
      </c>
      <c r="AE21" s="133">
        <v>2</v>
      </c>
      <c r="AF21" s="134">
        <v>39178.25</v>
      </c>
    </row>
    <row r="22" spans="1:32" s="5" customFormat="1">
      <c r="A22" s="18" t="s">
        <v>73</v>
      </c>
      <c r="B22" s="129">
        <v>1437</v>
      </c>
      <c r="C22" s="129">
        <v>2358</v>
      </c>
      <c r="D22" s="130">
        <v>122751317.34999999</v>
      </c>
      <c r="E22" s="130">
        <v>74.239999999999995</v>
      </c>
      <c r="F22" s="130">
        <v>52.01</v>
      </c>
      <c r="G22" s="130">
        <v>239</v>
      </c>
      <c r="H22" s="130">
        <v>93</v>
      </c>
      <c r="I22" s="130">
        <v>2.2999999999999998</v>
      </c>
      <c r="J22" s="130">
        <v>2.1800000000000002</v>
      </c>
      <c r="K22" s="133">
        <v>289</v>
      </c>
      <c r="L22" s="134">
        <v>3131273.93</v>
      </c>
      <c r="M22" s="133">
        <v>135</v>
      </c>
      <c r="N22" s="134">
        <v>7442627.3099999996</v>
      </c>
      <c r="O22" s="133">
        <v>162</v>
      </c>
      <c r="P22" s="134">
        <v>12480124.710000001</v>
      </c>
      <c r="Q22" s="133">
        <v>167</v>
      </c>
      <c r="R22" s="134">
        <v>16866270.140000001</v>
      </c>
      <c r="S22" s="133">
        <v>185</v>
      </c>
      <c r="T22" s="134">
        <v>23186307.100000001</v>
      </c>
      <c r="U22" s="133">
        <v>182</v>
      </c>
      <c r="V22" s="134">
        <v>20344469.960000001</v>
      </c>
      <c r="W22" s="133">
        <v>220</v>
      </c>
      <c r="X22" s="134">
        <v>24870387.390000001</v>
      </c>
      <c r="Y22" s="133">
        <v>65</v>
      </c>
      <c r="Z22" s="134">
        <v>7654308.1500000004</v>
      </c>
      <c r="AA22" s="133">
        <v>16</v>
      </c>
      <c r="AB22" s="134">
        <v>2520193.54</v>
      </c>
      <c r="AC22" s="133">
        <v>6</v>
      </c>
      <c r="AD22" s="134">
        <v>719615.93</v>
      </c>
      <c r="AE22" s="133">
        <v>10</v>
      </c>
      <c r="AF22" s="134">
        <v>3535739.19</v>
      </c>
    </row>
    <row r="23" spans="1:32" s="5" customFormat="1">
      <c r="A23" s="18" t="s">
        <v>74</v>
      </c>
      <c r="B23" s="129">
        <v>112958</v>
      </c>
      <c r="C23" s="129">
        <v>187188</v>
      </c>
      <c r="D23" s="130">
        <v>10004186088.290001</v>
      </c>
      <c r="E23" s="130">
        <v>64.790000000000006</v>
      </c>
      <c r="F23" s="130">
        <v>41.6</v>
      </c>
      <c r="G23" s="130">
        <v>205</v>
      </c>
      <c r="H23" s="130">
        <v>154</v>
      </c>
      <c r="I23" s="130">
        <v>0.71</v>
      </c>
      <c r="J23" s="130">
        <v>0.47</v>
      </c>
      <c r="K23" s="133">
        <v>20521</v>
      </c>
      <c r="L23" s="134">
        <v>348334039.98000002</v>
      </c>
      <c r="M23" s="133">
        <v>19915</v>
      </c>
      <c r="N23" s="134">
        <v>961475933.20000005</v>
      </c>
      <c r="O23" s="133">
        <v>20077</v>
      </c>
      <c r="P23" s="134">
        <v>1562225624.78</v>
      </c>
      <c r="Q23" s="133">
        <v>19160</v>
      </c>
      <c r="R23" s="134">
        <v>2051729769.4200001</v>
      </c>
      <c r="S23" s="133">
        <v>16223</v>
      </c>
      <c r="T23" s="134">
        <v>2173437769.04</v>
      </c>
      <c r="U23" s="133">
        <v>11519</v>
      </c>
      <c r="V23" s="134">
        <v>1887826499.1700001</v>
      </c>
      <c r="W23" s="133">
        <v>3852</v>
      </c>
      <c r="X23" s="134">
        <v>715426374.32000005</v>
      </c>
      <c r="Y23" s="133">
        <v>966</v>
      </c>
      <c r="Z23" s="134">
        <v>186808650.16</v>
      </c>
      <c r="AA23" s="133">
        <v>230</v>
      </c>
      <c r="AB23" s="134">
        <v>45094114.420000002</v>
      </c>
      <c r="AC23" s="133">
        <v>105</v>
      </c>
      <c r="AD23" s="134">
        <v>20974578.149999999</v>
      </c>
      <c r="AE23" s="133">
        <v>390</v>
      </c>
      <c r="AF23" s="134">
        <v>50852735.649999999</v>
      </c>
    </row>
    <row r="24" spans="1:32" s="6" customFormat="1">
      <c r="A24" s="19">
        <v>0</v>
      </c>
      <c r="B24" s="131">
        <v>195365</v>
      </c>
      <c r="C24" s="131">
        <v>318103</v>
      </c>
      <c r="D24" s="132">
        <v>21478004005.040001</v>
      </c>
      <c r="E24" s="132">
        <v>77.55</v>
      </c>
      <c r="F24" s="132">
        <v>50.32</v>
      </c>
      <c r="G24" s="132">
        <v>235</v>
      </c>
      <c r="H24" s="132">
        <v>51.06</v>
      </c>
      <c r="I24" s="132">
        <v>0.86</v>
      </c>
      <c r="J24" s="132">
        <v>0.98</v>
      </c>
      <c r="K24" s="135">
        <v>28189</v>
      </c>
      <c r="L24" s="136">
        <v>459915262.06999999</v>
      </c>
      <c r="M24" s="135">
        <v>23998</v>
      </c>
      <c r="N24" s="136">
        <v>1215824328.25</v>
      </c>
      <c r="O24" s="135">
        <v>26147</v>
      </c>
      <c r="P24" s="136">
        <v>2139552453.3399999</v>
      </c>
      <c r="Q24" s="135">
        <v>27588</v>
      </c>
      <c r="R24" s="136">
        <v>3094095749.0799999</v>
      </c>
      <c r="S24" s="135">
        <v>27851</v>
      </c>
      <c r="T24" s="136">
        <v>3881464228.6199999</v>
      </c>
      <c r="U24" s="135">
        <v>25557</v>
      </c>
      <c r="V24" s="136">
        <v>4129609908.0799999</v>
      </c>
      <c r="W24" s="135">
        <v>19844</v>
      </c>
      <c r="X24" s="136">
        <v>3395415534.3400002</v>
      </c>
      <c r="Y24" s="135">
        <v>13231</v>
      </c>
      <c r="Z24" s="136">
        <v>2482745797.3600001</v>
      </c>
      <c r="AA24" s="135">
        <v>1799</v>
      </c>
      <c r="AB24" s="136">
        <v>424383399.06999999</v>
      </c>
      <c r="AC24" s="135">
        <v>527</v>
      </c>
      <c r="AD24" s="136">
        <v>117551762.38</v>
      </c>
      <c r="AE24" s="135">
        <v>634</v>
      </c>
      <c r="AF24" s="136">
        <v>137445582.44999999</v>
      </c>
    </row>
    <row r="25" spans="1:32">
      <c r="A25" s="1"/>
    </row>
    <row r="26" spans="1:32">
      <c r="A2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B26"/>
  <sheetViews>
    <sheetView showGridLines="0" topLeftCell="G4" workbookViewId="0">
      <selection activeCell="K6" sqref="K6:AF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106" width="11.453125" style="28"/>
  </cols>
  <sheetData>
    <row r="1" spans="1:106">
      <c r="A1" s="16" t="s">
        <v>80</v>
      </c>
    </row>
    <row r="2" spans="1:106">
      <c r="A2" s="17" t="str">
        <f>+'LTV cover pool'!A2</f>
        <v>December 2019</v>
      </c>
    </row>
    <row r="3" spans="1:106">
      <c r="A3" s="16" t="s">
        <v>81</v>
      </c>
    </row>
    <row r="4" spans="1:106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106" ht="42.75" customHeight="1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106" s="5" customFormat="1">
      <c r="A6" s="18" t="s">
        <v>58</v>
      </c>
      <c r="B6" s="137">
        <v>317</v>
      </c>
      <c r="C6" s="137">
        <v>398</v>
      </c>
      <c r="D6" s="138">
        <v>161320672.09</v>
      </c>
      <c r="E6" s="138">
        <v>88.57</v>
      </c>
      <c r="F6" s="138">
        <v>55.06</v>
      </c>
      <c r="G6" s="138">
        <v>177</v>
      </c>
      <c r="H6" s="138">
        <v>1</v>
      </c>
      <c r="I6" s="138">
        <v>1.29</v>
      </c>
      <c r="J6" s="138">
        <v>1.9</v>
      </c>
      <c r="K6" s="141">
        <v>52</v>
      </c>
      <c r="L6" s="142">
        <v>7374472.0300000003</v>
      </c>
      <c r="M6" s="141">
        <v>27</v>
      </c>
      <c r="N6" s="142">
        <v>25880827.66</v>
      </c>
      <c r="O6" s="141">
        <v>16</v>
      </c>
      <c r="P6" s="142">
        <v>13053378.710000001</v>
      </c>
      <c r="Q6" s="141">
        <v>37</v>
      </c>
      <c r="R6" s="142">
        <v>14371826.560000001</v>
      </c>
      <c r="S6" s="141">
        <v>42</v>
      </c>
      <c r="T6" s="142">
        <v>31738577.739999998</v>
      </c>
      <c r="U6" s="141">
        <v>69</v>
      </c>
      <c r="V6" s="142">
        <v>42383127.700000003</v>
      </c>
      <c r="W6" s="141">
        <v>39</v>
      </c>
      <c r="X6" s="142">
        <v>11781538.77</v>
      </c>
      <c r="Y6" s="141">
        <v>18</v>
      </c>
      <c r="Z6" s="142">
        <v>7286277.6600000001</v>
      </c>
      <c r="AA6" s="141">
        <v>4</v>
      </c>
      <c r="AB6" s="142">
        <v>1660239.42</v>
      </c>
      <c r="AC6" s="141">
        <v>5</v>
      </c>
      <c r="AD6" s="142">
        <v>816001</v>
      </c>
      <c r="AE6" s="141">
        <v>8</v>
      </c>
      <c r="AF6" s="142">
        <v>4974404.84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</row>
    <row r="7" spans="1:106" s="5" customFormat="1">
      <c r="A7" s="18" t="s">
        <v>59</v>
      </c>
      <c r="B7" s="137">
        <v>402</v>
      </c>
      <c r="C7" s="137">
        <v>529</v>
      </c>
      <c r="D7" s="138">
        <v>228812539.71000001</v>
      </c>
      <c r="E7" s="138">
        <v>89.36</v>
      </c>
      <c r="F7" s="138">
        <v>45.63</v>
      </c>
      <c r="G7" s="138">
        <v>174</v>
      </c>
      <c r="H7" s="138">
        <v>4</v>
      </c>
      <c r="I7" s="138">
        <v>1.19</v>
      </c>
      <c r="J7" s="138">
        <v>1.85</v>
      </c>
      <c r="K7" s="141">
        <v>26</v>
      </c>
      <c r="L7" s="142">
        <v>4862274.72</v>
      </c>
      <c r="M7" s="141">
        <v>41</v>
      </c>
      <c r="N7" s="142">
        <v>33469182.030000001</v>
      </c>
      <c r="O7" s="141">
        <v>47</v>
      </c>
      <c r="P7" s="142">
        <v>33043855.82</v>
      </c>
      <c r="Q7" s="141">
        <v>54</v>
      </c>
      <c r="R7" s="142">
        <v>42360369.859999999</v>
      </c>
      <c r="S7" s="141">
        <v>85</v>
      </c>
      <c r="T7" s="142">
        <v>42646373.049999997</v>
      </c>
      <c r="U7" s="141">
        <v>70</v>
      </c>
      <c r="V7" s="142">
        <v>29940916.399999999</v>
      </c>
      <c r="W7" s="141">
        <v>44</v>
      </c>
      <c r="X7" s="142">
        <v>22867324.760000002</v>
      </c>
      <c r="Y7" s="141">
        <v>19</v>
      </c>
      <c r="Z7" s="142">
        <v>11177170.630000001</v>
      </c>
      <c r="AA7" s="141">
        <v>4</v>
      </c>
      <c r="AB7" s="142">
        <v>769310.3</v>
      </c>
      <c r="AC7" s="141">
        <v>6</v>
      </c>
      <c r="AD7" s="142">
        <v>2399004.0099999998</v>
      </c>
      <c r="AE7" s="141">
        <v>6</v>
      </c>
      <c r="AF7" s="142">
        <v>5276758.13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</row>
    <row r="8" spans="1:106" s="5" customFormat="1">
      <c r="A8" s="18" t="s">
        <v>27</v>
      </c>
      <c r="B8" s="137">
        <v>757</v>
      </c>
      <c r="C8" s="137">
        <v>928</v>
      </c>
      <c r="D8" s="138">
        <v>465188245.98000002</v>
      </c>
      <c r="E8" s="138">
        <v>86.18</v>
      </c>
      <c r="F8" s="138">
        <v>70.7</v>
      </c>
      <c r="G8" s="138">
        <v>175</v>
      </c>
      <c r="H8" s="138">
        <v>9</v>
      </c>
      <c r="I8" s="138">
        <v>1.51</v>
      </c>
      <c r="J8" s="138">
        <v>1.95</v>
      </c>
      <c r="K8" s="141">
        <v>21</v>
      </c>
      <c r="L8" s="142">
        <v>6513786.8700000001</v>
      </c>
      <c r="M8" s="141">
        <v>35</v>
      </c>
      <c r="N8" s="142">
        <v>44470863.140000001</v>
      </c>
      <c r="O8" s="141">
        <v>70</v>
      </c>
      <c r="P8" s="142">
        <v>63772174.380000003</v>
      </c>
      <c r="Q8" s="141">
        <v>102</v>
      </c>
      <c r="R8" s="142">
        <v>58993803.5</v>
      </c>
      <c r="S8" s="141">
        <v>161</v>
      </c>
      <c r="T8" s="142">
        <v>85247393.379999995</v>
      </c>
      <c r="U8" s="141">
        <v>166</v>
      </c>
      <c r="V8" s="142">
        <v>88718969.590000004</v>
      </c>
      <c r="W8" s="141">
        <v>106</v>
      </c>
      <c r="X8" s="142">
        <v>40936064.57</v>
      </c>
      <c r="Y8" s="141">
        <v>51</v>
      </c>
      <c r="Z8" s="142">
        <v>31158744.559999999</v>
      </c>
      <c r="AA8" s="141">
        <v>15</v>
      </c>
      <c r="AB8" s="142">
        <v>14300222.98</v>
      </c>
      <c r="AC8" s="141">
        <v>4</v>
      </c>
      <c r="AD8" s="142">
        <v>3108658.9</v>
      </c>
      <c r="AE8" s="141">
        <v>26</v>
      </c>
      <c r="AF8" s="142">
        <v>27967564.109999999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</row>
    <row r="9" spans="1:106" s="5" customFormat="1">
      <c r="A9" s="18" t="s">
        <v>60</v>
      </c>
      <c r="B9" s="137">
        <v>733</v>
      </c>
      <c r="C9" s="137">
        <v>899</v>
      </c>
      <c r="D9" s="138">
        <v>511052313.16000003</v>
      </c>
      <c r="E9" s="138">
        <v>83.1</v>
      </c>
      <c r="F9" s="138">
        <v>59.76</v>
      </c>
      <c r="G9" s="138">
        <v>186</v>
      </c>
      <c r="H9" s="138">
        <v>15</v>
      </c>
      <c r="I9" s="138">
        <v>1.48</v>
      </c>
      <c r="J9" s="138">
        <v>1.89</v>
      </c>
      <c r="K9" s="141">
        <v>20</v>
      </c>
      <c r="L9" s="142">
        <v>11831744.98</v>
      </c>
      <c r="M9" s="141">
        <v>46</v>
      </c>
      <c r="N9" s="142">
        <v>47084010.710000001</v>
      </c>
      <c r="O9" s="141">
        <v>65</v>
      </c>
      <c r="P9" s="142">
        <v>35713088.030000001</v>
      </c>
      <c r="Q9" s="141">
        <v>107</v>
      </c>
      <c r="R9" s="142">
        <v>42976852.75</v>
      </c>
      <c r="S9" s="141">
        <v>149</v>
      </c>
      <c r="T9" s="142">
        <v>128733510.93000001</v>
      </c>
      <c r="U9" s="141">
        <v>153</v>
      </c>
      <c r="V9" s="142">
        <v>69910500.409999996</v>
      </c>
      <c r="W9" s="141">
        <v>113</v>
      </c>
      <c r="X9" s="142">
        <v>71001770.900000006</v>
      </c>
      <c r="Y9" s="141">
        <v>40</v>
      </c>
      <c r="Z9" s="142">
        <v>32865350.719999999</v>
      </c>
      <c r="AA9" s="141">
        <v>12</v>
      </c>
      <c r="AB9" s="142">
        <v>12049195.970000001</v>
      </c>
      <c r="AC9" s="141">
        <v>5</v>
      </c>
      <c r="AD9" s="142">
        <v>6601257.2300000004</v>
      </c>
      <c r="AE9" s="141">
        <v>23</v>
      </c>
      <c r="AF9" s="142">
        <v>52285030.530000001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</row>
    <row r="10" spans="1:106" s="5" customFormat="1">
      <c r="A10" s="18" t="s">
        <v>61</v>
      </c>
      <c r="B10" s="137">
        <v>739</v>
      </c>
      <c r="C10" s="137">
        <v>1034</v>
      </c>
      <c r="D10" s="138">
        <v>383067069.86000001</v>
      </c>
      <c r="E10" s="138">
        <v>88.29</v>
      </c>
      <c r="F10" s="138">
        <v>62.73</v>
      </c>
      <c r="G10" s="138">
        <v>169</v>
      </c>
      <c r="H10" s="138">
        <v>21</v>
      </c>
      <c r="I10" s="138">
        <v>1.42</v>
      </c>
      <c r="J10" s="138">
        <v>1.83</v>
      </c>
      <c r="K10" s="141">
        <v>38</v>
      </c>
      <c r="L10" s="142">
        <v>16173135.32</v>
      </c>
      <c r="M10" s="141">
        <v>41</v>
      </c>
      <c r="N10" s="142">
        <v>10483068.130000001</v>
      </c>
      <c r="O10" s="141">
        <v>59</v>
      </c>
      <c r="P10" s="142">
        <v>27981466.550000001</v>
      </c>
      <c r="Q10" s="141">
        <v>122</v>
      </c>
      <c r="R10" s="142">
        <v>51521185.579999998</v>
      </c>
      <c r="S10" s="141">
        <v>167</v>
      </c>
      <c r="T10" s="142">
        <v>87472995.75</v>
      </c>
      <c r="U10" s="141">
        <v>151</v>
      </c>
      <c r="V10" s="142">
        <v>55004594.799999997</v>
      </c>
      <c r="W10" s="141">
        <v>96</v>
      </c>
      <c r="X10" s="142">
        <v>40646718.119999997</v>
      </c>
      <c r="Y10" s="141">
        <v>28</v>
      </c>
      <c r="Z10" s="142">
        <v>18879485.66</v>
      </c>
      <c r="AA10" s="141">
        <v>7</v>
      </c>
      <c r="AB10" s="142">
        <v>4865791.01</v>
      </c>
      <c r="AC10" s="141">
        <v>11</v>
      </c>
      <c r="AD10" s="142">
        <v>29094419.579999998</v>
      </c>
      <c r="AE10" s="141">
        <v>19</v>
      </c>
      <c r="AF10" s="142">
        <v>40944209.359999999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</row>
    <row r="11" spans="1:106" s="5" customFormat="1">
      <c r="A11" s="18" t="s">
        <v>62</v>
      </c>
      <c r="B11" s="137">
        <v>646</v>
      </c>
      <c r="C11" s="137">
        <v>780</v>
      </c>
      <c r="D11" s="138">
        <v>333062294.01999998</v>
      </c>
      <c r="E11" s="138">
        <v>87.9</v>
      </c>
      <c r="F11" s="138">
        <v>56.76</v>
      </c>
      <c r="G11" s="138">
        <v>162</v>
      </c>
      <c r="H11" s="138">
        <v>26</v>
      </c>
      <c r="I11" s="138">
        <v>1.53</v>
      </c>
      <c r="J11" s="138">
        <v>1.9</v>
      </c>
      <c r="K11" s="141">
        <v>29</v>
      </c>
      <c r="L11" s="142">
        <v>5258128.93</v>
      </c>
      <c r="M11" s="141">
        <v>40</v>
      </c>
      <c r="N11" s="142">
        <v>31165828.84</v>
      </c>
      <c r="O11" s="141">
        <v>78</v>
      </c>
      <c r="P11" s="142">
        <v>35949702.200000003</v>
      </c>
      <c r="Q11" s="141">
        <v>114</v>
      </c>
      <c r="R11" s="142">
        <v>55063543.07</v>
      </c>
      <c r="S11" s="141">
        <v>158</v>
      </c>
      <c r="T11" s="142">
        <v>56702377.43</v>
      </c>
      <c r="U11" s="141">
        <v>112</v>
      </c>
      <c r="V11" s="142">
        <v>58149197.170000002</v>
      </c>
      <c r="W11" s="141">
        <v>74</v>
      </c>
      <c r="X11" s="142">
        <v>44023186.829999998</v>
      </c>
      <c r="Y11" s="141">
        <v>10</v>
      </c>
      <c r="Z11" s="142">
        <v>3178047.19</v>
      </c>
      <c r="AA11" s="141">
        <v>6</v>
      </c>
      <c r="AB11" s="142">
        <v>2917634.58</v>
      </c>
      <c r="AC11" s="141">
        <v>6</v>
      </c>
      <c r="AD11" s="142">
        <v>3212386.15</v>
      </c>
      <c r="AE11" s="141">
        <v>19</v>
      </c>
      <c r="AF11" s="142">
        <v>37442261.630000003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" s="5" customFormat="1">
      <c r="A12" s="18" t="s">
        <v>63</v>
      </c>
      <c r="B12" s="137">
        <v>583</v>
      </c>
      <c r="C12" s="137">
        <v>750</v>
      </c>
      <c r="D12" s="138">
        <v>261135579.38</v>
      </c>
      <c r="E12" s="138">
        <v>83.35</v>
      </c>
      <c r="F12" s="138">
        <v>55.59</v>
      </c>
      <c r="G12" s="138">
        <v>148</v>
      </c>
      <c r="H12" s="138">
        <v>33</v>
      </c>
      <c r="I12" s="138">
        <v>1.47</v>
      </c>
      <c r="J12" s="138">
        <v>1.94</v>
      </c>
      <c r="K12" s="141">
        <v>16</v>
      </c>
      <c r="L12" s="142">
        <v>2783233.93</v>
      </c>
      <c r="M12" s="141">
        <v>37</v>
      </c>
      <c r="N12" s="142">
        <v>7887369.5599999996</v>
      </c>
      <c r="O12" s="141">
        <v>78</v>
      </c>
      <c r="P12" s="142">
        <v>33380509.82</v>
      </c>
      <c r="Q12" s="141">
        <v>111</v>
      </c>
      <c r="R12" s="142">
        <v>38801069.079999998</v>
      </c>
      <c r="S12" s="141">
        <v>140</v>
      </c>
      <c r="T12" s="142">
        <v>64420630.130000003</v>
      </c>
      <c r="U12" s="141">
        <v>118</v>
      </c>
      <c r="V12" s="142">
        <v>52225050.439999998</v>
      </c>
      <c r="W12" s="141">
        <v>52</v>
      </c>
      <c r="X12" s="142">
        <v>35151492.009999998</v>
      </c>
      <c r="Y12" s="141">
        <v>11</v>
      </c>
      <c r="Z12" s="142">
        <v>13402432.57</v>
      </c>
      <c r="AA12" s="141">
        <v>3</v>
      </c>
      <c r="AB12" s="142">
        <v>1587283.38</v>
      </c>
      <c r="AC12" s="141">
        <v>4</v>
      </c>
      <c r="AD12" s="142">
        <v>1881019.47</v>
      </c>
      <c r="AE12" s="141">
        <v>13</v>
      </c>
      <c r="AF12" s="142">
        <v>9615488.9900000002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</row>
    <row r="13" spans="1:106" s="5" customFormat="1">
      <c r="A13" s="18" t="s">
        <v>64</v>
      </c>
      <c r="B13" s="137">
        <v>613</v>
      </c>
      <c r="C13" s="137">
        <v>740</v>
      </c>
      <c r="D13" s="138">
        <v>344273203.06</v>
      </c>
      <c r="E13" s="138">
        <v>83.45</v>
      </c>
      <c r="F13" s="138">
        <v>46.91</v>
      </c>
      <c r="G13" s="138">
        <v>133</v>
      </c>
      <c r="H13" s="138">
        <v>39</v>
      </c>
      <c r="I13" s="138">
        <v>1.56</v>
      </c>
      <c r="J13" s="138">
        <v>1.88</v>
      </c>
      <c r="K13" s="141">
        <v>23</v>
      </c>
      <c r="L13" s="142">
        <v>4128673.18</v>
      </c>
      <c r="M13" s="141">
        <v>33</v>
      </c>
      <c r="N13" s="142">
        <v>8731536.3699999992</v>
      </c>
      <c r="O13" s="141">
        <v>102</v>
      </c>
      <c r="P13" s="142">
        <v>49455123.130000003</v>
      </c>
      <c r="Q13" s="141">
        <v>114</v>
      </c>
      <c r="R13" s="142">
        <v>80003408.150000006</v>
      </c>
      <c r="S13" s="141">
        <v>159</v>
      </c>
      <c r="T13" s="142">
        <v>60771086.409999996</v>
      </c>
      <c r="U13" s="141">
        <v>114</v>
      </c>
      <c r="V13" s="142">
        <v>83171633.709999993</v>
      </c>
      <c r="W13" s="141">
        <v>37</v>
      </c>
      <c r="X13" s="142">
        <v>40512318.93</v>
      </c>
      <c r="Y13" s="141">
        <v>13</v>
      </c>
      <c r="Z13" s="142">
        <v>3542685.48</v>
      </c>
      <c r="AA13" s="141">
        <v>5</v>
      </c>
      <c r="AB13" s="142">
        <v>5478796.6299999999</v>
      </c>
      <c r="AC13" s="141">
        <v>3</v>
      </c>
      <c r="AD13" s="142">
        <v>1584080.85</v>
      </c>
      <c r="AE13" s="141">
        <v>10</v>
      </c>
      <c r="AF13" s="142">
        <v>6893860.2199999997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</row>
    <row r="14" spans="1:106" s="5" customFormat="1">
      <c r="A14" s="18" t="s">
        <v>65</v>
      </c>
      <c r="B14" s="137">
        <v>518</v>
      </c>
      <c r="C14" s="137">
        <v>611</v>
      </c>
      <c r="D14" s="138">
        <v>254339570.68000001</v>
      </c>
      <c r="E14" s="138">
        <v>83.43</v>
      </c>
      <c r="F14" s="138">
        <v>50.26</v>
      </c>
      <c r="G14" s="138">
        <v>124</v>
      </c>
      <c r="H14" s="138">
        <v>45</v>
      </c>
      <c r="I14" s="138">
        <v>1.48</v>
      </c>
      <c r="J14" s="138">
        <v>1.71</v>
      </c>
      <c r="K14" s="141">
        <v>24</v>
      </c>
      <c r="L14" s="142">
        <v>3355790.41</v>
      </c>
      <c r="M14" s="141">
        <v>57</v>
      </c>
      <c r="N14" s="142">
        <v>24205577.809999999</v>
      </c>
      <c r="O14" s="141">
        <v>85</v>
      </c>
      <c r="P14" s="142">
        <v>29981053.460000001</v>
      </c>
      <c r="Q14" s="141">
        <v>104</v>
      </c>
      <c r="R14" s="142">
        <v>34306237.869999997</v>
      </c>
      <c r="S14" s="141">
        <v>109</v>
      </c>
      <c r="T14" s="142">
        <v>41539918.93</v>
      </c>
      <c r="U14" s="141">
        <v>87</v>
      </c>
      <c r="V14" s="142">
        <v>47345672.030000001</v>
      </c>
      <c r="W14" s="141">
        <v>34</v>
      </c>
      <c r="X14" s="142">
        <v>51948451.960000001</v>
      </c>
      <c r="Y14" s="141">
        <v>7</v>
      </c>
      <c r="Z14" s="142">
        <v>5385993.6900000004</v>
      </c>
      <c r="AA14" s="141">
        <v>1</v>
      </c>
      <c r="AB14" s="142">
        <v>52875.13</v>
      </c>
      <c r="AC14" s="141">
        <v>2</v>
      </c>
      <c r="AD14" s="142">
        <v>3251367.76</v>
      </c>
      <c r="AE14" s="141">
        <v>8</v>
      </c>
      <c r="AF14" s="142">
        <v>12966631.630000001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s="5" customFormat="1">
      <c r="A15" s="18" t="s">
        <v>66</v>
      </c>
      <c r="B15" s="137">
        <v>505</v>
      </c>
      <c r="C15" s="137">
        <v>611</v>
      </c>
      <c r="D15" s="138">
        <v>253137808.19</v>
      </c>
      <c r="E15" s="138">
        <v>76.81</v>
      </c>
      <c r="F15" s="138">
        <v>48.54</v>
      </c>
      <c r="G15" s="138">
        <v>124</v>
      </c>
      <c r="H15" s="138">
        <v>50</v>
      </c>
      <c r="I15" s="138">
        <v>1.45</v>
      </c>
      <c r="J15" s="138">
        <v>1.73</v>
      </c>
      <c r="K15" s="141">
        <v>36</v>
      </c>
      <c r="L15" s="142">
        <v>8248980.75</v>
      </c>
      <c r="M15" s="141">
        <v>49</v>
      </c>
      <c r="N15" s="142">
        <v>27420408.219999999</v>
      </c>
      <c r="O15" s="141">
        <v>77</v>
      </c>
      <c r="P15" s="142">
        <v>32840853.02</v>
      </c>
      <c r="Q15" s="141">
        <v>117</v>
      </c>
      <c r="R15" s="142">
        <v>53240435.509999998</v>
      </c>
      <c r="S15" s="141">
        <v>108</v>
      </c>
      <c r="T15" s="142">
        <v>58707595.810000002</v>
      </c>
      <c r="U15" s="141">
        <v>78</v>
      </c>
      <c r="V15" s="142">
        <v>47363275.359999999</v>
      </c>
      <c r="W15" s="141">
        <v>14</v>
      </c>
      <c r="X15" s="142">
        <v>13834663.279999999</v>
      </c>
      <c r="Y15" s="141">
        <v>4</v>
      </c>
      <c r="Z15" s="142">
        <v>403628.15</v>
      </c>
      <c r="AA15" s="141">
        <v>3</v>
      </c>
      <c r="AB15" s="142">
        <v>958643.42</v>
      </c>
      <c r="AC15" s="141">
        <v>1</v>
      </c>
      <c r="AD15" s="142">
        <v>189153.47</v>
      </c>
      <c r="AE15" s="141">
        <v>18</v>
      </c>
      <c r="AF15" s="142">
        <v>9930171.1999999993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s="5" customFormat="1">
      <c r="A16" s="18" t="s">
        <v>67</v>
      </c>
      <c r="B16" s="137">
        <v>428</v>
      </c>
      <c r="C16" s="137">
        <v>520</v>
      </c>
      <c r="D16" s="138">
        <v>269496956.31999999</v>
      </c>
      <c r="E16" s="138">
        <v>74.2</v>
      </c>
      <c r="F16" s="138">
        <v>43.73</v>
      </c>
      <c r="G16" s="138">
        <v>104</v>
      </c>
      <c r="H16" s="138">
        <v>57</v>
      </c>
      <c r="I16" s="138">
        <v>1.35</v>
      </c>
      <c r="J16" s="138">
        <v>1.86</v>
      </c>
      <c r="K16" s="141">
        <v>32</v>
      </c>
      <c r="L16" s="142">
        <v>9205594.9000000004</v>
      </c>
      <c r="M16" s="141">
        <v>57</v>
      </c>
      <c r="N16" s="142">
        <v>21964262.579999998</v>
      </c>
      <c r="O16" s="141">
        <v>67</v>
      </c>
      <c r="P16" s="142">
        <v>31882592.899999999</v>
      </c>
      <c r="Q16" s="141">
        <v>107</v>
      </c>
      <c r="R16" s="142">
        <v>79107511.670000002</v>
      </c>
      <c r="S16" s="141">
        <v>93</v>
      </c>
      <c r="T16" s="142">
        <v>69744612.400000006</v>
      </c>
      <c r="U16" s="141">
        <v>38</v>
      </c>
      <c r="V16" s="142">
        <v>22524788.32</v>
      </c>
      <c r="W16" s="141">
        <v>16</v>
      </c>
      <c r="X16" s="142">
        <v>27890045.41</v>
      </c>
      <c r="Y16" s="141">
        <v>7</v>
      </c>
      <c r="Z16" s="142">
        <v>990297.27</v>
      </c>
      <c r="AA16" s="141">
        <v>2</v>
      </c>
      <c r="AB16" s="142">
        <v>319747.93</v>
      </c>
      <c r="AC16" s="141">
        <v>1</v>
      </c>
      <c r="AD16" s="142">
        <v>134991.72</v>
      </c>
      <c r="AE16" s="141">
        <v>8</v>
      </c>
      <c r="AF16" s="142">
        <v>5732511.2199999997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</row>
    <row r="17" spans="1:106" s="5" customFormat="1">
      <c r="A17" s="18" t="s">
        <v>68</v>
      </c>
      <c r="B17" s="137">
        <v>458</v>
      </c>
      <c r="C17" s="137">
        <v>542</v>
      </c>
      <c r="D17" s="138">
        <v>178987414.27000001</v>
      </c>
      <c r="E17" s="138">
        <v>74.31</v>
      </c>
      <c r="F17" s="138">
        <v>46.95</v>
      </c>
      <c r="G17" s="138">
        <v>116</v>
      </c>
      <c r="H17" s="138">
        <v>63</v>
      </c>
      <c r="I17" s="138">
        <v>1.85</v>
      </c>
      <c r="J17" s="138">
        <v>1.83</v>
      </c>
      <c r="K17" s="141">
        <v>35</v>
      </c>
      <c r="L17" s="142">
        <v>6062610.8899999997</v>
      </c>
      <c r="M17" s="141">
        <v>65</v>
      </c>
      <c r="N17" s="142">
        <v>9461169.0199999996</v>
      </c>
      <c r="O17" s="141">
        <v>92</v>
      </c>
      <c r="P17" s="142">
        <v>42586045.799999997</v>
      </c>
      <c r="Q17" s="141">
        <v>106</v>
      </c>
      <c r="R17" s="142">
        <v>33919828.289999999</v>
      </c>
      <c r="S17" s="141">
        <v>84</v>
      </c>
      <c r="T17" s="142">
        <v>33883878.729999997</v>
      </c>
      <c r="U17" s="141">
        <v>37</v>
      </c>
      <c r="V17" s="142">
        <v>16589461.6</v>
      </c>
      <c r="W17" s="141">
        <v>26</v>
      </c>
      <c r="X17" s="142">
        <v>14864957.390000001</v>
      </c>
      <c r="Y17" s="141">
        <v>5</v>
      </c>
      <c r="Z17" s="142">
        <v>14508296.890000001</v>
      </c>
      <c r="AA17" s="141">
        <v>1</v>
      </c>
      <c r="AB17" s="142">
        <v>2655885.33</v>
      </c>
      <c r="AC17" s="145"/>
      <c r="AD17" s="145"/>
      <c r="AE17" s="141">
        <v>7</v>
      </c>
      <c r="AF17" s="142">
        <v>4455280.33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</row>
    <row r="18" spans="1:106" s="5" customFormat="1">
      <c r="A18" s="18" t="s">
        <v>69</v>
      </c>
      <c r="B18" s="137">
        <v>332</v>
      </c>
      <c r="C18" s="137">
        <v>437</v>
      </c>
      <c r="D18" s="138">
        <v>182162068.09999999</v>
      </c>
      <c r="E18" s="138">
        <v>66.349999999999994</v>
      </c>
      <c r="F18" s="138">
        <v>42.4</v>
      </c>
      <c r="G18" s="138">
        <v>106</v>
      </c>
      <c r="H18" s="138">
        <v>68</v>
      </c>
      <c r="I18" s="138">
        <v>1.82</v>
      </c>
      <c r="J18" s="138">
        <v>1.83</v>
      </c>
      <c r="K18" s="141">
        <v>38</v>
      </c>
      <c r="L18" s="142">
        <v>8639545.3000000007</v>
      </c>
      <c r="M18" s="141">
        <v>57</v>
      </c>
      <c r="N18" s="142">
        <v>23330355.68</v>
      </c>
      <c r="O18" s="141">
        <v>63</v>
      </c>
      <c r="P18" s="142">
        <v>23092967.210000001</v>
      </c>
      <c r="Q18" s="141">
        <v>62</v>
      </c>
      <c r="R18" s="142">
        <v>26173224.600000001</v>
      </c>
      <c r="S18" s="141">
        <v>62</v>
      </c>
      <c r="T18" s="142">
        <v>63372365.950000003</v>
      </c>
      <c r="U18" s="141">
        <v>30</v>
      </c>
      <c r="V18" s="142">
        <v>33031687.420000002</v>
      </c>
      <c r="W18" s="141">
        <v>7</v>
      </c>
      <c r="X18" s="142">
        <v>1422445.82</v>
      </c>
      <c r="Y18" s="141">
        <v>1</v>
      </c>
      <c r="Z18" s="142">
        <v>33883.839999999997</v>
      </c>
      <c r="AA18" s="141">
        <v>5</v>
      </c>
      <c r="AB18" s="142">
        <v>550222</v>
      </c>
      <c r="AC18" s="141">
        <v>1</v>
      </c>
      <c r="AD18" s="142">
        <v>155919.10999999999</v>
      </c>
      <c r="AE18" s="141">
        <v>6</v>
      </c>
      <c r="AF18" s="142">
        <v>2359451.17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</row>
    <row r="19" spans="1:106" s="5" customFormat="1">
      <c r="A19" s="18" t="s">
        <v>70</v>
      </c>
      <c r="B19" s="137">
        <v>304</v>
      </c>
      <c r="C19" s="137">
        <v>393</v>
      </c>
      <c r="D19" s="138">
        <v>91538336.260000005</v>
      </c>
      <c r="E19" s="138">
        <v>72.19</v>
      </c>
      <c r="F19" s="138">
        <v>36.26</v>
      </c>
      <c r="G19" s="138">
        <v>112</v>
      </c>
      <c r="H19" s="138">
        <v>75</v>
      </c>
      <c r="I19" s="138">
        <v>2.15</v>
      </c>
      <c r="J19" s="138">
        <v>2.19</v>
      </c>
      <c r="K19" s="141">
        <v>47</v>
      </c>
      <c r="L19" s="142">
        <v>2579451.04</v>
      </c>
      <c r="M19" s="141">
        <v>42</v>
      </c>
      <c r="N19" s="142">
        <v>21487642.760000002</v>
      </c>
      <c r="O19" s="141">
        <v>64</v>
      </c>
      <c r="P19" s="142">
        <v>15132177.52</v>
      </c>
      <c r="Q19" s="141">
        <v>71</v>
      </c>
      <c r="R19" s="142">
        <v>24289736.579999998</v>
      </c>
      <c r="S19" s="141">
        <v>39</v>
      </c>
      <c r="T19" s="142">
        <v>15673031.810000001</v>
      </c>
      <c r="U19" s="141">
        <v>25</v>
      </c>
      <c r="V19" s="142">
        <v>4456506.1500000004</v>
      </c>
      <c r="W19" s="141">
        <v>5</v>
      </c>
      <c r="X19" s="142">
        <v>3099912.58</v>
      </c>
      <c r="Y19" s="141">
        <v>1</v>
      </c>
      <c r="Z19" s="142">
        <v>946363.38</v>
      </c>
      <c r="AA19" s="141">
        <v>3</v>
      </c>
      <c r="AB19" s="142">
        <v>2355760.17</v>
      </c>
      <c r="AC19" s="141">
        <v>1</v>
      </c>
      <c r="AD19" s="142">
        <v>91530.93</v>
      </c>
      <c r="AE19" s="141">
        <v>6</v>
      </c>
      <c r="AF19" s="142">
        <v>1426223.34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</row>
    <row r="20" spans="1:106" s="5" customFormat="1">
      <c r="A20" s="18" t="s">
        <v>71</v>
      </c>
      <c r="B20" s="137">
        <v>253</v>
      </c>
      <c r="C20" s="137">
        <v>307</v>
      </c>
      <c r="D20" s="138">
        <v>73817970.670000002</v>
      </c>
      <c r="E20" s="138">
        <v>62.37</v>
      </c>
      <c r="F20" s="138">
        <v>31.94</v>
      </c>
      <c r="G20" s="138">
        <v>98</v>
      </c>
      <c r="H20" s="138">
        <v>81</v>
      </c>
      <c r="I20" s="138">
        <v>1.99</v>
      </c>
      <c r="J20" s="138">
        <v>2.0099999999999998</v>
      </c>
      <c r="K20" s="141">
        <v>48</v>
      </c>
      <c r="L20" s="142">
        <v>4761500.92</v>
      </c>
      <c r="M20" s="141">
        <v>55</v>
      </c>
      <c r="N20" s="142">
        <v>25181705.77</v>
      </c>
      <c r="O20" s="141">
        <v>43</v>
      </c>
      <c r="P20" s="142">
        <v>9072030.25</v>
      </c>
      <c r="Q20" s="141">
        <v>43</v>
      </c>
      <c r="R20" s="142">
        <v>18930166.870000001</v>
      </c>
      <c r="S20" s="141">
        <v>37</v>
      </c>
      <c r="T20" s="142">
        <v>6557885.5700000003</v>
      </c>
      <c r="U20" s="141">
        <v>12</v>
      </c>
      <c r="V20" s="142">
        <v>4234811.82</v>
      </c>
      <c r="W20" s="141">
        <v>9</v>
      </c>
      <c r="X20" s="142">
        <v>3099564.95</v>
      </c>
      <c r="Y20" s="141">
        <v>2</v>
      </c>
      <c r="Z20" s="142">
        <v>111774.37</v>
      </c>
      <c r="AA20" s="141">
        <v>1</v>
      </c>
      <c r="AB20" s="142">
        <v>85726.75</v>
      </c>
      <c r="AC20" s="141">
        <v>1</v>
      </c>
      <c r="AD20" s="142">
        <v>3128.52</v>
      </c>
      <c r="AE20" s="141">
        <v>2</v>
      </c>
      <c r="AF20" s="142">
        <v>1779674.88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</row>
    <row r="21" spans="1:106" s="5" customFormat="1">
      <c r="A21" s="18" t="s">
        <v>72</v>
      </c>
      <c r="B21" s="137">
        <v>167</v>
      </c>
      <c r="C21" s="137">
        <v>210</v>
      </c>
      <c r="D21" s="138">
        <v>39745563.280000001</v>
      </c>
      <c r="E21" s="138">
        <v>67.510000000000005</v>
      </c>
      <c r="F21" s="138">
        <v>42.67</v>
      </c>
      <c r="G21" s="138">
        <v>133</v>
      </c>
      <c r="H21" s="138">
        <v>86</v>
      </c>
      <c r="I21" s="138">
        <v>2.38</v>
      </c>
      <c r="J21" s="138">
        <v>2.46</v>
      </c>
      <c r="K21" s="141">
        <v>37</v>
      </c>
      <c r="L21" s="142">
        <v>1027299.8</v>
      </c>
      <c r="M21" s="141">
        <v>25</v>
      </c>
      <c r="N21" s="142">
        <v>5486117.2300000004</v>
      </c>
      <c r="O21" s="141">
        <v>40</v>
      </c>
      <c r="P21" s="142">
        <v>6513411.9900000002</v>
      </c>
      <c r="Q21" s="141">
        <v>25</v>
      </c>
      <c r="R21" s="142">
        <v>9197746.8399999999</v>
      </c>
      <c r="S21" s="141">
        <v>24</v>
      </c>
      <c r="T21" s="142">
        <v>6963130.96</v>
      </c>
      <c r="U21" s="141">
        <v>8</v>
      </c>
      <c r="V21" s="142">
        <v>6077763.9000000004</v>
      </c>
      <c r="W21" s="141">
        <v>2</v>
      </c>
      <c r="X21" s="142">
        <v>1772457.75</v>
      </c>
      <c r="Y21" s="141">
        <v>3</v>
      </c>
      <c r="Z21" s="142">
        <v>1526793.54</v>
      </c>
      <c r="AA21" s="145"/>
      <c r="AB21" s="145"/>
      <c r="AC21" s="145"/>
      <c r="AD21" s="145"/>
      <c r="AE21" s="141">
        <v>3</v>
      </c>
      <c r="AF21" s="142">
        <v>1180841.27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</row>
    <row r="22" spans="1:106" s="5" customFormat="1">
      <c r="A22" s="18" t="s">
        <v>73</v>
      </c>
      <c r="B22" s="137">
        <v>207</v>
      </c>
      <c r="C22" s="137">
        <v>281</v>
      </c>
      <c r="D22" s="138">
        <v>46056477.229999997</v>
      </c>
      <c r="E22" s="138">
        <v>53.75</v>
      </c>
      <c r="F22" s="138">
        <v>31.59</v>
      </c>
      <c r="G22" s="138">
        <v>110</v>
      </c>
      <c r="H22" s="138">
        <v>93</v>
      </c>
      <c r="I22" s="138">
        <v>2.38</v>
      </c>
      <c r="J22" s="138">
        <v>2.29</v>
      </c>
      <c r="K22" s="141">
        <v>53</v>
      </c>
      <c r="L22" s="142">
        <v>2811146.9</v>
      </c>
      <c r="M22" s="141">
        <v>40</v>
      </c>
      <c r="N22" s="142">
        <v>4341657.4400000004</v>
      </c>
      <c r="O22" s="141">
        <v>46</v>
      </c>
      <c r="P22" s="142">
        <v>13105131.83</v>
      </c>
      <c r="Q22" s="141">
        <v>35</v>
      </c>
      <c r="R22" s="142">
        <v>16489037.880000001</v>
      </c>
      <c r="S22" s="141">
        <v>19</v>
      </c>
      <c r="T22" s="142">
        <v>6607522.7400000002</v>
      </c>
      <c r="U22" s="141">
        <v>10</v>
      </c>
      <c r="V22" s="142">
        <v>1822196.13</v>
      </c>
      <c r="W22" s="141">
        <v>3</v>
      </c>
      <c r="X22" s="142">
        <v>820138.79</v>
      </c>
      <c r="Y22" s="145"/>
      <c r="Z22" s="145"/>
      <c r="AA22" s="145"/>
      <c r="AB22" s="145"/>
      <c r="AC22" s="145"/>
      <c r="AD22" s="145"/>
      <c r="AE22" s="141">
        <v>1</v>
      </c>
      <c r="AF22" s="142">
        <v>59645.52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</row>
    <row r="23" spans="1:106" s="5" customFormat="1">
      <c r="A23" s="18" t="s">
        <v>74</v>
      </c>
      <c r="B23" s="137">
        <v>7640</v>
      </c>
      <c r="C23" s="137">
        <v>10780</v>
      </c>
      <c r="D23" s="138">
        <v>950391637.99000001</v>
      </c>
      <c r="E23" s="138">
        <v>49.65</v>
      </c>
      <c r="F23" s="138">
        <v>40.44</v>
      </c>
      <c r="G23" s="138">
        <v>107</v>
      </c>
      <c r="H23" s="138">
        <v>141</v>
      </c>
      <c r="I23" s="138">
        <v>1.35</v>
      </c>
      <c r="J23" s="138">
        <v>1.26</v>
      </c>
      <c r="K23" s="141">
        <v>3223</v>
      </c>
      <c r="L23" s="142">
        <v>92363962.299999997</v>
      </c>
      <c r="M23" s="141">
        <v>1636</v>
      </c>
      <c r="N23" s="142">
        <v>194642248.13999999</v>
      </c>
      <c r="O23" s="141">
        <v>1321</v>
      </c>
      <c r="P23" s="142">
        <v>223701371.33000001</v>
      </c>
      <c r="Q23" s="141">
        <v>685</v>
      </c>
      <c r="R23" s="142">
        <v>168280572.25999999</v>
      </c>
      <c r="S23" s="141">
        <v>302</v>
      </c>
      <c r="T23" s="142">
        <v>96910130.019999996</v>
      </c>
      <c r="U23" s="141">
        <v>153</v>
      </c>
      <c r="V23" s="142">
        <v>55732131.979999997</v>
      </c>
      <c r="W23" s="141">
        <v>102</v>
      </c>
      <c r="X23" s="142">
        <v>49163458.770000003</v>
      </c>
      <c r="Y23" s="141">
        <v>66</v>
      </c>
      <c r="Z23" s="142">
        <v>28586319.510000002</v>
      </c>
      <c r="AA23" s="141">
        <v>55</v>
      </c>
      <c r="AB23" s="142">
        <v>13682980.279999999</v>
      </c>
      <c r="AC23" s="141">
        <v>29</v>
      </c>
      <c r="AD23" s="142">
        <v>8227502.4699999997</v>
      </c>
      <c r="AE23" s="141">
        <v>68</v>
      </c>
      <c r="AF23" s="142">
        <v>19100960.93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</row>
    <row r="24" spans="1:106" s="6" customFormat="1">
      <c r="A24" s="19"/>
      <c r="B24" s="139">
        <v>15602</v>
      </c>
      <c r="C24" s="139">
        <v>20750</v>
      </c>
      <c r="D24" s="140">
        <v>5027585720.25</v>
      </c>
      <c r="E24" s="140">
        <v>75.680000000000007</v>
      </c>
      <c r="F24" s="140">
        <v>51.04</v>
      </c>
      <c r="G24" s="140">
        <v>141</v>
      </c>
      <c r="H24" s="140">
        <v>50.39</v>
      </c>
      <c r="I24" s="140">
        <v>1.5</v>
      </c>
      <c r="J24" s="140">
        <v>1.76</v>
      </c>
      <c r="K24" s="143">
        <v>3798</v>
      </c>
      <c r="L24" s="144">
        <v>197981333.16999999</v>
      </c>
      <c r="M24" s="143">
        <v>2383</v>
      </c>
      <c r="N24" s="144">
        <v>566693831.09000003</v>
      </c>
      <c r="O24" s="143">
        <v>2413</v>
      </c>
      <c r="P24" s="144">
        <v>720256933.95000005</v>
      </c>
      <c r="Q24" s="143">
        <v>2116</v>
      </c>
      <c r="R24" s="144">
        <v>848026556.91999996</v>
      </c>
      <c r="S24" s="143">
        <v>1938</v>
      </c>
      <c r="T24" s="144">
        <v>957693017.74000001</v>
      </c>
      <c r="U24" s="143">
        <v>1431</v>
      </c>
      <c r="V24" s="144">
        <v>718682284.92999995</v>
      </c>
      <c r="W24" s="143">
        <v>779</v>
      </c>
      <c r="X24" s="144">
        <v>474836511.58999997</v>
      </c>
      <c r="Y24" s="143">
        <v>286</v>
      </c>
      <c r="Z24" s="144">
        <v>173983545.11000001</v>
      </c>
      <c r="AA24" s="143">
        <v>127</v>
      </c>
      <c r="AB24" s="144">
        <v>64290315.280000001</v>
      </c>
      <c r="AC24" s="143">
        <v>80</v>
      </c>
      <c r="AD24" s="144">
        <v>60750421.170000002</v>
      </c>
      <c r="AE24" s="143">
        <v>251</v>
      </c>
      <c r="AF24" s="144">
        <v>244390969.30000001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</row>
    <row r="25" spans="1:106">
      <c r="A25" s="1"/>
    </row>
    <row r="26" spans="1:106">
      <c r="A2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5" sqref="D15"/>
    </sheetView>
  </sheetViews>
  <sheetFormatPr defaultColWidth="11.453125" defaultRowHeight="14.5"/>
  <cols>
    <col min="1" max="1" width="38.54296875" style="7" customWidth="1"/>
    <col min="2" max="4" width="21.453125" style="4" customWidth="1"/>
    <col min="5" max="46" width="11.453125" style="28"/>
  </cols>
  <sheetData>
    <row r="1" spans="1:46">
      <c r="A1" s="16" t="s">
        <v>80</v>
      </c>
      <c r="B1" s="9"/>
    </row>
    <row r="2" spans="1:46">
      <c r="A2" s="17" t="str">
        <f>+'LTV cover pool'!A2</f>
        <v>December 2019</v>
      </c>
      <c r="B2" s="10"/>
    </row>
    <row r="3" spans="1:46">
      <c r="A3" s="16" t="s">
        <v>81</v>
      </c>
      <c r="B3" s="9"/>
    </row>
    <row r="4" spans="1:46">
      <c r="A4" s="9"/>
      <c r="B4" s="9"/>
    </row>
    <row r="5" spans="1:46">
      <c r="A5" s="1"/>
    </row>
    <row r="6" spans="1:46">
      <c r="A6" s="2"/>
    </row>
    <row r="7" spans="1:46">
      <c r="A7" s="1"/>
    </row>
    <row r="8" spans="1:46" ht="49.5" customHeight="1">
      <c r="A8" s="21" t="s">
        <v>86</v>
      </c>
      <c r="B8" s="21" t="s">
        <v>89</v>
      </c>
      <c r="C8" s="21" t="s">
        <v>90</v>
      </c>
      <c r="D8" s="21" t="s">
        <v>129</v>
      </c>
    </row>
    <row r="9" spans="1:46" s="5" customFormat="1">
      <c r="A9" s="33" t="s">
        <v>97</v>
      </c>
      <c r="B9" s="31">
        <v>20335</v>
      </c>
      <c r="C9" s="31">
        <v>31507</v>
      </c>
      <c r="D9" s="31">
        <v>3395520342.1199999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s="5" customFormat="1">
      <c r="A10" s="33" t="s">
        <v>98</v>
      </c>
      <c r="B10" s="31">
        <f>+B11-B9</f>
        <v>190632</v>
      </c>
      <c r="C10" s="31">
        <f>+C11-C9</f>
        <v>307346</v>
      </c>
      <c r="D10" s="31">
        <f>+D11-D9</f>
        <v>23110069383.170002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6" customFormat="1">
      <c r="A11" s="32" t="s">
        <v>87</v>
      </c>
      <c r="B11" s="27">
        <f>+'Seasoning cover pool'!B24</f>
        <v>210967</v>
      </c>
      <c r="C11" s="20">
        <f>+'Seasoning cover pool'!C24</f>
        <v>338853</v>
      </c>
      <c r="D11" s="30">
        <f>+'Seasoning cover pool'!D24</f>
        <v>26505589725.290001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46" s="5" customFormat="1">
      <c r="A12"/>
      <c r="B12"/>
      <c r="C12"/>
      <c r="D12" s="35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5" customFormat="1">
      <c r="A13" s="3"/>
      <c r="B13" s="3"/>
      <c r="C13"/>
      <c r="D1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5" customFormat="1">
      <c r="A14"/>
      <c r="B14"/>
      <c r="C14"/>
      <c r="D1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5" customFormat="1">
      <c r="A15"/>
      <c r="B15"/>
      <c r="C15"/>
      <c r="D1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5" customFormat="1">
      <c r="A16"/>
      <c r="B16"/>
      <c r="C16"/>
      <c r="D1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5" customFormat="1">
      <c r="A17"/>
      <c r="B17"/>
      <c r="C17"/>
      <c r="D1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5" customFormat="1">
      <c r="A18"/>
      <c r="B18"/>
      <c r="C18"/>
      <c r="D1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5" customFormat="1">
      <c r="A19"/>
      <c r="B19"/>
      <c r="C19"/>
      <c r="D1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5" customFormat="1">
      <c r="A20"/>
      <c r="B20"/>
      <c r="C20"/>
      <c r="D2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5" customFormat="1">
      <c r="A21"/>
      <c r="B21"/>
      <c r="C21"/>
      <c r="D2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5" customFormat="1">
      <c r="A22"/>
      <c r="B22"/>
      <c r="C22"/>
      <c r="D22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5" customFormat="1">
      <c r="A23"/>
      <c r="B23"/>
      <c r="C23"/>
      <c r="D2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5" customFormat="1">
      <c r="A24"/>
      <c r="B24"/>
      <c r="C24"/>
      <c r="D2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5" customFormat="1">
      <c r="A25"/>
      <c r="B25"/>
      <c r="C25"/>
      <c r="D2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5" customFormat="1">
      <c r="A26"/>
      <c r="B26"/>
      <c r="C26"/>
      <c r="D2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5" customFormat="1">
      <c r="A27"/>
      <c r="B27"/>
      <c r="C27"/>
      <c r="D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6" customFormat="1">
      <c r="A28"/>
      <c r="B28"/>
      <c r="C28"/>
      <c r="D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>
      <c r="A29"/>
      <c r="B29"/>
      <c r="C29"/>
      <c r="D29"/>
    </row>
    <row r="30" spans="1:46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D14" sqref="D14"/>
    </sheetView>
  </sheetViews>
  <sheetFormatPr defaultColWidth="11.453125" defaultRowHeight="14.5"/>
  <cols>
    <col min="1" max="1" width="38.54296875" style="7" customWidth="1"/>
    <col min="2" max="3" width="21.453125" style="4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14">
      <c r="A1" s="16" t="s">
        <v>80</v>
      </c>
    </row>
    <row r="2" spans="1:114">
      <c r="A2" s="17" t="str">
        <f>+'LTV cover pool'!A2</f>
        <v>December 2019</v>
      </c>
    </row>
    <row r="3" spans="1:114">
      <c r="A3" s="16" t="s">
        <v>81</v>
      </c>
    </row>
    <row r="4" spans="1:114">
      <c r="A4" s="16"/>
    </row>
    <row r="5" spans="1:114">
      <c r="A5" s="1"/>
    </row>
    <row r="6" spans="1:114">
      <c r="A6" s="2"/>
    </row>
    <row r="7" spans="1:114">
      <c r="A7" s="1"/>
    </row>
    <row r="8" spans="1:114" ht="49.5" customHeight="1">
      <c r="A8" s="21" t="s">
        <v>86</v>
      </c>
      <c r="B8" s="21" t="s">
        <v>89</v>
      </c>
      <c r="C8" s="21" t="s">
        <v>90</v>
      </c>
      <c r="D8" s="21" t="s">
        <v>82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114" s="5" customFormat="1">
      <c r="A9" s="33" t="s">
        <v>97</v>
      </c>
      <c r="B9" s="31">
        <v>18846</v>
      </c>
      <c r="C9" s="31">
        <v>29572</v>
      </c>
      <c r="D9" s="31">
        <v>2665353969.54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114" s="5" customFormat="1">
      <c r="A10" s="33" t="s">
        <v>98</v>
      </c>
      <c r="B10" s="31">
        <f>+B11-B9</f>
        <v>176519</v>
      </c>
      <c r="C10" s="31">
        <f>+C11-C9</f>
        <v>288531</v>
      </c>
      <c r="D10" s="31">
        <f>+D11-D9</f>
        <v>18812650035.5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114" s="6" customFormat="1">
      <c r="A11" s="32" t="s">
        <v>87</v>
      </c>
      <c r="B11" s="27">
        <f>+'Seasoning residential'!B24</f>
        <v>195365</v>
      </c>
      <c r="C11" s="27">
        <f>+'Seasoning residential'!C24</f>
        <v>318103</v>
      </c>
      <c r="D11" s="27">
        <f>+'Seasoning residential'!D24</f>
        <v>21478004005.040001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114" s="5" customFormat="1">
      <c r="A12"/>
      <c r="B12" s="13"/>
      <c r="C12" s="13"/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>
      <c r="A24"/>
      <c r="B24"/>
      <c r="C24"/>
      <c r="D24"/>
    </row>
    <row r="25" spans="1:114">
      <c r="A25"/>
      <c r="B25"/>
      <c r="C25"/>
      <c r="D25"/>
    </row>
    <row r="26" spans="1:114">
      <c r="A26"/>
      <c r="B26"/>
      <c r="C26"/>
      <c r="D26"/>
    </row>
    <row r="27" spans="1:114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F10" sqref="F10"/>
    </sheetView>
  </sheetViews>
  <sheetFormatPr defaultColWidth="11.453125" defaultRowHeight="14.5"/>
  <cols>
    <col min="1" max="1" width="35.72656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44">
      <c r="A1" s="16" t="s">
        <v>80</v>
      </c>
    </row>
    <row r="2" spans="1:144">
      <c r="A2" s="17" t="str">
        <f>+'LTV cover pool'!A2</f>
        <v>December 2019</v>
      </c>
    </row>
    <row r="3" spans="1:144">
      <c r="A3" s="16" t="s">
        <v>81</v>
      </c>
    </row>
    <row r="4" spans="1:144">
      <c r="A4" s="9"/>
    </row>
    <row r="5" spans="1:144">
      <c r="A5" s="1"/>
    </row>
    <row r="6" spans="1:144">
      <c r="A6" s="2"/>
    </row>
    <row r="7" spans="1:144">
      <c r="A7" s="1"/>
    </row>
    <row r="8" spans="1:144" ht="49.5" customHeight="1">
      <c r="A8" s="21" t="s">
        <v>86</v>
      </c>
      <c r="B8" s="21" t="s">
        <v>89</v>
      </c>
      <c r="C8" s="21" t="s">
        <v>90</v>
      </c>
      <c r="D8" s="21" t="s">
        <v>82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144" s="5" customFormat="1">
      <c r="A9" s="33" t="s">
        <v>97</v>
      </c>
      <c r="B9" s="31">
        <v>1489</v>
      </c>
      <c r="C9" s="31">
        <v>1935</v>
      </c>
      <c r="D9" s="31">
        <v>730166372.58000004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144" s="5" customFormat="1">
      <c r="A10" s="33" t="s">
        <v>98</v>
      </c>
      <c r="B10" s="31">
        <f>+B11-B9</f>
        <v>14113</v>
      </c>
      <c r="C10" s="31">
        <f>+C11-C9</f>
        <v>18815</v>
      </c>
      <c r="D10" s="31">
        <f>+D11-D9</f>
        <v>4297419347.6700001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144" s="6" customFormat="1">
      <c r="A11" s="32" t="s">
        <v>87</v>
      </c>
      <c r="B11" s="34">
        <f>+'Seasoning commercial'!B24</f>
        <v>15602</v>
      </c>
      <c r="C11" s="34">
        <f>+'Seasoning commercial'!C24</f>
        <v>20750</v>
      </c>
      <c r="D11" s="34">
        <f>+'Seasoning commercial'!D24</f>
        <v>5027585720.25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144" s="5" customFormat="1">
      <c r="A12"/>
      <c r="B12" s="13"/>
      <c r="C12" s="13"/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>
      <c r="A26"/>
      <c r="B26"/>
      <c r="C26"/>
      <c r="D26"/>
    </row>
    <row r="27" spans="1:144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44"/>
  <sheetViews>
    <sheetView showGridLines="0" topLeftCell="H4" workbookViewId="0">
      <selection activeCell="K6" sqref="K6:S18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8.54296875" style="4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9.54296875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65" width="11.453125" style="28"/>
  </cols>
  <sheetData>
    <row r="1" spans="1:65">
      <c r="A1" s="16" t="s">
        <v>80</v>
      </c>
    </row>
    <row r="2" spans="1:65">
      <c r="A2" s="17" t="str">
        <f>+'LTV cover pool'!A2</f>
        <v>December 2019</v>
      </c>
    </row>
    <row r="3" spans="1:65">
      <c r="A3" s="16" t="s">
        <v>81</v>
      </c>
    </row>
    <row r="4" spans="1:65">
      <c r="A4" s="1"/>
      <c r="K4" s="38" t="s">
        <v>118</v>
      </c>
      <c r="L4" s="38" t="s">
        <v>118</v>
      </c>
      <c r="M4" s="38" t="s">
        <v>119</v>
      </c>
      <c r="N4" s="38" t="s">
        <v>119</v>
      </c>
      <c r="O4" s="38" t="s">
        <v>120</v>
      </c>
      <c r="P4" s="38" t="s">
        <v>120</v>
      </c>
      <c r="Q4" s="38" t="s">
        <v>121</v>
      </c>
      <c r="R4" s="38" t="s">
        <v>121</v>
      </c>
      <c r="S4" s="38" t="s">
        <v>122</v>
      </c>
      <c r="T4" s="38" t="s">
        <v>122</v>
      </c>
      <c r="U4" s="38" t="s">
        <v>123</v>
      </c>
      <c r="V4" s="38" t="s">
        <v>123</v>
      </c>
      <c r="W4" s="38" t="s">
        <v>124</v>
      </c>
      <c r="X4" s="38" t="s">
        <v>124</v>
      </c>
      <c r="Y4" s="38" t="s">
        <v>125</v>
      </c>
      <c r="Z4" s="38" t="s">
        <v>125</v>
      </c>
      <c r="AA4" s="38" t="s">
        <v>126</v>
      </c>
      <c r="AB4" s="38" t="s">
        <v>126</v>
      </c>
      <c r="AC4" s="38" t="s">
        <v>127</v>
      </c>
      <c r="AD4" s="38" t="s">
        <v>127</v>
      </c>
      <c r="AE4" s="38" t="s">
        <v>128</v>
      </c>
      <c r="AF4" s="38" t="s">
        <v>128</v>
      </c>
    </row>
    <row r="5" spans="1:65" ht="42" customHeight="1">
      <c r="A5" s="21" t="s">
        <v>109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37" t="s">
        <v>86</v>
      </c>
      <c r="K5" s="38" t="s">
        <v>89</v>
      </c>
      <c r="L5" s="38" t="s">
        <v>129</v>
      </c>
      <c r="M5" s="38" t="s">
        <v>89</v>
      </c>
      <c r="N5" s="38" t="s">
        <v>129</v>
      </c>
      <c r="O5" s="38" t="s">
        <v>89</v>
      </c>
      <c r="P5" s="38" t="s">
        <v>129</v>
      </c>
      <c r="Q5" s="38" t="s">
        <v>89</v>
      </c>
      <c r="R5" s="38" t="s">
        <v>129</v>
      </c>
      <c r="S5" s="38" t="s">
        <v>89</v>
      </c>
      <c r="T5" s="38" t="s">
        <v>129</v>
      </c>
      <c r="U5" s="38" t="s">
        <v>89</v>
      </c>
      <c r="V5" s="38" t="s">
        <v>129</v>
      </c>
      <c r="W5" s="38" t="s">
        <v>89</v>
      </c>
      <c r="X5" s="38" t="s">
        <v>129</v>
      </c>
      <c r="Y5" s="38" t="s">
        <v>89</v>
      </c>
      <c r="Z5" s="38" t="s">
        <v>129</v>
      </c>
      <c r="AA5" s="38" t="s">
        <v>89</v>
      </c>
      <c r="AB5" s="38" t="s">
        <v>129</v>
      </c>
      <c r="AC5" s="38" t="s">
        <v>89</v>
      </c>
      <c r="AD5" s="38" t="s">
        <v>129</v>
      </c>
      <c r="AE5" s="38" t="s">
        <v>89</v>
      </c>
      <c r="AF5" s="38" t="s">
        <v>129</v>
      </c>
    </row>
    <row r="6" spans="1:65" s="5" customFormat="1">
      <c r="A6" s="36" t="s">
        <v>99</v>
      </c>
      <c r="B6" s="146">
        <v>1</v>
      </c>
      <c r="C6" s="146">
        <v>1</v>
      </c>
      <c r="D6" s="147">
        <v>4018286.78</v>
      </c>
      <c r="E6" s="147">
        <v>53.58</v>
      </c>
      <c r="F6" s="147">
        <v>0</v>
      </c>
      <c r="G6" s="147">
        <v>26</v>
      </c>
      <c r="H6" s="147">
        <v>111</v>
      </c>
      <c r="I6" s="147">
        <v>0</v>
      </c>
      <c r="J6" s="147">
        <v>4.3899999999999997</v>
      </c>
      <c r="K6" s="150">
        <v>1</v>
      </c>
      <c r="L6" s="150">
        <v>1</v>
      </c>
      <c r="M6" s="151">
        <v>4018286.78</v>
      </c>
      <c r="N6" s="151">
        <v>53.58</v>
      </c>
      <c r="O6" s="151">
        <v>0</v>
      </c>
      <c r="P6" s="151">
        <v>26</v>
      </c>
      <c r="Q6" s="151">
        <v>111</v>
      </c>
      <c r="R6" s="151">
        <v>0</v>
      </c>
      <c r="S6" s="151">
        <v>4.3899999999999997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5" customFormat="1">
      <c r="A7" s="36" t="s">
        <v>131</v>
      </c>
      <c r="B7" s="146">
        <v>9</v>
      </c>
      <c r="C7" s="146">
        <v>15</v>
      </c>
      <c r="D7" s="147">
        <v>6736912.4199999999</v>
      </c>
      <c r="E7" s="147">
        <v>59.08</v>
      </c>
      <c r="F7" s="147">
        <v>34.74</v>
      </c>
      <c r="G7" s="147">
        <v>67</v>
      </c>
      <c r="H7" s="147">
        <v>57</v>
      </c>
      <c r="I7" s="147">
        <v>0.92</v>
      </c>
      <c r="J7" s="147">
        <v>2.4500000000000002</v>
      </c>
      <c r="K7" s="150">
        <v>9</v>
      </c>
      <c r="L7" s="150">
        <v>15</v>
      </c>
      <c r="M7" s="151">
        <v>6736912.4199999999</v>
      </c>
      <c r="N7" s="151">
        <v>59.08</v>
      </c>
      <c r="O7" s="151">
        <v>34.74</v>
      </c>
      <c r="P7" s="151">
        <v>67</v>
      </c>
      <c r="Q7" s="151">
        <v>57</v>
      </c>
      <c r="R7" s="151">
        <v>0.92</v>
      </c>
      <c r="S7" s="151">
        <v>2.4500000000000002</v>
      </c>
      <c r="T7" s="51">
        <v>7160709.9100000001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5" customFormat="1">
      <c r="A8" s="36" t="s">
        <v>170</v>
      </c>
      <c r="B8" s="146">
        <v>1574</v>
      </c>
      <c r="C8" s="146">
        <v>2269</v>
      </c>
      <c r="D8" s="147">
        <v>1094493408.8800001</v>
      </c>
      <c r="E8" s="147">
        <v>82.4</v>
      </c>
      <c r="F8" s="147">
        <v>44.7</v>
      </c>
      <c r="G8" s="147">
        <v>133</v>
      </c>
      <c r="H8" s="147">
        <v>51</v>
      </c>
      <c r="I8" s="147">
        <v>1.25</v>
      </c>
      <c r="J8" s="147">
        <v>1.68</v>
      </c>
      <c r="K8" s="150">
        <v>1574</v>
      </c>
      <c r="L8" s="150">
        <v>2269</v>
      </c>
      <c r="M8" s="151">
        <v>1094493408.8800001</v>
      </c>
      <c r="N8" s="151">
        <v>82.4</v>
      </c>
      <c r="O8" s="151">
        <v>44.7</v>
      </c>
      <c r="P8" s="151">
        <v>133</v>
      </c>
      <c r="Q8" s="151">
        <v>51</v>
      </c>
      <c r="R8" s="151">
        <v>1.25</v>
      </c>
      <c r="S8" s="151">
        <v>1.68</v>
      </c>
      <c r="T8" s="51">
        <v>198644590.18000001</v>
      </c>
      <c r="U8" s="50">
        <v>114</v>
      </c>
      <c r="V8" s="51">
        <v>136096741.78</v>
      </c>
      <c r="W8" s="50">
        <v>85</v>
      </c>
      <c r="X8" s="51">
        <v>98650499.930000007</v>
      </c>
      <c r="Y8" s="50">
        <v>60</v>
      </c>
      <c r="Z8" s="51">
        <v>47436276.649999999</v>
      </c>
      <c r="AA8" s="50">
        <v>51</v>
      </c>
      <c r="AB8" s="51">
        <v>12810628.859999999</v>
      </c>
      <c r="AC8" s="50">
        <v>29</v>
      </c>
      <c r="AD8" s="51">
        <v>7679182.4500000002</v>
      </c>
      <c r="AE8" s="50">
        <v>7</v>
      </c>
      <c r="AF8" s="51">
        <v>17007444.460000001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65" s="5" customFormat="1">
      <c r="A9" s="36" t="s">
        <v>100</v>
      </c>
      <c r="B9" s="146">
        <v>365</v>
      </c>
      <c r="C9" s="146">
        <v>525</v>
      </c>
      <c r="D9" s="147">
        <v>19852091.16</v>
      </c>
      <c r="E9" s="147">
        <v>58.76</v>
      </c>
      <c r="F9" s="147">
        <v>46.53</v>
      </c>
      <c r="G9" s="147">
        <v>151</v>
      </c>
      <c r="H9" s="147">
        <v>85</v>
      </c>
      <c r="I9" s="147">
        <v>1.49</v>
      </c>
      <c r="J9" s="147">
        <v>1.52</v>
      </c>
      <c r="K9" s="150">
        <v>365</v>
      </c>
      <c r="L9" s="150">
        <v>525</v>
      </c>
      <c r="M9" s="151">
        <v>19852091.16</v>
      </c>
      <c r="N9" s="151">
        <v>58.76</v>
      </c>
      <c r="O9" s="151">
        <v>46.53</v>
      </c>
      <c r="P9" s="151">
        <v>151</v>
      </c>
      <c r="Q9" s="151">
        <v>85</v>
      </c>
      <c r="R9" s="151">
        <v>1.49</v>
      </c>
      <c r="S9" s="151">
        <v>1.52</v>
      </c>
      <c r="T9" s="51">
        <v>2159983.09</v>
      </c>
      <c r="U9" s="50">
        <v>27</v>
      </c>
      <c r="V9" s="51">
        <v>4298304.57</v>
      </c>
      <c r="W9" s="50">
        <v>24</v>
      </c>
      <c r="X9" s="51">
        <v>1177468.42</v>
      </c>
      <c r="Y9" s="50">
        <v>12</v>
      </c>
      <c r="Z9" s="51">
        <v>209967.38</v>
      </c>
      <c r="AA9" s="50">
        <v>5</v>
      </c>
      <c r="AB9" s="51">
        <v>449007.39</v>
      </c>
      <c r="AC9" s="50">
        <v>2</v>
      </c>
      <c r="AD9" s="51">
        <v>89717.32</v>
      </c>
      <c r="AE9" s="50">
        <v>11</v>
      </c>
      <c r="AF9" s="51">
        <v>623197.93999999994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</row>
    <row r="10" spans="1:65" s="5" customFormat="1">
      <c r="A10" s="36" t="s">
        <v>101</v>
      </c>
      <c r="B10" s="146">
        <v>7266</v>
      </c>
      <c r="C10" s="146">
        <v>9769</v>
      </c>
      <c r="D10" s="147">
        <v>1493899500.6900001</v>
      </c>
      <c r="E10" s="147">
        <v>71.739999999999995</v>
      </c>
      <c r="F10" s="147">
        <v>57.72</v>
      </c>
      <c r="G10" s="147">
        <v>124</v>
      </c>
      <c r="H10" s="147">
        <v>68</v>
      </c>
      <c r="I10" s="147">
        <v>1.49</v>
      </c>
      <c r="J10" s="147">
        <v>1.65</v>
      </c>
      <c r="K10" s="150">
        <v>7266</v>
      </c>
      <c r="L10" s="150">
        <v>9769</v>
      </c>
      <c r="M10" s="151">
        <v>1493899500.6900001</v>
      </c>
      <c r="N10" s="151">
        <v>71.739999999999995</v>
      </c>
      <c r="O10" s="151">
        <v>57.72</v>
      </c>
      <c r="P10" s="151">
        <v>124</v>
      </c>
      <c r="Q10" s="151">
        <v>68</v>
      </c>
      <c r="R10" s="151">
        <v>1.49</v>
      </c>
      <c r="S10" s="151">
        <v>1.65</v>
      </c>
      <c r="T10" s="51">
        <v>296536562.31999999</v>
      </c>
      <c r="U10" s="50">
        <v>655</v>
      </c>
      <c r="V10" s="51">
        <v>240460851.87</v>
      </c>
      <c r="W10" s="50">
        <v>343</v>
      </c>
      <c r="X10" s="51">
        <v>152950129.84</v>
      </c>
      <c r="Y10" s="50">
        <v>82</v>
      </c>
      <c r="Z10" s="51">
        <v>41684063.57</v>
      </c>
      <c r="AA10" s="50">
        <v>37</v>
      </c>
      <c r="AB10" s="51">
        <v>17454451.379999999</v>
      </c>
      <c r="AC10" s="50">
        <v>11</v>
      </c>
      <c r="AD10" s="51">
        <v>10062211.77</v>
      </c>
      <c r="AE10" s="50">
        <v>117</v>
      </c>
      <c r="AF10" s="51">
        <v>67052320.229999997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</row>
    <row r="11" spans="1:65" s="5" customFormat="1">
      <c r="A11" s="36" t="s">
        <v>102</v>
      </c>
      <c r="B11" s="146">
        <v>3053</v>
      </c>
      <c r="C11" s="146">
        <v>3640</v>
      </c>
      <c r="D11" s="147">
        <v>890691959.08000004</v>
      </c>
      <c r="E11" s="147">
        <v>75.28</v>
      </c>
      <c r="F11" s="147">
        <v>44.72</v>
      </c>
      <c r="G11" s="147">
        <v>113</v>
      </c>
      <c r="H11" s="147">
        <v>52</v>
      </c>
      <c r="I11" s="147">
        <v>1.51</v>
      </c>
      <c r="J11" s="147">
        <v>1.8</v>
      </c>
      <c r="K11" s="150">
        <v>3053</v>
      </c>
      <c r="L11" s="150">
        <v>3640</v>
      </c>
      <c r="M11" s="151">
        <v>890691959.08000004</v>
      </c>
      <c r="N11" s="151">
        <v>75.28</v>
      </c>
      <c r="O11" s="151">
        <v>44.72</v>
      </c>
      <c r="P11" s="151">
        <v>113</v>
      </c>
      <c r="Q11" s="151">
        <v>52</v>
      </c>
      <c r="R11" s="151">
        <v>1.51</v>
      </c>
      <c r="S11" s="151">
        <v>1.8</v>
      </c>
      <c r="T11" s="51">
        <v>179295359.59999999</v>
      </c>
      <c r="U11" s="50">
        <v>354</v>
      </c>
      <c r="V11" s="51">
        <v>180551992.09</v>
      </c>
      <c r="W11" s="50">
        <v>166</v>
      </c>
      <c r="X11" s="51">
        <v>71492246.159999996</v>
      </c>
      <c r="Y11" s="50">
        <v>69</v>
      </c>
      <c r="Z11" s="51">
        <v>37307469.369999997</v>
      </c>
      <c r="AA11" s="50">
        <v>19</v>
      </c>
      <c r="AB11" s="51">
        <v>8684363.4399999995</v>
      </c>
      <c r="AC11" s="50">
        <v>8</v>
      </c>
      <c r="AD11" s="51">
        <v>5609591.1299999999</v>
      </c>
      <c r="AE11" s="50">
        <v>19</v>
      </c>
      <c r="AF11" s="51">
        <v>11599441.08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</row>
    <row r="12" spans="1:65" s="5" customFormat="1">
      <c r="A12" s="36" t="s">
        <v>103</v>
      </c>
      <c r="B12" s="146">
        <v>1137</v>
      </c>
      <c r="C12" s="146">
        <v>1418</v>
      </c>
      <c r="D12" s="147">
        <v>343341910.63999999</v>
      </c>
      <c r="E12" s="147">
        <v>80.14</v>
      </c>
      <c r="F12" s="147">
        <v>47.02</v>
      </c>
      <c r="G12" s="147">
        <v>134</v>
      </c>
      <c r="H12" s="147">
        <v>50</v>
      </c>
      <c r="I12" s="147">
        <v>1.35</v>
      </c>
      <c r="J12" s="147">
        <v>1.68</v>
      </c>
      <c r="K12" s="150">
        <v>1137</v>
      </c>
      <c r="L12" s="150">
        <v>1418</v>
      </c>
      <c r="M12" s="151">
        <v>343341910.63999999</v>
      </c>
      <c r="N12" s="151">
        <v>80.14</v>
      </c>
      <c r="O12" s="151">
        <v>47.02</v>
      </c>
      <c r="P12" s="151">
        <v>134</v>
      </c>
      <c r="Q12" s="151">
        <v>50</v>
      </c>
      <c r="R12" s="151">
        <v>1.35</v>
      </c>
      <c r="S12" s="151">
        <v>1.68</v>
      </c>
      <c r="T12" s="51">
        <v>56159897.479999997</v>
      </c>
      <c r="U12" s="50">
        <v>173</v>
      </c>
      <c r="V12" s="51">
        <v>59081913.670000002</v>
      </c>
      <c r="W12" s="50">
        <v>88</v>
      </c>
      <c r="X12" s="51">
        <v>79755476.799999997</v>
      </c>
      <c r="Y12" s="50">
        <v>17</v>
      </c>
      <c r="Z12" s="51">
        <v>5185963.96</v>
      </c>
      <c r="AA12" s="50">
        <v>3</v>
      </c>
      <c r="AB12" s="51">
        <v>4855040.0999999996</v>
      </c>
      <c r="AC12" s="50">
        <v>3</v>
      </c>
      <c r="AD12" s="51">
        <v>876336.53</v>
      </c>
      <c r="AE12" s="50">
        <v>9</v>
      </c>
      <c r="AF12" s="51">
        <v>3125305.56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</row>
    <row r="13" spans="1:65" s="5" customFormat="1">
      <c r="A13" s="36" t="s">
        <v>104</v>
      </c>
      <c r="B13" s="146">
        <v>287</v>
      </c>
      <c r="C13" s="146">
        <v>350</v>
      </c>
      <c r="D13" s="147">
        <v>302208822.41000003</v>
      </c>
      <c r="E13" s="147">
        <v>87.21</v>
      </c>
      <c r="F13" s="147">
        <v>44.75</v>
      </c>
      <c r="G13" s="147">
        <v>135</v>
      </c>
      <c r="H13" s="147">
        <v>29</v>
      </c>
      <c r="I13" s="147">
        <v>1.38</v>
      </c>
      <c r="J13" s="147">
        <v>1.77</v>
      </c>
      <c r="K13" s="150">
        <v>287</v>
      </c>
      <c r="L13" s="150">
        <v>350</v>
      </c>
      <c r="M13" s="151">
        <v>302208822.41000003</v>
      </c>
      <c r="N13" s="151">
        <v>87.21</v>
      </c>
      <c r="O13" s="151">
        <v>44.75</v>
      </c>
      <c r="P13" s="151">
        <v>135</v>
      </c>
      <c r="Q13" s="151">
        <v>29</v>
      </c>
      <c r="R13" s="151">
        <v>1.38</v>
      </c>
      <c r="S13" s="151">
        <v>1.77</v>
      </c>
      <c r="T13" s="51">
        <v>84778994.370000005</v>
      </c>
      <c r="U13" s="50">
        <v>25</v>
      </c>
      <c r="V13" s="51">
        <v>24346945.82</v>
      </c>
      <c r="W13" s="50">
        <v>16</v>
      </c>
      <c r="X13" s="51">
        <v>30114239.949999999</v>
      </c>
      <c r="Y13" s="50">
        <v>9</v>
      </c>
      <c r="Z13" s="51">
        <v>10654808.369999999</v>
      </c>
      <c r="AA13" s="50">
        <v>4</v>
      </c>
      <c r="AB13" s="51">
        <v>4856275.13</v>
      </c>
      <c r="AC13" s="50">
        <v>1</v>
      </c>
      <c r="AD13" s="51">
        <v>444842.12</v>
      </c>
      <c r="AE13" s="50">
        <v>6</v>
      </c>
      <c r="AF13" s="51">
        <v>10822344.32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5" s="5" customFormat="1">
      <c r="A14" s="36" t="s">
        <v>105</v>
      </c>
      <c r="B14" s="146">
        <v>299</v>
      </c>
      <c r="C14" s="146">
        <v>400</v>
      </c>
      <c r="D14" s="147">
        <v>101198590.47</v>
      </c>
      <c r="E14" s="147">
        <v>79.12</v>
      </c>
      <c r="F14" s="147">
        <v>41.11</v>
      </c>
      <c r="G14" s="147">
        <v>111</v>
      </c>
      <c r="H14" s="147">
        <v>51</v>
      </c>
      <c r="I14" s="147">
        <v>1.49</v>
      </c>
      <c r="J14" s="147">
        <v>1.89</v>
      </c>
      <c r="K14" s="150">
        <v>299</v>
      </c>
      <c r="L14" s="150">
        <v>400</v>
      </c>
      <c r="M14" s="151">
        <v>101198590.47</v>
      </c>
      <c r="N14" s="151">
        <v>79.12</v>
      </c>
      <c r="O14" s="151">
        <v>41.11</v>
      </c>
      <c r="P14" s="151">
        <v>111</v>
      </c>
      <c r="Q14" s="151">
        <v>51</v>
      </c>
      <c r="R14" s="151">
        <v>1.49</v>
      </c>
      <c r="S14" s="151">
        <v>1.89</v>
      </c>
      <c r="T14" s="51">
        <v>17356845.52</v>
      </c>
      <c r="U14" s="50">
        <v>16</v>
      </c>
      <c r="V14" s="51">
        <v>8501292.8599999994</v>
      </c>
      <c r="W14" s="50">
        <v>11</v>
      </c>
      <c r="X14" s="51">
        <v>10384155.029999999</v>
      </c>
      <c r="Y14" s="50">
        <v>1</v>
      </c>
      <c r="Z14" s="51">
        <v>87947.89</v>
      </c>
      <c r="AA14" s="54"/>
      <c r="AB14" s="54"/>
      <c r="AC14" s="50">
        <v>1</v>
      </c>
      <c r="AD14" s="51">
        <v>93555.31</v>
      </c>
      <c r="AE14" s="50">
        <v>8</v>
      </c>
      <c r="AF14" s="51">
        <v>10107371.539999999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5" s="5" customFormat="1">
      <c r="A15" s="36" t="s">
        <v>107</v>
      </c>
      <c r="B15" s="146">
        <v>538</v>
      </c>
      <c r="C15" s="146">
        <v>769</v>
      </c>
      <c r="D15" s="147">
        <v>474267958.93000001</v>
      </c>
      <c r="E15" s="147">
        <v>63.73</v>
      </c>
      <c r="F15" s="147">
        <v>68.040000000000006</v>
      </c>
      <c r="G15" s="147">
        <v>275</v>
      </c>
      <c r="H15" s="147">
        <v>23</v>
      </c>
      <c r="I15" s="147">
        <v>2.06</v>
      </c>
      <c r="J15" s="147">
        <v>2.12</v>
      </c>
      <c r="K15" s="150">
        <v>538</v>
      </c>
      <c r="L15" s="150">
        <v>769</v>
      </c>
      <c r="M15" s="151">
        <v>474267958.93000001</v>
      </c>
      <c r="N15" s="151">
        <v>63.73</v>
      </c>
      <c r="O15" s="151">
        <v>68.040000000000006</v>
      </c>
      <c r="P15" s="151">
        <v>275</v>
      </c>
      <c r="Q15" s="151">
        <v>23</v>
      </c>
      <c r="R15" s="151">
        <v>2.06</v>
      </c>
      <c r="S15" s="151">
        <v>2.12</v>
      </c>
      <c r="T15" s="51">
        <v>57227402.170000002</v>
      </c>
      <c r="U15" s="50">
        <v>41</v>
      </c>
      <c r="V15" s="51">
        <v>45844792.109999999</v>
      </c>
      <c r="W15" s="50">
        <v>29</v>
      </c>
      <c r="X15" s="51">
        <v>32122762.27</v>
      </c>
      <c r="Y15" s="50">
        <v>14</v>
      </c>
      <c r="Z15" s="51">
        <v>15717865.289999999</v>
      </c>
      <c r="AA15" s="50">
        <v>8</v>
      </c>
      <c r="AB15" s="51">
        <v>19802237.59</v>
      </c>
      <c r="AC15" s="50">
        <v>17</v>
      </c>
      <c r="AD15" s="51">
        <v>31158062.91</v>
      </c>
      <c r="AE15" s="50">
        <v>51</v>
      </c>
      <c r="AF15" s="51">
        <v>88382391.420000002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</row>
    <row r="16" spans="1:65" s="5" customFormat="1">
      <c r="A16" s="36" t="s">
        <v>106</v>
      </c>
      <c r="B16" s="146">
        <v>14</v>
      </c>
      <c r="C16" s="146">
        <v>20</v>
      </c>
      <c r="D16" s="147">
        <v>634813.26</v>
      </c>
      <c r="E16" s="147">
        <v>55.31</v>
      </c>
      <c r="F16" s="147">
        <v>72.05</v>
      </c>
      <c r="G16" s="147">
        <v>93</v>
      </c>
      <c r="H16" s="147">
        <v>97</v>
      </c>
      <c r="I16" s="147">
        <v>0.98</v>
      </c>
      <c r="J16" s="147">
        <v>0.8</v>
      </c>
      <c r="K16" s="150">
        <v>14</v>
      </c>
      <c r="L16" s="150">
        <v>20</v>
      </c>
      <c r="M16" s="151">
        <v>634813.26</v>
      </c>
      <c r="N16" s="151">
        <v>55.31</v>
      </c>
      <c r="O16" s="151">
        <v>72.05</v>
      </c>
      <c r="P16" s="151">
        <v>93</v>
      </c>
      <c r="Q16" s="151">
        <v>97</v>
      </c>
      <c r="R16" s="151">
        <v>0.98</v>
      </c>
      <c r="S16" s="151">
        <v>0.8</v>
      </c>
      <c r="T16" s="51">
        <v>6150.25</v>
      </c>
      <c r="U16" s="50">
        <v>2</v>
      </c>
      <c r="V16" s="51">
        <v>439204.94</v>
      </c>
      <c r="W16" s="54"/>
      <c r="X16" s="54"/>
      <c r="Y16" s="54"/>
      <c r="Z16" s="54"/>
      <c r="AA16" s="54"/>
      <c r="AB16" s="54"/>
      <c r="AC16" s="54"/>
      <c r="AD16" s="54"/>
      <c r="AE16" s="50">
        <v>1</v>
      </c>
      <c r="AF16" s="51">
        <v>19258.490000000002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</row>
    <row r="17" spans="1:65" s="5" customFormat="1">
      <c r="A17" s="36" t="s">
        <v>108</v>
      </c>
      <c r="B17" s="146">
        <v>196424</v>
      </c>
      <c r="C17" s="146">
        <v>319677</v>
      </c>
      <c r="D17" s="147">
        <v>21774245470.57</v>
      </c>
      <c r="E17" s="147">
        <v>77.510000000000005</v>
      </c>
      <c r="F17" s="147">
        <v>50.3</v>
      </c>
      <c r="G17" s="147">
        <v>234</v>
      </c>
      <c r="H17" s="147">
        <v>88</v>
      </c>
      <c r="I17" s="147">
        <v>0.87</v>
      </c>
      <c r="J17" s="147">
        <v>0.99</v>
      </c>
      <c r="K17" s="150">
        <v>196424</v>
      </c>
      <c r="L17" s="150">
        <v>319677</v>
      </c>
      <c r="M17" s="151">
        <v>21774245470.57</v>
      </c>
      <c r="N17" s="151">
        <v>77.510000000000005</v>
      </c>
      <c r="O17" s="151">
        <v>50.3</v>
      </c>
      <c r="P17" s="151">
        <v>234</v>
      </c>
      <c r="Q17" s="151">
        <v>88</v>
      </c>
      <c r="R17" s="151">
        <v>0.87</v>
      </c>
      <c r="S17" s="151">
        <v>0.99</v>
      </c>
      <c r="T17" s="51">
        <v>3923325094.9099998</v>
      </c>
      <c r="U17" s="50">
        <v>25636</v>
      </c>
      <c r="V17" s="51">
        <v>4144066555.04</v>
      </c>
      <c r="W17" s="50">
        <v>19557</v>
      </c>
      <c r="X17" s="51">
        <v>3374770809.23</v>
      </c>
      <c r="Y17" s="50">
        <v>13168</v>
      </c>
      <c r="Z17" s="51">
        <v>2456662800.1100001</v>
      </c>
      <c r="AA17" s="50">
        <v>1878</v>
      </c>
      <c r="AB17" s="51">
        <v>446977355.25999999</v>
      </c>
      <c r="AC17" s="50">
        <v>555</v>
      </c>
      <c r="AD17" s="51">
        <v>122711306.14</v>
      </c>
      <c r="AE17" s="50">
        <v>672</v>
      </c>
      <c r="AF17" s="51">
        <v>161686206.47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s="6" customFormat="1">
      <c r="A18" s="19" t="s">
        <v>87</v>
      </c>
      <c r="B18" s="148">
        <v>210967</v>
      </c>
      <c r="C18" s="148">
        <v>338853</v>
      </c>
      <c r="D18" s="149">
        <v>26505589725.290001</v>
      </c>
      <c r="E18" s="149">
        <v>77.19</v>
      </c>
      <c r="F18" s="149">
        <v>50.46</v>
      </c>
      <c r="G18" s="149">
        <v>217</v>
      </c>
      <c r="H18" s="149">
        <v>63.5</v>
      </c>
      <c r="I18" s="149">
        <v>0.98</v>
      </c>
      <c r="J18" s="149">
        <v>1.1299999999999999</v>
      </c>
      <c r="K18" s="152">
        <v>210967</v>
      </c>
      <c r="L18" s="152">
        <v>338853</v>
      </c>
      <c r="M18" s="153">
        <v>26505589725.290001</v>
      </c>
      <c r="N18" s="153">
        <v>77.19</v>
      </c>
      <c r="O18" s="153">
        <v>50.46</v>
      </c>
      <c r="P18" s="153">
        <v>217</v>
      </c>
      <c r="Q18" s="153">
        <v>63.5</v>
      </c>
      <c r="R18" s="153">
        <v>0.98</v>
      </c>
      <c r="S18" s="153">
        <v>1.1299999999999999</v>
      </c>
      <c r="T18" s="53">
        <v>4822651589.8000002</v>
      </c>
      <c r="U18" s="52">
        <v>27043</v>
      </c>
      <c r="V18" s="53">
        <v>4843688594.75</v>
      </c>
      <c r="W18" s="52">
        <v>20319</v>
      </c>
      <c r="X18" s="53">
        <v>3851417787.6300001</v>
      </c>
      <c r="Y18" s="52">
        <v>13432</v>
      </c>
      <c r="Z18" s="53">
        <v>2614947162.5900002</v>
      </c>
      <c r="AA18" s="52">
        <v>2005</v>
      </c>
      <c r="AB18" s="53">
        <v>515889359.14999998</v>
      </c>
      <c r="AC18" s="52">
        <v>627</v>
      </c>
      <c r="AD18" s="53">
        <v>178724805.68000001</v>
      </c>
      <c r="AE18" s="52">
        <v>901</v>
      </c>
      <c r="AF18" s="53">
        <v>370425281.50999999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>
      <c r="A19" s="1"/>
    </row>
    <row r="20" spans="1:65">
      <c r="A20" s="3"/>
    </row>
    <row r="21" spans="1:65">
      <c r="Z21"/>
    </row>
    <row r="22" spans="1:65">
      <c r="Z22"/>
    </row>
    <row r="23" spans="1:65">
      <c r="Z23"/>
    </row>
    <row r="24" spans="1:65">
      <c r="Z24"/>
    </row>
    <row r="25" spans="1:65">
      <c r="Z25"/>
    </row>
    <row r="26" spans="1:65">
      <c r="Z26"/>
    </row>
    <row r="27" spans="1:65">
      <c r="Z27"/>
    </row>
    <row r="28" spans="1:65">
      <c r="Z28"/>
    </row>
    <row r="29" spans="1:65">
      <c r="Z29"/>
    </row>
    <row r="30" spans="1:65">
      <c r="Z30"/>
    </row>
    <row r="31" spans="1:65">
      <c r="Z31"/>
    </row>
    <row r="32" spans="1:6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showGridLines="0" topLeftCell="H1" workbookViewId="0">
      <selection activeCell="L14" sqref="L14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65">
      <c r="A1" s="16" t="s">
        <v>80</v>
      </c>
    </row>
    <row r="2" spans="1:65">
      <c r="A2" s="17" t="str">
        <f>+'LTV cover pool'!A2</f>
        <v>December 2019</v>
      </c>
    </row>
    <row r="3" spans="1:65">
      <c r="A3" s="16" t="s">
        <v>81</v>
      </c>
    </row>
    <row r="4" spans="1:65">
      <c r="A4" s="1"/>
      <c r="K4" s="38" t="s">
        <v>118</v>
      </c>
      <c r="L4" s="38" t="s">
        <v>118</v>
      </c>
      <c r="M4" s="38" t="s">
        <v>119</v>
      </c>
      <c r="N4" s="38" t="s">
        <v>119</v>
      </c>
      <c r="O4" s="38" t="s">
        <v>120</v>
      </c>
      <c r="P4" s="38" t="s">
        <v>120</v>
      </c>
      <c r="Q4" s="38" t="s">
        <v>121</v>
      </c>
      <c r="R4" s="38" t="s">
        <v>121</v>
      </c>
      <c r="S4" s="38" t="s">
        <v>122</v>
      </c>
      <c r="T4" s="38" t="s">
        <v>122</v>
      </c>
      <c r="U4" s="38" t="s">
        <v>123</v>
      </c>
      <c r="V4" s="38" t="s">
        <v>123</v>
      </c>
      <c r="W4" s="38" t="s">
        <v>124</v>
      </c>
      <c r="X4" s="38" t="s">
        <v>124</v>
      </c>
      <c r="Y4" s="38" t="s">
        <v>125</v>
      </c>
      <c r="Z4" s="38" t="s">
        <v>125</v>
      </c>
      <c r="AA4" s="38" t="s">
        <v>126</v>
      </c>
      <c r="AB4" s="38" t="s">
        <v>126</v>
      </c>
      <c r="AC4" s="38" t="s">
        <v>127</v>
      </c>
      <c r="AD4" s="38" t="s">
        <v>127</v>
      </c>
      <c r="AE4" s="38" t="s">
        <v>128</v>
      </c>
      <c r="AF4" s="38" t="s">
        <v>128</v>
      </c>
    </row>
    <row r="5" spans="1:65" ht="42" customHeight="1">
      <c r="A5" s="21" t="s">
        <v>109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38" t="s">
        <v>89</v>
      </c>
      <c r="L5" s="38" t="s">
        <v>129</v>
      </c>
      <c r="M5" s="38" t="s">
        <v>89</v>
      </c>
      <c r="N5" s="38" t="s">
        <v>129</v>
      </c>
      <c r="O5" s="38" t="s">
        <v>89</v>
      </c>
      <c r="P5" s="38" t="s">
        <v>129</v>
      </c>
      <c r="Q5" s="38" t="s">
        <v>89</v>
      </c>
      <c r="R5" s="38" t="s">
        <v>129</v>
      </c>
      <c r="S5" s="38" t="s">
        <v>89</v>
      </c>
      <c r="T5" s="38" t="s">
        <v>129</v>
      </c>
      <c r="U5" s="38" t="s">
        <v>89</v>
      </c>
      <c r="V5" s="38" t="s">
        <v>129</v>
      </c>
      <c r="W5" s="38" t="s">
        <v>89</v>
      </c>
      <c r="X5" s="38" t="s">
        <v>129</v>
      </c>
      <c r="Y5" s="38" t="s">
        <v>89</v>
      </c>
      <c r="Z5" s="38" t="s">
        <v>129</v>
      </c>
      <c r="AA5" s="38" t="s">
        <v>89</v>
      </c>
      <c r="AB5" s="38" t="s">
        <v>129</v>
      </c>
      <c r="AC5" s="38" t="s">
        <v>89</v>
      </c>
      <c r="AD5" s="38" t="s">
        <v>129</v>
      </c>
      <c r="AE5" s="38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</row>
    <row r="6" spans="1:65" s="5" customFormat="1">
      <c r="A6" s="36" t="s">
        <v>108</v>
      </c>
      <c r="B6" s="150">
        <v>195365</v>
      </c>
      <c r="C6" s="150">
        <v>318103</v>
      </c>
      <c r="D6" s="151">
        <v>21478004005.040001</v>
      </c>
      <c r="E6" s="151">
        <v>77.55</v>
      </c>
      <c r="F6" s="151">
        <v>50.32</v>
      </c>
      <c r="G6" s="151">
        <v>235</v>
      </c>
      <c r="H6" s="151">
        <v>88</v>
      </c>
      <c r="I6" s="151">
        <v>0.86</v>
      </c>
      <c r="J6" s="151">
        <v>0.98</v>
      </c>
      <c r="K6" s="150">
        <v>28189</v>
      </c>
      <c r="L6" s="151">
        <v>459915262.06999999</v>
      </c>
      <c r="M6" s="150">
        <v>23998</v>
      </c>
      <c r="N6" s="151">
        <v>1215824328.25</v>
      </c>
      <c r="O6" s="150">
        <v>26147</v>
      </c>
      <c r="P6" s="151">
        <v>2139552453.3399999</v>
      </c>
      <c r="Q6" s="150">
        <v>27588</v>
      </c>
      <c r="R6" s="151">
        <v>3094095749.0799999</v>
      </c>
      <c r="S6" s="150">
        <v>27851</v>
      </c>
      <c r="T6" s="151">
        <v>3881464228.6199999</v>
      </c>
      <c r="U6" s="150">
        <v>25557</v>
      </c>
      <c r="V6" s="151">
        <v>4129609908.0799999</v>
      </c>
      <c r="W6" s="150">
        <v>19844</v>
      </c>
      <c r="X6" s="151">
        <v>3395415534.3400002</v>
      </c>
      <c r="Y6" s="150">
        <v>13231</v>
      </c>
      <c r="Z6" s="151">
        <v>2482745797.3600001</v>
      </c>
      <c r="AA6" s="150">
        <v>1799</v>
      </c>
      <c r="AB6" s="151">
        <v>424383399.06999999</v>
      </c>
      <c r="AC6" s="150">
        <v>527</v>
      </c>
      <c r="AD6" s="151">
        <v>117551762.38</v>
      </c>
      <c r="AE6" s="150">
        <v>634</v>
      </c>
      <c r="AF6" s="151">
        <v>137445582.44999999</v>
      </c>
    </row>
    <row r="7" spans="1:65" s="6" customFormat="1">
      <c r="A7" s="19" t="s">
        <v>87</v>
      </c>
      <c r="B7" s="152">
        <v>195365</v>
      </c>
      <c r="C7" s="152">
        <v>318103</v>
      </c>
      <c r="D7" s="153">
        <v>21478004005.040001</v>
      </c>
      <c r="E7" s="153">
        <v>77.55</v>
      </c>
      <c r="F7" s="153">
        <v>50.32</v>
      </c>
      <c r="G7" s="153">
        <v>235</v>
      </c>
      <c r="H7" s="153">
        <v>88</v>
      </c>
      <c r="I7" s="153">
        <v>0.86</v>
      </c>
      <c r="J7" s="153">
        <v>0.98</v>
      </c>
      <c r="K7" s="152">
        <v>28189</v>
      </c>
      <c r="L7" s="153">
        <v>459915262.06999999</v>
      </c>
      <c r="M7" s="152">
        <v>23998</v>
      </c>
      <c r="N7" s="153">
        <v>1215824328.25</v>
      </c>
      <c r="O7" s="152">
        <v>26147</v>
      </c>
      <c r="P7" s="153">
        <v>2139552453.3399999</v>
      </c>
      <c r="Q7" s="152">
        <v>27588</v>
      </c>
      <c r="R7" s="153">
        <v>3094095749.0799999</v>
      </c>
      <c r="S7" s="152">
        <v>27851</v>
      </c>
      <c r="T7" s="153">
        <v>3881464228.6199999</v>
      </c>
      <c r="U7" s="152">
        <v>25557</v>
      </c>
      <c r="V7" s="153">
        <v>4129609908.0799999</v>
      </c>
      <c r="W7" s="152">
        <v>19844</v>
      </c>
      <c r="X7" s="153">
        <v>3395415534.3400002</v>
      </c>
      <c r="Y7" s="152">
        <v>13231</v>
      </c>
      <c r="Z7" s="153">
        <v>2482745797.3600001</v>
      </c>
      <c r="AA7" s="152">
        <v>1799</v>
      </c>
      <c r="AB7" s="153">
        <v>424383399.06999999</v>
      </c>
      <c r="AC7" s="152">
        <v>527</v>
      </c>
      <c r="AD7" s="153">
        <v>117551762.38</v>
      </c>
      <c r="AE7" s="152">
        <v>634</v>
      </c>
      <c r="AF7" s="153">
        <v>137445582.44999999</v>
      </c>
    </row>
    <row r="8" spans="1:65">
      <c r="A8" s="1"/>
    </row>
    <row r="9" spans="1:6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46"/>
  <sheetViews>
    <sheetView showGridLines="0" topLeftCell="I7" zoomScaleNormal="100" workbookViewId="0">
      <selection activeCell="K9" sqref="K9:AF21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5" width="17.1796875" style="4" customWidth="1"/>
    <col min="6" max="6" width="13.72656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32" width="27.81640625" style="28" customWidth="1"/>
    <col min="33" max="47" width="11.453125" style="28"/>
  </cols>
  <sheetData>
    <row r="1" spans="1:47">
      <c r="A1" s="16" t="s">
        <v>80</v>
      </c>
    </row>
    <row r="2" spans="1:47">
      <c r="A2" s="17" t="str">
        <f>+'LTV cover pool'!A2</f>
        <v>December 2019</v>
      </c>
    </row>
    <row r="3" spans="1:47">
      <c r="A3" s="16" t="s">
        <v>81</v>
      </c>
    </row>
    <row r="4" spans="1:47">
      <c r="A4" s="9"/>
    </row>
    <row r="5" spans="1:47">
      <c r="A5" s="1"/>
    </row>
    <row r="6" spans="1:47">
      <c r="A6" s="2"/>
    </row>
    <row r="7" spans="1:47">
      <c r="A7" s="1"/>
      <c r="K7" s="25" t="s">
        <v>118</v>
      </c>
      <c r="L7" s="25" t="s">
        <v>118</v>
      </c>
      <c r="M7" s="25" t="s">
        <v>119</v>
      </c>
      <c r="N7" s="25" t="s">
        <v>119</v>
      </c>
      <c r="O7" s="25" t="s">
        <v>120</v>
      </c>
      <c r="P7" s="25" t="s">
        <v>120</v>
      </c>
      <c r="Q7" s="25" t="s">
        <v>121</v>
      </c>
      <c r="R7" s="25" t="s">
        <v>121</v>
      </c>
      <c r="S7" s="25" t="s">
        <v>122</v>
      </c>
      <c r="T7" s="25" t="s">
        <v>122</v>
      </c>
      <c r="U7" s="25" t="s">
        <v>123</v>
      </c>
      <c r="V7" s="25" t="s">
        <v>123</v>
      </c>
      <c r="W7" s="25" t="s">
        <v>124</v>
      </c>
      <c r="X7" s="25" t="s">
        <v>124</v>
      </c>
      <c r="Y7" s="25" t="s">
        <v>125</v>
      </c>
      <c r="Z7" s="25" t="s">
        <v>125</v>
      </c>
      <c r="AA7" s="25" t="s">
        <v>126</v>
      </c>
      <c r="AB7" s="25" t="s">
        <v>126</v>
      </c>
      <c r="AC7" s="25" t="s">
        <v>127</v>
      </c>
      <c r="AD7" s="25" t="s">
        <v>127</v>
      </c>
      <c r="AE7" s="25" t="s">
        <v>128</v>
      </c>
      <c r="AF7" s="26" t="s">
        <v>128</v>
      </c>
    </row>
    <row r="8" spans="1:47" ht="42" customHeight="1">
      <c r="A8" s="21" t="s">
        <v>109</v>
      </c>
      <c r="B8" s="21" t="s">
        <v>89</v>
      </c>
      <c r="C8" s="21" t="s">
        <v>90</v>
      </c>
      <c r="D8" s="21" t="s">
        <v>82</v>
      </c>
      <c r="E8" s="21" t="s">
        <v>91</v>
      </c>
      <c r="F8" s="21" t="s">
        <v>0</v>
      </c>
      <c r="G8" s="21" t="s">
        <v>130</v>
      </c>
      <c r="H8" s="21" t="s">
        <v>84</v>
      </c>
      <c r="I8" s="21" t="s">
        <v>85</v>
      </c>
      <c r="J8" s="21" t="s">
        <v>86</v>
      </c>
      <c r="K8" s="25" t="s">
        <v>89</v>
      </c>
      <c r="L8" s="25" t="s">
        <v>129</v>
      </c>
      <c r="M8" s="25" t="s">
        <v>89</v>
      </c>
      <c r="N8" s="25" t="s">
        <v>129</v>
      </c>
      <c r="O8" s="25" t="s">
        <v>89</v>
      </c>
      <c r="P8" s="25" t="s">
        <v>129</v>
      </c>
      <c r="Q8" s="25" t="s">
        <v>89</v>
      </c>
      <c r="R8" s="25" t="s">
        <v>129</v>
      </c>
      <c r="S8" s="25" t="s">
        <v>89</v>
      </c>
      <c r="T8" s="25" t="s">
        <v>129</v>
      </c>
      <c r="U8" s="25" t="s">
        <v>89</v>
      </c>
      <c r="V8" s="25" t="s">
        <v>129</v>
      </c>
      <c r="W8" s="25" t="s">
        <v>89</v>
      </c>
      <c r="X8" s="25" t="s">
        <v>129</v>
      </c>
      <c r="Y8" s="25" t="s">
        <v>89</v>
      </c>
      <c r="Z8" s="25" t="s">
        <v>129</v>
      </c>
      <c r="AA8" s="25" t="s">
        <v>89</v>
      </c>
      <c r="AB8" s="25" t="s">
        <v>129</v>
      </c>
      <c r="AC8" s="25" t="s">
        <v>89</v>
      </c>
      <c r="AD8" s="25" t="s">
        <v>129</v>
      </c>
      <c r="AE8" s="25" t="s">
        <v>89</v>
      </c>
      <c r="AF8" s="25" t="s">
        <v>129</v>
      </c>
    </row>
    <row r="9" spans="1:47" s="5" customFormat="1">
      <c r="A9" s="36" t="s">
        <v>99</v>
      </c>
      <c r="B9" s="154">
        <v>1</v>
      </c>
      <c r="C9" s="154">
        <v>1</v>
      </c>
      <c r="D9" s="155">
        <v>4018286.78</v>
      </c>
      <c r="E9" s="155">
        <v>53.58</v>
      </c>
      <c r="F9" s="155">
        <v>0</v>
      </c>
      <c r="G9" s="155">
        <v>26</v>
      </c>
      <c r="H9" s="155">
        <v>111</v>
      </c>
      <c r="I9" s="155">
        <v>0</v>
      </c>
      <c r="J9" s="155">
        <v>4.3899999999999997</v>
      </c>
      <c r="K9" s="158">
        <v>1</v>
      </c>
      <c r="L9" s="159">
        <v>4018286.78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s="5" customFormat="1">
      <c r="A10" s="36" t="s">
        <v>131</v>
      </c>
      <c r="B10" s="154">
        <v>9</v>
      </c>
      <c r="C10" s="154">
        <v>15</v>
      </c>
      <c r="D10" s="155">
        <v>6736912.4199999999</v>
      </c>
      <c r="E10" s="155">
        <v>59.08</v>
      </c>
      <c r="F10" s="155">
        <v>34.74</v>
      </c>
      <c r="G10" s="155">
        <v>67</v>
      </c>
      <c r="H10" s="155">
        <v>57</v>
      </c>
      <c r="I10" s="155">
        <v>0.92</v>
      </c>
      <c r="J10" s="155">
        <v>2.4500000000000002</v>
      </c>
      <c r="K10" s="158">
        <v>4</v>
      </c>
      <c r="L10" s="159">
        <v>977058.22</v>
      </c>
      <c r="M10" s="158">
        <v>1</v>
      </c>
      <c r="N10" s="159">
        <v>89778.47</v>
      </c>
      <c r="O10" s="158">
        <v>1</v>
      </c>
      <c r="P10" s="159">
        <v>1458333.32</v>
      </c>
      <c r="Q10" s="158">
        <v>1</v>
      </c>
      <c r="R10" s="159">
        <v>656138.44999999995</v>
      </c>
      <c r="S10" s="158">
        <v>1</v>
      </c>
      <c r="T10" s="159">
        <v>3339603.96</v>
      </c>
      <c r="U10" s="162"/>
      <c r="V10" s="162"/>
      <c r="W10" s="162"/>
      <c r="X10" s="162"/>
      <c r="Y10" s="162"/>
      <c r="Z10" s="162"/>
      <c r="AA10" s="162"/>
      <c r="AB10" s="162"/>
      <c r="AC10" s="158">
        <v>1</v>
      </c>
      <c r="AD10" s="159">
        <v>216000</v>
      </c>
      <c r="AE10" s="162"/>
      <c r="AF10" s="162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5" customFormat="1">
      <c r="A11" s="36" t="s">
        <v>170</v>
      </c>
      <c r="B11" s="154">
        <v>1574</v>
      </c>
      <c r="C11" s="154">
        <v>2269</v>
      </c>
      <c r="D11" s="155">
        <v>1094493408.8800001</v>
      </c>
      <c r="E11" s="155">
        <v>82.4</v>
      </c>
      <c r="F11" s="155">
        <v>44.7</v>
      </c>
      <c r="G11" s="155">
        <v>133</v>
      </c>
      <c r="H11" s="155">
        <v>51</v>
      </c>
      <c r="I11" s="155">
        <v>1.25</v>
      </c>
      <c r="J11" s="155">
        <v>1.68</v>
      </c>
      <c r="K11" s="158">
        <v>708</v>
      </c>
      <c r="L11" s="159">
        <v>52177866.240000002</v>
      </c>
      <c r="M11" s="158">
        <v>132</v>
      </c>
      <c r="N11" s="159">
        <v>157990008.91</v>
      </c>
      <c r="O11" s="158">
        <v>132</v>
      </c>
      <c r="P11" s="159">
        <v>179898600.50999999</v>
      </c>
      <c r="Q11" s="158">
        <v>114</v>
      </c>
      <c r="R11" s="159">
        <v>165841410.46000001</v>
      </c>
      <c r="S11" s="158">
        <v>140</v>
      </c>
      <c r="T11" s="159">
        <v>203999622.78999999</v>
      </c>
      <c r="U11" s="158">
        <v>122</v>
      </c>
      <c r="V11" s="159">
        <v>148726200.66</v>
      </c>
      <c r="W11" s="158">
        <v>77</v>
      </c>
      <c r="X11" s="159">
        <v>94142885.900000006</v>
      </c>
      <c r="Y11" s="158">
        <v>60</v>
      </c>
      <c r="Z11" s="159">
        <v>53725307.079999998</v>
      </c>
      <c r="AA11" s="158">
        <v>50</v>
      </c>
      <c r="AB11" s="159">
        <v>12376973.449999999</v>
      </c>
      <c r="AC11" s="158">
        <v>31</v>
      </c>
      <c r="AD11" s="159">
        <v>8193831.1399999997</v>
      </c>
      <c r="AE11" s="158">
        <v>8</v>
      </c>
      <c r="AF11" s="159">
        <v>17420701.739999998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5" customFormat="1">
      <c r="A12" s="36" t="s">
        <v>100</v>
      </c>
      <c r="B12" s="154">
        <v>365</v>
      </c>
      <c r="C12" s="154">
        <v>525</v>
      </c>
      <c r="D12" s="155">
        <v>19852091.16</v>
      </c>
      <c r="E12" s="155">
        <v>58.76</v>
      </c>
      <c r="F12" s="155">
        <v>46.53</v>
      </c>
      <c r="G12" s="155">
        <v>151</v>
      </c>
      <c r="H12" s="155">
        <v>85</v>
      </c>
      <c r="I12" s="155">
        <v>1.49</v>
      </c>
      <c r="J12" s="155">
        <v>1.52</v>
      </c>
      <c r="K12" s="158">
        <v>64</v>
      </c>
      <c r="L12" s="159">
        <v>1524390.25</v>
      </c>
      <c r="M12" s="158">
        <v>52</v>
      </c>
      <c r="N12" s="159">
        <v>3266025.02</v>
      </c>
      <c r="O12" s="158">
        <v>68</v>
      </c>
      <c r="P12" s="159">
        <v>4152307.44</v>
      </c>
      <c r="Q12" s="158">
        <v>57</v>
      </c>
      <c r="R12" s="159">
        <v>2214185.98</v>
      </c>
      <c r="S12" s="158">
        <v>51</v>
      </c>
      <c r="T12" s="159">
        <v>5328777.6100000003</v>
      </c>
      <c r="U12" s="158">
        <v>21</v>
      </c>
      <c r="V12" s="159">
        <v>986488.91</v>
      </c>
      <c r="W12" s="158">
        <v>26</v>
      </c>
      <c r="X12" s="159">
        <v>1103620.6299999999</v>
      </c>
      <c r="Y12" s="158">
        <v>8</v>
      </c>
      <c r="Z12" s="159">
        <v>132750.42000000001</v>
      </c>
      <c r="AA12" s="158">
        <v>6</v>
      </c>
      <c r="AB12" s="159">
        <v>473188.84</v>
      </c>
      <c r="AC12" s="158">
        <v>1</v>
      </c>
      <c r="AD12" s="159">
        <v>56752.59</v>
      </c>
      <c r="AE12" s="158">
        <v>11</v>
      </c>
      <c r="AF12" s="159">
        <v>613603.47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5" customFormat="1">
      <c r="A13" s="36" t="s">
        <v>101</v>
      </c>
      <c r="B13" s="154">
        <v>7266</v>
      </c>
      <c r="C13" s="154">
        <v>9769</v>
      </c>
      <c r="D13" s="155">
        <v>1493899500.6900001</v>
      </c>
      <c r="E13" s="155">
        <v>71.739999999999995</v>
      </c>
      <c r="F13" s="155">
        <v>57.72</v>
      </c>
      <c r="G13" s="155">
        <v>124</v>
      </c>
      <c r="H13" s="155">
        <v>68</v>
      </c>
      <c r="I13" s="155">
        <v>1.49</v>
      </c>
      <c r="J13" s="155">
        <v>1.65</v>
      </c>
      <c r="K13" s="158">
        <v>1531</v>
      </c>
      <c r="L13" s="159">
        <v>57755074.469999999</v>
      </c>
      <c r="M13" s="158">
        <v>1358</v>
      </c>
      <c r="N13" s="159">
        <v>170967849.77000001</v>
      </c>
      <c r="O13" s="158">
        <v>1266</v>
      </c>
      <c r="P13" s="159">
        <v>202687343.94</v>
      </c>
      <c r="Q13" s="158">
        <v>1002</v>
      </c>
      <c r="R13" s="159">
        <v>253880460.19999999</v>
      </c>
      <c r="S13" s="158">
        <v>883</v>
      </c>
      <c r="T13" s="159">
        <v>289022367.25</v>
      </c>
      <c r="U13" s="158">
        <v>642</v>
      </c>
      <c r="V13" s="159">
        <v>242567248.62</v>
      </c>
      <c r="W13" s="158">
        <v>337</v>
      </c>
      <c r="X13" s="159">
        <v>137484919.22999999</v>
      </c>
      <c r="Y13" s="158">
        <v>88</v>
      </c>
      <c r="Z13" s="159">
        <v>30047174.59</v>
      </c>
      <c r="AA13" s="158">
        <v>30</v>
      </c>
      <c r="AB13" s="159">
        <v>15438878.17</v>
      </c>
      <c r="AC13" s="158">
        <v>13</v>
      </c>
      <c r="AD13" s="159">
        <v>21647346.640000001</v>
      </c>
      <c r="AE13" s="158">
        <v>116</v>
      </c>
      <c r="AF13" s="159">
        <v>72400837.810000002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5" customFormat="1">
      <c r="A14" s="36" t="s">
        <v>102</v>
      </c>
      <c r="B14" s="154">
        <v>3053</v>
      </c>
      <c r="C14" s="154">
        <v>3640</v>
      </c>
      <c r="D14" s="155">
        <v>890691959.08000004</v>
      </c>
      <c r="E14" s="155">
        <v>75.28</v>
      </c>
      <c r="F14" s="155">
        <v>44.72</v>
      </c>
      <c r="G14" s="155">
        <v>113</v>
      </c>
      <c r="H14" s="155">
        <v>52</v>
      </c>
      <c r="I14" s="155">
        <v>1.51</v>
      </c>
      <c r="J14" s="155">
        <v>1.8</v>
      </c>
      <c r="K14" s="158">
        <v>636</v>
      </c>
      <c r="L14" s="159">
        <v>47652957.82</v>
      </c>
      <c r="M14" s="158">
        <v>406</v>
      </c>
      <c r="N14" s="159">
        <v>77163542.219999999</v>
      </c>
      <c r="O14" s="158">
        <v>477</v>
      </c>
      <c r="P14" s="159">
        <v>126322181.15000001</v>
      </c>
      <c r="Q14" s="158">
        <v>451</v>
      </c>
      <c r="R14" s="159">
        <v>142466880.22</v>
      </c>
      <c r="S14" s="158">
        <v>468</v>
      </c>
      <c r="T14" s="159">
        <v>196894837.75999999</v>
      </c>
      <c r="U14" s="158">
        <v>336</v>
      </c>
      <c r="V14" s="159">
        <v>167369261.05000001</v>
      </c>
      <c r="W14" s="158">
        <v>172</v>
      </c>
      <c r="X14" s="159">
        <v>77059884.989999995</v>
      </c>
      <c r="Y14" s="158">
        <v>67</v>
      </c>
      <c r="Z14" s="159">
        <v>36296154.990000002</v>
      </c>
      <c r="AA14" s="158">
        <v>14</v>
      </c>
      <c r="AB14" s="159">
        <v>2456528.25</v>
      </c>
      <c r="AC14" s="158">
        <v>8</v>
      </c>
      <c r="AD14" s="159">
        <v>5693087.6299999999</v>
      </c>
      <c r="AE14" s="158">
        <v>18</v>
      </c>
      <c r="AF14" s="159">
        <v>11316643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s="5" customFormat="1">
      <c r="A15" s="36" t="s">
        <v>103</v>
      </c>
      <c r="B15" s="154">
        <v>1137</v>
      </c>
      <c r="C15" s="154">
        <v>1418</v>
      </c>
      <c r="D15" s="155">
        <v>343341910.63999999</v>
      </c>
      <c r="E15" s="155">
        <v>80.14</v>
      </c>
      <c r="F15" s="155">
        <v>47.02</v>
      </c>
      <c r="G15" s="155">
        <v>134</v>
      </c>
      <c r="H15" s="155">
        <v>50</v>
      </c>
      <c r="I15" s="155">
        <v>1.35</v>
      </c>
      <c r="J15" s="155">
        <v>1.68</v>
      </c>
      <c r="K15" s="158">
        <v>124</v>
      </c>
      <c r="L15" s="159">
        <v>4876600.87</v>
      </c>
      <c r="M15" s="158">
        <v>126</v>
      </c>
      <c r="N15" s="159">
        <v>17969119.02</v>
      </c>
      <c r="O15" s="158">
        <v>193</v>
      </c>
      <c r="P15" s="159">
        <v>54968673.799999997</v>
      </c>
      <c r="Q15" s="158">
        <v>221</v>
      </c>
      <c r="R15" s="159">
        <v>62255361.439999998</v>
      </c>
      <c r="S15" s="158">
        <v>188</v>
      </c>
      <c r="T15" s="159">
        <v>52886528.130000003</v>
      </c>
      <c r="U15" s="158">
        <v>167</v>
      </c>
      <c r="V15" s="159">
        <v>59277742.25</v>
      </c>
      <c r="W15" s="158">
        <v>84</v>
      </c>
      <c r="X15" s="159">
        <v>76553738.980000004</v>
      </c>
      <c r="Y15" s="158">
        <v>15</v>
      </c>
      <c r="Z15" s="159">
        <v>5190159.8</v>
      </c>
      <c r="AA15" s="158">
        <v>6</v>
      </c>
      <c r="AB15" s="159">
        <v>5286846.22</v>
      </c>
      <c r="AC15" s="158">
        <v>3</v>
      </c>
      <c r="AD15" s="159">
        <v>863217.92</v>
      </c>
      <c r="AE15" s="158">
        <v>10</v>
      </c>
      <c r="AF15" s="159">
        <v>3213922.21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s="5" customFormat="1">
      <c r="A16" s="36" t="s">
        <v>104</v>
      </c>
      <c r="B16" s="154">
        <v>287</v>
      </c>
      <c r="C16" s="154">
        <v>350</v>
      </c>
      <c r="D16" s="155">
        <v>302208822.41000003</v>
      </c>
      <c r="E16" s="155">
        <v>87.21</v>
      </c>
      <c r="F16" s="155">
        <v>44.75</v>
      </c>
      <c r="G16" s="155">
        <v>135</v>
      </c>
      <c r="H16" s="155">
        <v>29</v>
      </c>
      <c r="I16" s="155">
        <v>1.38</v>
      </c>
      <c r="J16" s="155">
        <v>1.77</v>
      </c>
      <c r="K16" s="158">
        <v>34</v>
      </c>
      <c r="L16" s="159">
        <v>3802072.75</v>
      </c>
      <c r="M16" s="158">
        <v>43</v>
      </c>
      <c r="N16" s="159">
        <v>57650106.700000003</v>
      </c>
      <c r="O16" s="158">
        <v>47</v>
      </c>
      <c r="P16" s="159">
        <v>30116027.859999999</v>
      </c>
      <c r="Q16" s="158">
        <v>57</v>
      </c>
      <c r="R16" s="159">
        <v>47900339.780000001</v>
      </c>
      <c r="S16" s="158">
        <v>39</v>
      </c>
      <c r="T16" s="159">
        <v>81921038.689999998</v>
      </c>
      <c r="U16" s="158">
        <v>28</v>
      </c>
      <c r="V16" s="159">
        <v>24710079.010000002</v>
      </c>
      <c r="W16" s="158">
        <v>16</v>
      </c>
      <c r="X16" s="159">
        <v>29805631.600000001</v>
      </c>
      <c r="Y16" s="158">
        <v>8</v>
      </c>
      <c r="Z16" s="159">
        <v>8858611.4800000004</v>
      </c>
      <c r="AA16" s="158">
        <v>5</v>
      </c>
      <c r="AB16" s="159">
        <v>5363522.9400000004</v>
      </c>
      <c r="AC16" s="158">
        <v>2</v>
      </c>
      <c r="AD16" s="159">
        <v>2065161.54</v>
      </c>
      <c r="AE16" s="158">
        <v>8</v>
      </c>
      <c r="AF16" s="159">
        <v>10016230.060000001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5" customFormat="1">
      <c r="A17" s="36" t="s">
        <v>105</v>
      </c>
      <c r="B17" s="154">
        <v>299</v>
      </c>
      <c r="C17" s="154">
        <v>400</v>
      </c>
      <c r="D17" s="155">
        <v>101198590.47</v>
      </c>
      <c r="E17" s="155">
        <v>79.12</v>
      </c>
      <c r="F17" s="155">
        <v>41.11</v>
      </c>
      <c r="G17" s="155">
        <v>111</v>
      </c>
      <c r="H17" s="155">
        <v>51</v>
      </c>
      <c r="I17" s="155">
        <v>1.49</v>
      </c>
      <c r="J17" s="155">
        <v>1.89</v>
      </c>
      <c r="K17" s="158">
        <v>104</v>
      </c>
      <c r="L17" s="159">
        <v>5994275.4500000002</v>
      </c>
      <c r="M17" s="158">
        <v>58</v>
      </c>
      <c r="N17" s="159">
        <v>17220202.550000001</v>
      </c>
      <c r="O17" s="158">
        <v>41</v>
      </c>
      <c r="P17" s="159">
        <v>15585014.82</v>
      </c>
      <c r="Q17" s="158">
        <v>34</v>
      </c>
      <c r="R17" s="159">
        <v>19144628.550000001</v>
      </c>
      <c r="S17" s="158">
        <v>28</v>
      </c>
      <c r="T17" s="159">
        <v>15179287</v>
      </c>
      <c r="U17" s="158">
        <v>15</v>
      </c>
      <c r="V17" s="159">
        <v>13448917.710000001</v>
      </c>
      <c r="W17" s="158">
        <v>9</v>
      </c>
      <c r="X17" s="159">
        <v>5122716.5999999996</v>
      </c>
      <c r="Y17" s="158">
        <v>2</v>
      </c>
      <c r="Z17" s="159">
        <v>459499.44</v>
      </c>
      <c r="AA17" s="162"/>
      <c r="AB17" s="162"/>
      <c r="AC17" s="158">
        <v>1</v>
      </c>
      <c r="AD17" s="159">
        <v>91530.93</v>
      </c>
      <c r="AE17" s="158">
        <v>7</v>
      </c>
      <c r="AF17" s="159">
        <v>8952517.4199999999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5" customFormat="1">
      <c r="A18" s="36" t="s">
        <v>107</v>
      </c>
      <c r="B18" s="154">
        <v>538</v>
      </c>
      <c r="C18" s="154">
        <v>769</v>
      </c>
      <c r="D18" s="155">
        <v>474267958.93000001</v>
      </c>
      <c r="E18" s="155">
        <v>63.73</v>
      </c>
      <c r="F18" s="155">
        <v>68.040000000000006</v>
      </c>
      <c r="G18" s="155">
        <v>275</v>
      </c>
      <c r="H18" s="155">
        <v>23</v>
      </c>
      <c r="I18" s="155">
        <v>2.06</v>
      </c>
      <c r="J18" s="155">
        <v>2.12</v>
      </c>
      <c r="K18" s="158">
        <v>128</v>
      </c>
      <c r="L18" s="159">
        <v>10503227.890000001</v>
      </c>
      <c r="M18" s="158">
        <v>83</v>
      </c>
      <c r="N18" s="159">
        <v>44750593.57</v>
      </c>
      <c r="O18" s="158">
        <v>67</v>
      </c>
      <c r="P18" s="159">
        <v>69278770.269999996</v>
      </c>
      <c r="Q18" s="158">
        <v>56</v>
      </c>
      <c r="R18" s="159">
        <v>56903087.880000003</v>
      </c>
      <c r="S18" s="158">
        <v>45</v>
      </c>
      <c r="T18" s="159">
        <v>60188232.280000001</v>
      </c>
      <c r="U18" s="158">
        <v>39</v>
      </c>
      <c r="V18" s="159">
        <v>31616905.43</v>
      </c>
      <c r="W18" s="158">
        <v>19</v>
      </c>
      <c r="X18" s="159">
        <v>23196232.420000002</v>
      </c>
      <c r="Y18" s="158">
        <v>22</v>
      </c>
      <c r="Z18" s="159">
        <v>33631942.850000001</v>
      </c>
      <c r="AA18" s="158">
        <v>12</v>
      </c>
      <c r="AB18" s="159">
        <v>18090104.149999999</v>
      </c>
      <c r="AC18" s="158">
        <v>16</v>
      </c>
      <c r="AD18" s="159">
        <v>21361458.739999998</v>
      </c>
      <c r="AE18" s="158">
        <v>51</v>
      </c>
      <c r="AF18" s="159">
        <v>104747403.45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s="6" customFormat="1">
      <c r="A19" s="36" t="s">
        <v>106</v>
      </c>
      <c r="B19" s="154">
        <v>14</v>
      </c>
      <c r="C19" s="154">
        <v>20</v>
      </c>
      <c r="D19" s="155">
        <v>634813.26</v>
      </c>
      <c r="E19" s="155">
        <v>55.31</v>
      </c>
      <c r="F19" s="155">
        <v>72.05</v>
      </c>
      <c r="G19" s="155">
        <v>93</v>
      </c>
      <c r="H19" s="155">
        <v>97</v>
      </c>
      <c r="I19" s="155">
        <v>0.98</v>
      </c>
      <c r="J19" s="155">
        <v>0.8</v>
      </c>
      <c r="K19" s="158">
        <v>4</v>
      </c>
      <c r="L19" s="159">
        <v>39327.910000000003</v>
      </c>
      <c r="M19" s="158">
        <v>3</v>
      </c>
      <c r="N19" s="159">
        <v>77153.600000000006</v>
      </c>
      <c r="O19" s="158">
        <v>3</v>
      </c>
      <c r="P19" s="159">
        <v>55256.87</v>
      </c>
      <c r="Q19" s="162"/>
      <c r="R19" s="162"/>
      <c r="S19" s="158">
        <v>1</v>
      </c>
      <c r="T19" s="159">
        <v>6111.93</v>
      </c>
      <c r="U19" s="158">
        <v>2</v>
      </c>
      <c r="V19" s="159">
        <v>437982.5</v>
      </c>
      <c r="W19" s="162"/>
      <c r="X19" s="162"/>
      <c r="Y19" s="162"/>
      <c r="Z19" s="162"/>
      <c r="AA19" s="162"/>
      <c r="AB19" s="162"/>
      <c r="AC19" s="162"/>
      <c r="AD19" s="162"/>
      <c r="AE19" s="158">
        <v>1</v>
      </c>
      <c r="AF19" s="159">
        <v>18980.45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1:47">
      <c r="A20" s="36" t="s">
        <v>108</v>
      </c>
      <c r="B20" s="154">
        <v>1059</v>
      </c>
      <c r="C20" s="154">
        <v>1574</v>
      </c>
      <c r="D20" s="155">
        <v>296241465.52999997</v>
      </c>
      <c r="E20" s="155">
        <v>74.84</v>
      </c>
      <c r="F20" s="155">
        <v>48.35</v>
      </c>
      <c r="G20" s="155">
        <v>153</v>
      </c>
      <c r="H20" s="155">
        <v>65</v>
      </c>
      <c r="I20" s="155">
        <v>1.8</v>
      </c>
      <c r="J20" s="155">
        <v>1.99</v>
      </c>
      <c r="K20" s="158">
        <v>460</v>
      </c>
      <c r="L20" s="159">
        <v>8660194.5199999996</v>
      </c>
      <c r="M20" s="158">
        <v>121</v>
      </c>
      <c r="N20" s="159">
        <v>19549451.260000002</v>
      </c>
      <c r="O20" s="158">
        <v>118</v>
      </c>
      <c r="P20" s="159">
        <v>35734423.969999999</v>
      </c>
      <c r="Q20" s="158">
        <v>123</v>
      </c>
      <c r="R20" s="159">
        <v>96764063.959999993</v>
      </c>
      <c r="S20" s="158">
        <v>94</v>
      </c>
      <c r="T20" s="159">
        <v>48926610.340000004</v>
      </c>
      <c r="U20" s="158">
        <v>59</v>
      </c>
      <c r="V20" s="159">
        <v>29541458.789999999</v>
      </c>
      <c r="W20" s="158">
        <v>39</v>
      </c>
      <c r="X20" s="159">
        <v>30366881.239999998</v>
      </c>
      <c r="Y20" s="158">
        <v>16</v>
      </c>
      <c r="Z20" s="159">
        <v>5641944.46</v>
      </c>
      <c r="AA20" s="158">
        <v>4</v>
      </c>
      <c r="AB20" s="159">
        <v>4804273.26</v>
      </c>
      <c r="AC20" s="158">
        <v>4</v>
      </c>
      <c r="AD20" s="159">
        <v>562034.04</v>
      </c>
      <c r="AE20" s="158">
        <v>21</v>
      </c>
      <c r="AF20" s="159">
        <v>15690129.689999999</v>
      </c>
    </row>
    <row r="21" spans="1:47">
      <c r="A21" s="19" t="s">
        <v>87</v>
      </c>
      <c r="B21" s="156">
        <v>15602</v>
      </c>
      <c r="C21" s="156">
        <v>20750</v>
      </c>
      <c r="D21" s="157">
        <v>5027585720.25</v>
      </c>
      <c r="E21" s="157">
        <v>75.680000000000007</v>
      </c>
      <c r="F21" s="157">
        <v>51.04</v>
      </c>
      <c r="G21" s="157">
        <v>141</v>
      </c>
      <c r="H21" s="157">
        <v>61.58</v>
      </c>
      <c r="I21" s="157">
        <v>1.5</v>
      </c>
      <c r="J21" s="157">
        <v>1.76</v>
      </c>
      <c r="K21" s="160">
        <v>3798</v>
      </c>
      <c r="L21" s="161">
        <v>197981333.16999999</v>
      </c>
      <c r="M21" s="160">
        <v>2383</v>
      </c>
      <c r="N21" s="161">
        <v>566693831.09000003</v>
      </c>
      <c r="O21" s="160">
        <v>2413</v>
      </c>
      <c r="P21" s="161">
        <v>720256933.95000005</v>
      </c>
      <c r="Q21" s="160">
        <v>2116</v>
      </c>
      <c r="R21" s="161">
        <v>848026556.91999996</v>
      </c>
      <c r="S21" s="160">
        <v>1938</v>
      </c>
      <c r="T21" s="161">
        <v>957693017.74000001</v>
      </c>
      <c r="U21" s="160">
        <v>1431</v>
      </c>
      <c r="V21" s="161">
        <v>718682284.92999995</v>
      </c>
      <c r="W21" s="160">
        <v>779</v>
      </c>
      <c r="X21" s="161">
        <v>474836511.58999997</v>
      </c>
      <c r="Y21" s="160">
        <v>286</v>
      </c>
      <c r="Z21" s="161">
        <v>173983545.11000001</v>
      </c>
      <c r="AA21" s="160">
        <v>127</v>
      </c>
      <c r="AB21" s="161">
        <v>64290315.280000001</v>
      </c>
      <c r="AC21" s="160">
        <v>80</v>
      </c>
      <c r="AD21" s="161">
        <v>60750421.170000002</v>
      </c>
      <c r="AE21" s="160">
        <v>251</v>
      </c>
      <c r="AF21" s="161">
        <v>244390969.30000001</v>
      </c>
    </row>
    <row r="24" spans="1:47">
      <c r="B24" s="11"/>
    </row>
    <row r="33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6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33"/>
  <sheetViews>
    <sheetView showGridLines="0" topLeftCell="AH1" workbookViewId="0">
      <selection activeCell="K6" sqref="K6:AF16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47">
      <c r="A1" s="16" t="s">
        <v>80</v>
      </c>
    </row>
    <row r="2" spans="1:47">
      <c r="A2" s="17" t="str">
        <f>+'LTV cover pool'!A2</f>
        <v>December 2019</v>
      </c>
    </row>
    <row r="3" spans="1:47">
      <c r="A3" s="16" t="s">
        <v>81</v>
      </c>
    </row>
    <row r="4" spans="1:47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s="5" customFormat="1">
      <c r="A6" s="36" t="s">
        <v>111</v>
      </c>
      <c r="B6" s="163">
        <v>6412</v>
      </c>
      <c r="C6" s="163">
        <v>8516</v>
      </c>
      <c r="D6" s="164">
        <v>1772038773.78</v>
      </c>
      <c r="E6" s="164">
        <v>77.790000000000006</v>
      </c>
      <c r="F6" s="164">
        <v>46.4</v>
      </c>
      <c r="G6" s="164">
        <v>147</v>
      </c>
      <c r="H6" s="164">
        <v>56</v>
      </c>
      <c r="I6" s="164">
        <v>1.39</v>
      </c>
      <c r="J6" s="164">
        <v>1.67</v>
      </c>
      <c r="K6" s="167">
        <v>759</v>
      </c>
      <c r="L6" s="168">
        <v>43700137.310000002</v>
      </c>
      <c r="M6" s="167">
        <v>808</v>
      </c>
      <c r="N6" s="168">
        <v>143302670.49000001</v>
      </c>
      <c r="O6" s="167">
        <v>979</v>
      </c>
      <c r="P6" s="168">
        <v>188001182.53</v>
      </c>
      <c r="Q6" s="167">
        <v>1061</v>
      </c>
      <c r="R6" s="168">
        <v>336767625.93000001</v>
      </c>
      <c r="S6" s="167">
        <v>1100</v>
      </c>
      <c r="T6" s="168">
        <v>382649992.76999998</v>
      </c>
      <c r="U6" s="167">
        <v>933</v>
      </c>
      <c r="V6" s="168">
        <v>380747078.47000003</v>
      </c>
      <c r="W6" s="167">
        <v>500</v>
      </c>
      <c r="X6" s="168">
        <v>203725255.06999999</v>
      </c>
      <c r="Y6" s="167">
        <v>172</v>
      </c>
      <c r="Z6" s="168">
        <v>55353654.539999999</v>
      </c>
      <c r="AA6" s="167">
        <v>35</v>
      </c>
      <c r="AB6" s="168">
        <v>11839902.74</v>
      </c>
      <c r="AC6" s="167">
        <v>14</v>
      </c>
      <c r="AD6" s="168">
        <v>4217479.28</v>
      </c>
      <c r="AE6" s="167">
        <v>51</v>
      </c>
      <c r="AF6" s="168">
        <v>21733794.649999999</v>
      </c>
    </row>
    <row r="7" spans="1:47" s="5" customFormat="1">
      <c r="A7" s="36" t="s">
        <v>132</v>
      </c>
      <c r="B7" s="163">
        <v>11</v>
      </c>
      <c r="C7" s="163">
        <v>16</v>
      </c>
      <c r="D7" s="164">
        <v>826935.86</v>
      </c>
      <c r="E7" s="164">
        <v>63.68</v>
      </c>
      <c r="F7" s="164">
        <v>37.369999999999997</v>
      </c>
      <c r="G7" s="164">
        <v>144</v>
      </c>
      <c r="H7" s="164">
        <v>142</v>
      </c>
      <c r="I7" s="164">
        <v>0.91</v>
      </c>
      <c r="J7" s="164">
        <v>0.62</v>
      </c>
      <c r="K7" s="167">
        <v>1</v>
      </c>
      <c r="L7" s="168">
        <v>9710.74</v>
      </c>
      <c r="M7" s="167">
        <v>1</v>
      </c>
      <c r="N7" s="168">
        <v>68321.98</v>
      </c>
      <c r="O7" s="167">
        <v>3</v>
      </c>
      <c r="P7" s="168">
        <v>184202.28</v>
      </c>
      <c r="Q7" s="167">
        <v>1</v>
      </c>
      <c r="R7" s="168">
        <v>129599.58</v>
      </c>
      <c r="S7" s="167">
        <v>3</v>
      </c>
      <c r="T7" s="168">
        <v>286986.94</v>
      </c>
      <c r="U7" s="167">
        <v>1</v>
      </c>
      <c r="V7" s="168">
        <v>95506.01</v>
      </c>
      <c r="W7" s="167">
        <v>1</v>
      </c>
      <c r="X7" s="168">
        <v>52608.33</v>
      </c>
      <c r="Y7" s="171"/>
      <c r="Z7" s="171"/>
      <c r="AA7" s="171"/>
      <c r="AB7" s="171"/>
      <c r="AC7" s="171"/>
      <c r="AD7" s="171"/>
      <c r="AE7" s="171"/>
      <c r="AF7" s="171"/>
    </row>
    <row r="8" spans="1:47" s="5" customFormat="1">
      <c r="A8" s="36" t="s">
        <v>112</v>
      </c>
      <c r="B8" s="163">
        <v>935</v>
      </c>
      <c r="C8" s="163">
        <v>1185</v>
      </c>
      <c r="D8" s="164">
        <v>209554958.02000001</v>
      </c>
      <c r="E8" s="164">
        <v>77.739999999999995</v>
      </c>
      <c r="F8" s="164">
        <v>46.71</v>
      </c>
      <c r="G8" s="164">
        <v>150</v>
      </c>
      <c r="H8" s="164">
        <v>48</v>
      </c>
      <c r="I8" s="164">
        <v>1.54</v>
      </c>
      <c r="J8" s="164">
        <v>1.72</v>
      </c>
      <c r="K8" s="167">
        <v>58</v>
      </c>
      <c r="L8" s="168">
        <v>2789935.24</v>
      </c>
      <c r="M8" s="167">
        <v>93</v>
      </c>
      <c r="N8" s="168">
        <v>10421205.84</v>
      </c>
      <c r="O8" s="167">
        <v>146</v>
      </c>
      <c r="P8" s="168">
        <v>18263067.23</v>
      </c>
      <c r="Q8" s="167">
        <v>193</v>
      </c>
      <c r="R8" s="168">
        <v>38578363.840000004</v>
      </c>
      <c r="S8" s="167">
        <v>196</v>
      </c>
      <c r="T8" s="168">
        <v>67633003.030000001</v>
      </c>
      <c r="U8" s="167">
        <v>136</v>
      </c>
      <c r="V8" s="168">
        <v>36229223.270000003</v>
      </c>
      <c r="W8" s="167">
        <v>78</v>
      </c>
      <c r="X8" s="168">
        <v>26243661.68</v>
      </c>
      <c r="Y8" s="167">
        <v>22</v>
      </c>
      <c r="Z8" s="168">
        <v>5889049.2699999996</v>
      </c>
      <c r="AA8" s="167">
        <v>6</v>
      </c>
      <c r="AB8" s="168">
        <v>1505539.66</v>
      </c>
      <c r="AC8" s="167">
        <v>1</v>
      </c>
      <c r="AD8" s="168">
        <v>126326.73</v>
      </c>
      <c r="AE8" s="167">
        <v>6</v>
      </c>
      <c r="AF8" s="168">
        <v>1875582.23</v>
      </c>
    </row>
    <row r="9" spans="1:47" s="5" customFormat="1">
      <c r="A9" s="36" t="s">
        <v>103</v>
      </c>
      <c r="B9" s="163">
        <v>1111</v>
      </c>
      <c r="C9" s="163">
        <v>1426</v>
      </c>
      <c r="D9" s="164">
        <v>201031561.13</v>
      </c>
      <c r="E9" s="164">
        <v>77.150000000000006</v>
      </c>
      <c r="F9" s="164">
        <v>45.12</v>
      </c>
      <c r="G9" s="164">
        <v>129</v>
      </c>
      <c r="H9" s="164">
        <v>56</v>
      </c>
      <c r="I9" s="164">
        <v>1.42</v>
      </c>
      <c r="J9" s="164">
        <v>1.64</v>
      </c>
      <c r="K9" s="167">
        <v>197</v>
      </c>
      <c r="L9" s="168">
        <v>4803278.91</v>
      </c>
      <c r="M9" s="167">
        <v>168</v>
      </c>
      <c r="N9" s="168">
        <v>15258732.85</v>
      </c>
      <c r="O9" s="167">
        <v>208</v>
      </c>
      <c r="P9" s="168">
        <v>52673260.869999997</v>
      </c>
      <c r="Q9" s="167">
        <v>172</v>
      </c>
      <c r="R9" s="168">
        <v>23342615.399999999</v>
      </c>
      <c r="S9" s="167">
        <v>152</v>
      </c>
      <c r="T9" s="168">
        <v>33406544.149999999</v>
      </c>
      <c r="U9" s="167">
        <v>128</v>
      </c>
      <c r="V9" s="168">
        <v>38238784.859999999</v>
      </c>
      <c r="W9" s="167">
        <v>61</v>
      </c>
      <c r="X9" s="168">
        <v>23512122.859999999</v>
      </c>
      <c r="Y9" s="167">
        <v>10</v>
      </c>
      <c r="Z9" s="168">
        <v>2174411.12</v>
      </c>
      <c r="AA9" s="167">
        <v>3</v>
      </c>
      <c r="AB9" s="168">
        <v>2650665.16</v>
      </c>
      <c r="AC9" s="167">
        <v>1</v>
      </c>
      <c r="AD9" s="168">
        <v>57865.2</v>
      </c>
      <c r="AE9" s="167">
        <v>11</v>
      </c>
      <c r="AF9" s="168">
        <v>4913279.75</v>
      </c>
    </row>
    <row r="10" spans="1:47" s="5" customFormat="1">
      <c r="A10" s="36" t="s">
        <v>104</v>
      </c>
      <c r="B10" s="163">
        <v>9813</v>
      </c>
      <c r="C10" s="163">
        <v>12607</v>
      </c>
      <c r="D10" s="164">
        <v>3448762168.48</v>
      </c>
      <c r="E10" s="164">
        <v>76.53</v>
      </c>
      <c r="F10" s="164">
        <v>53.39</v>
      </c>
      <c r="G10" s="164">
        <v>143</v>
      </c>
      <c r="H10" s="164">
        <v>50</v>
      </c>
      <c r="I10" s="164">
        <v>1.48</v>
      </c>
      <c r="J10" s="164">
        <v>1.78</v>
      </c>
      <c r="K10" s="167">
        <v>2312</v>
      </c>
      <c r="L10" s="168">
        <v>152205280.84999999</v>
      </c>
      <c r="M10" s="167">
        <v>1553</v>
      </c>
      <c r="N10" s="168">
        <v>412990994.56</v>
      </c>
      <c r="O10" s="167">
        <v>1544</v>
      </c>
      <c r="P10" s="168">
        <v>501484176.70999998</v>
      </c>
      <c r="Q10" s="167">
        <v>1278</v>
      </c>
      <c r="R10" s="168">
        <v>517992551.00999999</v>
      </c>
      <c r="S10" s="167">
        <v>1232</v>
      </c>
      <c r="T10" s="168">
        <v>663450207.75</v>
      </c>
      <c r="U10" s="167">
        <v>900</v>
      </c>
      <c r="V10" s="168">
        <v>434227065.47000003</v>
      </c>
      <c r="W10" s="167">
        <v>503</v>
      </c>
      <c r="X10" s="168">
        <v>328938429.26999998</v>
      </c>
      <c r="Y10" s="167">
        <v>187</v>
      </c>
      <c r="Z10" s="168">
        <v>140636137.46000001</v>
      </c>
      <c r="AA10" s="167">
        <v>78</v>
      </c>
      <c r="AB10" s="168">
        <v>39925900.5</v>
      </c>
      <c r="AC10" s="167">
        <v>58</v>
      </c>
      <c r="AD10" s="168">
        <v>48901417.600000001</v>
      </c>
      <c r="AE10" s="167">
        <v>168</v>
      </c>
      <c r="AF10" s="168">
        <v>208010007.30000001</v>
      </c>
    </row>
    <row r="11" spans="1:47" s="5" customFormat="1">
      <c r="A11" s="36" t="s">
        <v>115</v>
      </c>
      <c r="B11" s="163">
        <v>5249</v>
      </c>
      <c r="C11" s="163">
        <v>9099</v>
      </c>
      <c r="D11" s="164">
        <v>524397356.41000003</v>
      </c>
      <c r="E11" s="164">
        <v>74.98</v>
      </c>
      <c r="F11" s="164">
        <v>46.15</v>
      </c>
      <c r="G11" s="164">
        <v>195</v>
      </c>
      <c r="H11" s="164">
        <v>85</v>
      </c>
      <c r="I11" s="164">
        <v>1.1000000000000001</v>
      </c>
      <c r="J11" s="164">
        <v>1.22</v>
      </c>
      <c r="K11" s="167">
        <v>784</v>
      </c>
      <c r="L11" s="168">
        <v>11255618.039999999</v>
      </c>
      <c r="M11" s="167">
        <v>687</v>
      </c>
      <c r="N11" s="168">
        <v>30176183.09</v>
      </c>
      <c r="O11" s="167">
        <v>899</v>
      </c>
      <c r="P11" s="168">
        <v>65962371.43</v>
      </c>
      <c r="Q11" s="167">
        <v>984</v>
      </c>
      <c r="R11" s="168">
        <v>102812451.54000001</v>
      </c>
      <c r="S11" s="167">
        <v>794</v>
      </c>
      <c r="T11" s="168">
        <v>110033707.27</v>
      </c>
      <c r="U11" s="167">
        <v>630</v>
      </c>
      <c r="V11" s="168">
        <v>107634403.8</v>
      </c>
      <c r="W11" s="167">
        <v>331</v>
      </c>
      <c r="X11" s="168">
        <v>64675123.630000003</v>
      </c>
      <c r="Y11" s="167">
        <v>100</v>
      </c>
      <c r="Z11" s="168">
        <v>25623991.460000001</v>
      </c>
      <c r="AA11" s="167">
        <v>13</v>
      </c>
      <c r="AB11" s="168">
        <v>1645304.09</v>
      </c>
      <c r="AC11" s="167">
        <v>8</v>
      </c>
      <c r="AD11" s="168">
        <v>1103587.28</v>
      </c>
      <c r="AE11" s="167">
        <v>19</v>
      </c>
      <c r="AF11" s="168">
        <v>3474614.78</v>
      </c>
    </row>
    <row r="12" spans="1:47" s="5" customFormat="1">
      <c r="A12" s="36" t="s">
        <v>116</v>
      </c>
      <c r="B12" s="163">
        <v>17896</v>
      </c>
      <c r="C12" s="163">
        <v>29252</v>
      </c>
      <c r="D12" s="164">
        <v>2097768127.48</v>
      </c>
      <c r="E12" s="164">
        <v>81.72</v>
      </c>
      <c r="F12" s="164">
        <v>48.58</v>
      </c>
      <c r="G12" s="164">
        <v>199</v>
      </c>
      <c r="H12" s="164">
        <v>64</v>
      </c>
      <c r="I12" s="164">
        <v>1.18</v>
      </c>
      <c r="J12" s="164">
        <v>1.44</v>
      </c>
      <c r="K12" s="167">
        <v>1624</v>
      </c>
      <c r="L12" s="168">
        <v>28703713.550000001</v>
      </c>
      <c r="M12" s="167">
        <v>1900</v>
      </c>
      <c r="N12" s="168">
        <v>98794558.280000001</v>
      </c>
      <c r="O12" s="167">
        <v>2532</v>
      </c>
      <c r="P12" s="168">
        <v>205404370.53999999</v>
      </c>
      <c r="Q12" s="167">
        <v>3045</v>
      </c>
      <c r="R12" s="168">
        <v>386955379.38999999</v>
      </c>
      <c r="S12" s="167">
        <v>3437</v>
      </c>
      <c r="T12" s="168">
        <v>446472638.89999998</v>
      </c>
      <c r="U12" s="167">
        <v>3146</v>
      </c>
      <c r="V12" s="168">
        <v>488802680.31999999</v>
      </c>
      <c r="W12" s="167">
        <v>1595</v>
      </c>
      <c r="X12" s="168">
        <v>295832917.86000001</v>
      </c>
      <c r="Y12" s="167">
        <v>468</v>
      </c>
      <c r="Z12" s="168">
        <v>104457038.59999999</v>
      </c>
      <c r="AA12" s="167">
        <v>69</v>
      </c>
      <c r="AB12" s="168">
        <v>15064268.35</v>
      </c>
      <c r="AC12" s="167">
        <v>29</v>
      </c>
      <c r="AD12" s="168">
        <v>7256975.1600000001</v>
      </c>
      <c r="AE12" s="167">
        <v>51</v>
      </c>
      <c r="AF12" s="168">
        <v>20023586.530000001</v>
      </c>
    </row>
    <row r="13" spans="1:47" s="5" customFormat="1">
      <c r="A13" s="36" t="s">
        <v>108</v>
      </c>
      <c r="B13" s="163">
        <v>1462</v>
      </c>
      <c r="C13" s="163">
        <v>2454</v>
      </c>
      <c r="D13" s="164">
        <v>111672134.44</v>
      </c>
      <c r="E13" s="164">
        <v>73.19</v>
      </c>
      <c r="F13" s="164">
        <v>58.04</v>
      </c>
      <c r="G13" s="164">
        <v>182</v>
      </c>
      <c r="H13" s="164">
        <v>99</v>
      </c>
      <c r="I13" s="164">
        <v>0.84</v>
      </c>
      <c r="J13" s="164">
        <v>1</v>
      </c>
      <c r="K13" s="167">
        <v>499</v>
      </c>
      <c r="L13" s="168">
        <v>3825119.74</v>
      </c>
      <c r="M13" s="167">
        <v>179</v>
      </c>
      <c r="N13" s="168">
        <v>10961460.880000001</v>
      </c>
      <c r="O13" s="167">
        <v>172</v>
      </c>
      <c r="P13" s="168">
        <v>15341327.279999999</v>
      </c>
      <c r="Q13" s="167">
        <v>150</v>
      </c>
      <c r="R13" s="168">
        <v>12098341.779999999</v>
      </c>
      <c r="S13" s="167">
        <v>129</v>
      </c>
      <c r="T13" s="168">
        <v>17157142.100000001</v>
      </c>
      <c r="U13" s="167">
        <v>113</v>
      </c>
      <c r="V13" s="168">
        <v>15616661.800000001</v>
      </c>
      <c r="W13" s="167">
        <v>90</v>
      </c>
      <c r="X13" s="168">
        <v>11241689.960000001</v>
      </c>
      <c r="Y13" s="167">
        <v>61</v>
      </c>
      <c r="Z13" s="168">
        <v>12051925.039999999</v>
      </c>
      <c r="AA13" s="167">
        <v>31</v>
      </c>
      <c r="AB13" s="168">
        <v>5886729.4000000004</v>
      </c>
      <c r="AC13" s="167">
        <v>15</v>
      </c>
      <c r="AD13" s="168">
        <v>3295788.44</v>
      </c>
      <c r="AE13" s="167">
        <v>23</v>
      </c>
      <c r="AF13" s="168">
        <v>4195948.0199999996</v>
      </c>
    </row>
    <row r="14" spans="1:47" s="5" customFormat="1">
      <c r="A14" s="36" t="s">
        <v>113</v>
      </c>
      <c r="B14" s="163">
        <v>52311</v>
      </c>
      <c r="C14" s="163">
        <v>85605</v>
      </c>
      <c r="D14" s="164">
        <v>5626997974.1800003</v>
      </c>
      <c r="E14" s="164">
        <v>73.069999999999993</v>
      </c>
      <c r="F14" s="164">
        <v>49.5</v>
      </c>
      <c r="G14" s="164">
        <v>237</v>
      </c>
      <c r="H14" s="164">
        <v>104</v>
      </c>
      <c r="I14" s="164">
        <v>0.79</v>
      </c>
      <c r="J14" s="164">
        <v>0.78</v>
      </c>
      <c r="K14" s="167">
        <v>9411</v>
      </c>
      <c r="L14" s="168">
        <v>140863534.90000001</v>
      </c>
      <c r="M14" s="167">
        <v>7228</v>
      </c>
      <c r="N14" s="168">
        <v>362615388.25999999</v>
      </c>
      <c r="O14" s="167">
        <v>7426</v>
      </c>
      <c r="P14" s="168">
        <v>624357374.64999998</v>
      </c>
      <c r="Q14" s="167">
        <v>7295</v>
      </c>
      <c r="R14" s="168">
        <v>837078420.74000001</v>
      </c>
      <c r="S14" s="167">
        <v>7195</v>
      </c>
      <c r="T14" s="168">
        <v>1062500270.04</v>
      </c>
      <c r="U14" s="167">
        <v>6153</v>
      </c>
      <c r="V14" s="168">
        <v>1065922675.1</v>
      </c>
      <c r="W14" s="167">
        <v>4235</v>
      </c>
      <c r="X14" s="168">
        <v>783803528.71000004</v>
      </c>
      <c r="Y14" s="167">
        <v>2455</v>
      </c>
      <c r="Z14" s="168">
        <v>522344604.74000001</v>
      </c>
      <c r="AA14" s="167">
        <v>485</v>
      </c>
      <c r="AB14" s="168">
        <v>126428081.22</v>
      </c>
      <c r="AC14" s="167">
        <v>157</v>
      </c>
      <c r="AD14" s="168">
        <v>41956627.890000001</v>
      </c>
      <c r="AE14" s="167">
        <v>271</v>
      </c>
      <c r="AF14" s="168">
        <v>59127467.93</v>
      </c>
    </row>
    <row r="15" spans="1:47" s="5" customFormat="1">
      <c r="A15" s="36" t="s">
        <v>114</v>
      </c>
      <c r="B15" s="163">
        <v>115767</v>
      </c>
      <c r="C15" s="163">
        <v>188693</v>
      </c>
      <c r="D15" s="164">
        <v>12512539735.51</v>
      </c>
      <c r="E15" s="164">
        <v>78.510000000000005</v>
      </c>
      <c r="F15" s="164">
        <v>51.24</v>
      </c>
      <c r="G15" s="164">
        <v>246</v>
      </c>
      <c r="H15" s="164">
        <v>87</v>
      </c>
      <c r="I15" s="164">
        <v>0.81</v>
      </c>
      <c r="J15" s="164">
        <v>0.95</v>
      </c>
      <c r="K15" s="167">
        <v>16342</v>
      </c>
      <c r="L15" s="168">
        <v>269740265.95999998</v>
      </c>
      <c r="M15" s="167">
        <v>13764</v>
      </c>
      <c r="N15" s="168">
        <v>697928643.11000001</v>
      </c>
      <c r="O15" s="167">
        <v>14651</v>
      </c>
      <c r="P15" s="168">
        <v>1188138053.77</v>
      </c>
      <c r="Q15" s="167">
        <v>15525</v>
      </c>
      <c r="R15" s="168">
        <v>1686366956.79</v>
      </c>
      <c r="S15" s="167">
        <v>15551</v>
      </c>
      <c r="T15" s="168">
        <v>2055566753.4100001</v>
      </c>
      <c r="U15" s="167">
        <v>14848</v>
      </c>
      <c r="V15" s="168">
        <v>2280778113.9099998</v>
      </c>
      <c r="W15" s="167">
        <v>13229</v>
      </c>
      <c r="X15" s="168">
        <v>2132226708.5599999</v>
      </c>
      <c r="Y15" s="167">
        <v>10042</v>
      </c>
      <c r="Z15" s="168">
        <v>1788198530.24</v>
      </c>
      <c r="AA15" s="167">
        <v>1206</v>
      </c>
      <c r="AB15" s="168">
        <v>283727323.23000002</v>
      </c>
      <c r="AC15" s="167">
        <v>324</v>
      </c>
      <c r="AD15" s="168">
        <v>71386115.969999999</v>
      </c>
      <c r="AE15" s="167">
        <v>285</v>
      </c>
      <c r="AF15" s="168">
        <v>58482270.560000002</v>
      </c>
    </row>
    <row r="16" spans="1:47">
      <c r="A16" s="19" t="s">
        <v>87</v>
      </c>
      <c r="B16" s="165">
        <v>210967</v>
      </c>
      <c r="C16" s="165">
        <v>338853</v>
      </c>
      <c r="D16" s="166">
        <v>26505589725.290001</v>
      </c>
      <c r="E16" s="166">
        <v>77.19</v>
      </c>
      <c r="F16" s="166">
        <v>50.46</v>
      </c>
      <c r="G16" s="166">
        <v>217</v>
      </c>
      <c r="H16" s="166">
        <v>79.099999999999994</v>
      </c>
      <c r="I16" s="166">
        <v>0.98</v>
      </c>
      <c r="J16" s="166">
        <v>1.1299999999999999</v>
      </c>
      <c r="K16" s="169">
        <v>31987</v>
      </c>
      <c r="L16" s="170">
        <v>657896595.24000001</v>
      </c>
      <c r="M16" s="169">
        <v>26381</v>
      </c>
      <c r="N16" s="170">
        <v>1782518159.3399999</v>
      </c>
      <c r="O16" s="169">
        <v>28560</v>
      </c>
      <c r="P16" s="170">
        <v>2859809387.29</v>
      </c>
      <c r="Q16" s="169">
        <v>29704</v>
      </c>
      <c r="R16" s="170">
        <v>3942122306</v>
      </c>
      <c r="S16" s="169">
        <v>29789</v>
      </c>
      <c r="T16" s="170">
        <v>4839157246.3599997</v>
      </c>
      <c r="U16" s="169">
        <v>26988</v>
      </c>
      <c r="V16" s="170">
        <v>4848292193.0100002</v>
      </c>
      <c r="W16" s="169">
        <v>20623</v>
      </c>
      <c r="X16" s="170">
        <v>3870252045.9299998</v>
      </c>
      <c r="Y16" s="169">
        <v>13517</v>
      </c>
      <c r="Z16" s="170">
        <v>2656729342.4699998</v>
      </c>
      <c r="AA16" s="169">
        <v>1926</v>
      </c>
      <c r="AB16" s="170">
        <v>488673714.35000002</v>
      </c>
      <c r="AC16" s="169">
        <v>607</v>
      </c>
      <c r="AD16" s="170">
        <v>178302183.55000001</v>
      </c>
      <c r="AE16" s="169">
        <v>885</v>
      </c>
      <c r="AF16" s="170">
        <v>381836551.75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26">
      <c r="A17" s="1"/>
    </row>
    <row r="18" spans="1:26">
      <c r="A18" s="3"/>
    </row>
    <row r="2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topLeftCell="A4" workbookViewId="0">
      <selection activeCell="B8" sqref="B8:J19"/>
    </sheetView>
  </sheetViews>
  <sheetFormatPr defaultColWidth="11.453125" defaultRowHeight="14.5"/>
  <cols>
    <col min="1" max="1" width="27.26953125" style="7" customWidth="1"/>
    <col min="2" max="2" width="21.453125" style="4" customWidth="1"/>
    <col min="3" max="3" width="18.54296875" style="4" customWidth="1"/>
    <col min="4" max="4" width="21" style="4" bestFit="1" customWidth="1"/>
    <col min="5" max="5" width="8.7265625" style="4" bestFit="1" customWidth="1"/>
    <col min="6" max="6" width="30" style="4" customWidth="1"/>
    <col min="7" max="7" width="25.7265625" style="4" customWidth="1"/>
    <col min="8" max="8" width="17.1796875" style="4" customWidth="1"/>
    <col min="9" max="9" width="21.453125" style="4" customWidth="1"/>
  </cols>
  <sheetData>
    <row r="1" spans="1:10">
      <c r="A1" s="16" t="s">
        <v>80</v>
      </c>
    </row>
    <row r="2" spans="1:10">
      <c r="A2" s="17" t="str">
        <f>+'LTV cover pool'!A2</f>
        <v>December 2019</v>
      </c>
    </row>
    <row r="3" spans="1:10">
      <c r="A3" s="16" t="s">
        <v>81</v>
      </c>
    </row>
    <row r="4" spans="1:10">
      <c r="A4" s="9"/>
    </row>
    <row r="5" spans="1:10" ht="15" customHeight="1">
      <c r="A5" s="55" t="s">
        <v>171</v>
      </c>
      <c r="B5" s="41" t="s">
        <v>135</v>
      </c>
      <c r="C5" s="41" t="s">
        <v>137</v>
      </c>
      <c r="D5" s="55" t="s">
        <v>82</v>
      </c>
      <c r="E5" s="41" t="s">
        <v>133</v>
      </c>
      <c r="F5" s="55" t="s">
        <v>0</v>
      </c>
      <c r="G5" s="41" t="s">
        <v>134</v>
      </c>
      <c r="H5" s="41" t="s">
        <v>143</v>
      </c>
      <c r="I5" s="41" t="s">
        <v>144</v>
      </c>
      <c r="J5" s="44" t="s">
        <v>146</v>
      </c>
    </row>
    <row r="6" spans="1:10" ht="36" customHeight="1">
      <c r="A6" s="56"/>
      <c r="B6" s="42" t="s">
        <v>136</v>
      </c>
      <c r="C6" s="42" t="s">
        <v>138</v>
      </c>
      <c r="D6" s="56"/>
      <c r="E6" s="42" t="s">
        <v>139</v>
      </c>
      <c r="F6" s="56"/>
      <c r="G6" s="42" t="s">
        <v>142</v>
      </c>
      <c r="H6" s="42" t="s">
        <v>141</v>
      </c>
      <c r="I6" s="42" t="s">
        <v>145</v>
      </c>
      <c r="J6" s="45" t="s">
        <v>147</v>
      </c>
    </row>
    <row r="7" spans="1:10" hidden="1">
      <c r="A7" s="57"/>
      <c r="B7" s="43"/>
      <c r="C7" s="43"/>
      <c r="D7" s="57"/>
      <c r="E7" s="43" t="s">
        <v>140</v>
      </c>
      <c r="F7" s="57"/>
      <c r="G7" s="43" t="s">
        <v>141</v>
      </c>
      <c r="H7" s="43"/>
      <c r="I7" s="43"/>
      <c r="J7" s="46"/>
    </row>
    <row r="8" spans="1:10">
      <c r="A8" s="47" t="s">
        <v>118</v>
      </c>
      <c r="B8" s="65">
        <v>28189</v>
      </c>
      <c r="C8" s="65">
        <v>46963</v>
      </c>
      <c r="D8" s="66">
        <v>459915262.06999999</v>
      </c>
      <c r="E8" s="67">
        <v>35.299999999999997</v>
      </c>
      <c r="F8" s="67">
        <v>6.43</v>
      </c>
      <c r="G8" s="67">
        <v>91</v>
      </c>
      <c r="H8" s="67">
        <v>140</v>
      </c>
      <c r="I8" s="67">
        <v>0.93</v>
      </c>
      <c r="J8" s="67">
        <v>0.74</v>
      </c>
    </row>
    <row r="9" spans="1:10">
      <c r="A9" s="47" t="s">
        <v>119</v>
      </c>
      <c r="B9" s="65">
        <v>23998</v>
      </c>
      <c r="C9" s="65">
        <v>39544</v>
      </c>
      <c r="D9" s="66">
        <v>1215824328.25</v>
      </c>
      <c r="E9" s="67">
        <v>47.17</v>
      </c>
      <c r="F9" s="67">
        <v>16.09</v>
      </c>
      <c r="G9" s="67">
        <v>132</v>
      </c>
      <c r="H9" s="67">
        <v>143</v>
      </c>
      <c r="I9" s="67">
        <v>0.84</v>
      </c>
      <c r="J9" s="67">
        <v>0.69</v>
      </c>
    </row>
    <row r="10" spans="1:10">
      <c r="A10" s="47" t="s">
        <v>120</v>
      </c>
      <c r="B10" s="65">
        <v>26147</v>
      </c>
      <c r="C10" s="65">
        <v>42662</v>
      </c>
      <c r="D10" s="66">
        <v>2139552453.3399999</v>
      </c>
      <c r="E10" s="67">
        <v>60.73</v>
      </c>
      <c r="F10" s="67">
        <v>25.8</v>
      </c>
      <c r="G10" s="67">
        <v>170</v>
      </c>
      <c r="H10" s="67">
        <v>130</v>
      </c>
      <c r="I10" s="67">
        <v>0.83</v>
      </c>
      <c r="J10" s="67">
        <v>0.72</v>
      </c>
    </row>
    <row r="11" spans="1:10">
      <c r="A11" s="47" t="s">
        <v>121</v>
      </c>
      <c r="B11" s="65">
        <v>27588</v>
      </c>
      <c r="C11" s="65">
        <v>44798</v>
      </c>
      <c r="D11" s="66">
        <v>3094095749.0799999</v>
      </c>
      <c r="E11" s="67">
        <v>68.819999999999993</v>
      </c>
      <c r="F11" s="67">
        <v>35.729999999999997</v>
      </c>
      <c r="G11" s="67">
        <v>200</v>
      </c>
      <c r="H11" s="67">
        <v>117</v>
      </c>
      <c r="I11" s="67">
        <v>0.87</v>
      </c>
      <c r="J11" s="67">
        <v>0.8</v>
      </c>
    </row>
    <row r="12" spans="1:10">
      <c r="A12" s="47" t="s">
        <v>122</v>
      </c>
      <c r="B12" s="65">
        <v>27851</v>
      </c>
      <c r="C12" s="65">
        <v>44666</v>
      </c>
      <c r="D12" s="66">
        <v>3881464228.6199999</v>
      </c>
      <c r="E12" s="67">
        <v>77.14</v>
      </c>
      <c r="F12" s="67">
        <v>45.6</v>
      </c>
      <c r="G12" s="67">
        <v>227</v>
      </c>
      <c r="H12" s="67">
        <v>99</v>
      </c>
      <c r="I12" s="67">
        <v>0.9</v>
      </c>
      <c r="J12" s="67">
        <v>0.91</v>
      </c>
    </row>
    <row r="13" spans="1:10">
      <c r="A13" s="47" t="s">
        <v>123</v>
      </c>
      <c r="B13" s="65">
        <v>25557</v>
      </c>
      <c r="C13" s="65">
        <v>40962</v>
      </c>
      <c r="D13" s="66">
        <v>4129609908.0799999</v>
      </c>
      <c r="E13" s="67">
        <v>83.69</v>
      </c>
      <c r="F13" s="67">
        <v>55.48</v>
      </c>
      <c r="G13" s="67">
        <v>257</v>
      </c>
      <c r="H13" s="67">
        <v>83</v>
      </c>
      <c r="I13" s="67">
        <v>0.89</v>
      </c>
      <c r="J13" s="67">
        <v>0.99</v>
      </c>
    </row>
    <row r="14" spans="1:10">
      <c r="A14" s="47" t="s">
        <v>124</v>
      </c>
      <c r="B14" s="65">
        <v>19844</v>
      </c>
      <c r="C14" s="65">
        <v>32013</v>
      </c>
      <c r="D14" s="66">
        <v>3395415534.3400002</v>
      </c>
      <c r="E14" s="67">
        <v>90.25</v>
      </c>
      <c r="F14" s="67">
        <v>65.430000000000007</v>
      </c>
      <c r="G14" s="67">
        <v>281</v>
      </c>
      <c r="H14" s="67">
        <v>54</v>
      </c>
      <c r="I14" s="67">
        <v>0.92</v>
      </c>
      <c r="J14" s="67">
        <v>1.2</v>
      </c>
    </row>
    <row r="15" spans="1:10">
      <c r="A15" s="47" t="s">
        <v>125</v>
      </c>
      <c r="B15" s="65">
        <v>13231</v>
      </c>
      <c r="C15" s="65">
        <v>21533</v>
      </c>
      <c r="D15" s="66">
        <v>2482745797.3600001</v>
      </c>
      <c r="E15" s="67">
        <v>94.94</v>
      </c>
      <c r="F15" s="67">
        <v>74.92</v>
      </c>
      <c r="G15" s="67">
        <v>311</v>
      </c>
      <c r="H15" s="67">
        <v>29</v>
      </c>
      <c r="I15" s="67">
        <v>0.68</v>
      </c>
      <c r="J15" s="67">
        <v>1.33</v>
      </c>
    </row>
    <row r="16" spans="1:10">
      <c r="A16" s="47" t="s">
        <v>126</v>
      </c>
      <c r="B16" s="65">
        <v>1799</v>
      </c>
      <c r="C16" s="65">
        <v>3055</v>
      </c>
      <c r="D16" s="66">
        <v>424383399.06999999</v>
      </c>
      <c r="E16" s="67">
        <v>94.21</v>
      </c>
      <c r="F16" s="67">
        <v>84.55</v>
      </c>
      <c r="G16" s="67">
        <v>306</v>
      </c>
      <c r="H16" s="67">
        <v>38</v>
      </c>
      <c r="I16" s="67">
        <v>0.73</v>
      </c>
      <c r="J16" s="67">
        <v>1.08</v>
      </c>
    </row>
    <row r="17" spans="1:10">
      <c r="A17" s="47" t="s">
        <v>127</v>
      </c>
      <c r="B17" s="65">
        <v>527</v>
      </c>
      <c r="C17" s="65">
        <v>869</v>
      </c>
      <c r="D17" s="66">
        <v>117551762.38</v>
      </c>
      <c r="E17" s="67">
        <v>94.22</v>
      </c>
      <c r="F17" s="67">
        <v>94.56</v>
      </c>
      <c r="G17" s="67">
        <v>303</v>
      </c>
      <c r="H17" s="67">
        <v>44</v>
      </c>
      <c r="I17" s="67">
        <v>0.67</v>
      </c>
      <c r="J17" s="67">
        <v>0.82</v>
      </c>
    </row>
    <row r="18" spans="1:10">
      <c r="A18" s="47" t="s">
        <v>128</v>
      </c>
      <c r="B18" s="65">
        <v>634</v>
      </c>
      <c r="C18" s="65">
        <v>1038</v>
      </c>
      <c r="D18" s="66">
        <v>137445582.44999999</v>
      </c>
      <c r="E18" s="67">
        <v>78.88</v>
      </c>
      <c r="F18" s="67">
        <v>228.07</v>
      </c>
      <c r="G18" s="67">
        <v>227</v>
      </c>
      <c r="H18" s="67">
        <v>75</v>
      </c>
      <c r="I18" s="67">
        <v>1.0900000000000001</v>
      </c>
      <c r="J18" s="67">
        <v>1.19</v>
      </c>
    </row>
    <row r="19" spans="1:10">
      <c r="A19" s="48" t="s">
        <v>87</v>
      </c>
      <c r="B19" s="68">
        <v>195365</v>
      </c>
      <c r="C19" s="68">
        <v>318103</v>
      </c>
      <c r="D19" s="69">
        <v>21478004005.040001</v>
      </c>
      <c r="E19" s="70">
        <v>77.55</v>
      </c>
      <c r="F19" s="70">
        <v>50.32</v>
      </c>
      <c r="G19" s="70">
        <v>235</v>
      </c>
      <c r="H19" s="70">
        <v>88</v>
      </c>
      <c r="I19" s="70">
        <v>0.86</v>
      </c>
      <c r="J19" s="70">
        <v>0.98</v>
      </c>
    </row>
    <row r="20" spans="1:10">
      <c r="A20" s="1"/>
    </row>
    <row r="21" spans="1:10">
      <c r="A21" s="3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29"/>
  <sheetViews>
    <sheetView showGridLines="0" tabSelected="1" workbookViewId="0">
      <selection activeCell="C13" sqref="C11:C13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8" max="28" width="21.7265625" bestFit="1" customWidth="1"/>
    <col min="30" max="30" width="21.7265625" bestFit="1" customWidth="1"/>
    <col min="32" max="32" width="21.7265625" bestFit="1" customWidth="1"/>
  </cols>
  <sheetData>
    <row r="1" spans="1:47">
      <c r="A1" s="16" t="s">
        <v>80</v>
      </c>
    </row>
    <row r="2" spans="1:47">
      <c r="A2" s="17" t="str">
        <f>+'LTV cover pool'!A2</f>
        <v>December 2019</v>
      </c>
    </row>
    <row r="3" spans="1:47">
      <c r="A3" s="16" t="s">
        <v>81</v>
      </c>
    </row>
    <row r="4" spans="1:47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s="5" customFormat="1">
      <c r="A6" s="36" t="s">
        <v>111</v>
      </c>
      <c r="B6" s="172">
        <v>3978</v>
      </c>
      <c r="C6" s="172">
        <v>5450</v>
      </c>
      <c r="D6" s="173">
        <v>707000407.26999998</v>
      </c>
      <c r="E6" s="173">
        <v>81.150000000000006</v>
      </c>
      <c r="F6" s="173">
        <v>48.47</v>
      </c>
      <c r="G6" s="173">
        <v>184</v>
      </c>
      <c r="H6" s="173">
        <v>55</v>
      </c>
      <c r="I6" s="173">
        <v>1.21</v>
      </c>
      <c r="J6" s="173">
        <v>1.54</v>
      </c>
      <c r="K6" s="176">
        <v>419</v>
      </c>
      <c r="L6" s="177">
        <v>14397534.380000001</v>
      </c>
      <c r="M6" s="176">
        <v>434</v>
      </c>
      <c r="N6" s="177">
        <v>36708067.229999997</v>
      </c>
      <c r="O6" s="176">
        <v>592</v>
      </c>
      <c r="P6" s="177">
        <v>74521850.489999995</v>
      </c>
      <c r="Q6" s="176">
        <v>636</v>
      </c>
      <c r="R6" s="177">
        <v>115591635.18000001</v>
      </c>
      <c r="S6" s="176">
        <v>703</v>
      </c>
      <c r="T6" s="177">
        <v>165530765.53999999</v>
      </c>
      <c r="U6" s="176">
        <v>622</v>
      </c>
      <c r="V6" s="177">
        <v>154274302.24000001</v>
      </c>
      <c r="W6" s="176">
        <v>366</v>
      </c>
      <c r="X6" s="177">
        <v>97589797.260000005</v>
      </c>
      <c r="Y6" s="176">
        <v>143</v>
      </c>
      <c r="Z6" s="177">
        <v>32512889.760000002</v>
      </c>
      <c r="AA6" s="176">
        <v>23</v>
      </c>
      <c r="AB6" s="177">
        <v>4024090.14</v>
      </c>
      <c r="AC6" s="176">
        <v>11</v>
      </c>
      <c r="AD6" s="177">
        <v>2742012.7</v>
      </c>
      <c r="AE6" s="176">
        <v>29</v>
      </c>
      <c r="AF6" s="177">
        <v>9107462.3499999996</v>
      </c>
    </row>
    <row r="7" spans="1:47" s="5" customFormat="1">
      <c r="A7" s="36" t="s">
        <v>132</v>
      </c>
      <c r="B7" s="172">
        <v>11</v>
      </c>
      <c r="C7" s="172">
        <v>16</v>
      </c>
      <c r="D7" s="173">
        <v>826935.86</v>
      </c>
      <c r="E7" s="173">
        <v>63.68</v>
      </c>
      <c r="F7" s="173">
        <v>37.369999999999997</v>
      </c>
      <c r="G7" s="173">
        <v>144</v>
      </c>
      <c r="H7" s="173">
        <v>142</v>
      </c>
      <c r="I7" s="173">
        <v>0.91</v>
      </c>
      <c r="J7" s="173">
        <v>0.62</v>
      </c>
      <c r="K7" s="176">
        <v>1</v>
      </c>
      <c r="L7" s="177">
        <v>9710.74</v>
      </c>
      <c r="M7" s="176">
        <v>1</v>
      </c>
      <c r="N7" s="177">
        <v>68321.98</v>
      </c>
      <c r="O7" s="176">
        <v>3</v>
      </c>
      <c r="P7" s="177">
        <v>184202.28</v>
      </c>
      <c r="Q7" s="176">
        <v>1</v>
      </c>
      <c r="R7" s="177">
        <v>129599.58</v>
      </c>
      <c r="S7" s="176">
        <v>3</v>
      </c>
      <c r="T7" s="177">
        <v>286986.94</v>
      </c>
      <c r="U7" s="176">
        <v>1</v>
      </c>
      <c r="V7" s="177">
        <v>95506.01</v>
      </c>
      <c r="W7" s="176">
        <v>1</v>
      </c>
      <c r="X7" s="177">
        <v>52608.33</v>
      </c>
      <c r="Y7" s="180"/>
      <c r="Z7" s="180"/>
      <c r="AA7" s="180"/>
      <c r="AB7" s="180"/>
      <c r="AC7" s="180"/>
      <c r="AD7" s="180"/>
      <c r="AE7" s="180"/>
      <c r="AF7" s="180"/>
    </row>
    <row r="8" spans="1:47" s="5" customFormat="1">
      <c r="A8" s="36" t="s">
        <v>112</v>
      </c>
      <c r="B8" s="172">
        <v>487</v>
      </c>
      <c r="C8" s="172">
        <v>609</v>
      </c>
      <c r="D8" s="173">
        <v>108993837.5</v>
      </c>
      <c r="E8" s="173">
        <v>78.760000000000005</v>
      </c>
      <c r="F8" s="173">
        <v>46.92</v>
      </c>
      <c r="G8" s="173">
        <v>166</v>
      </c>
      <c r="H8" s="173">
        <v>50</v>
      </c>
      <c r="I8" s="173">
        <v>1.5</v>
      </c>
      <c r="J8" s="173">
        <v>1.64</v>
      </c>
      <c r="K8" s="176">
        <v>21</v>
      </c>
      <c r="L8" s="177">
        <v>697279.63</v>
      </c>
      <c r="M8" s="176">
        <v>37</v>
      </c>
      <c r="N8" s="177">
        <v>3540270.45</v>
      </c>
      <c r="O8" s="176">
        <v>71</v>
      </c>
      <c r="P8" s="177">
        <v>9081939.2200000007</v>
      </c>
      <c r="Q8" s="176">
        <v>103</v>
      </c>
      <c r="R8" s="177">
        <v>23734111.75</v>
      </c>
      <c r="S8" s="176">
        <v>100</v>
      </c>
      <c r="T8" s="177">
        <v>29968755.449999999</v>
      </c>
      <c r="U8" s="176">
        <v>85</v>
      </c>
      <c r="V8" s="177">
        <v>22319863.120000001</v>
      </c>
      <c r="W8" s="176">
        <v>53</v>
      </c>
      <c r="X8" s="177">
        <v>14642325.74</v>
      </c>
      <c r="Y8" s="176">
        <v>10</v>
      </c>
      <c r="Z8" s="177">
        <v>3123004.45</v>
      </c>
      <c r="AA8" s="176">
        <v>5</v>
      </c>
      <c r="AB8" s="177">
        <v>1459960.96</v>
      </c>
      <c r="AC8" s="176">
        <v>1</v>
      </c>
      <c r="AD8" s="177">
        <v>126326.73</v>
      </c>
      <c r="AE8" s="176">
        <v>1</v>
      </c>
      <c r="AF8" s="177">
        <v>300000</v>
      </c>
    </row>
    <row r="9" spans="1:47" s="5" customFormat="1">
      <c r="A9" s="36" t="s">
        <v>103</v>
      </c>
      <c r="B9" s="172">
        <v>152</v>
      </c>
      <c r="C9" s="172">
        <v>200</v>
      </c>
      <c r="D9" s="173">
        <v>30236036.379999999</v>
      </c>
      <c r="E9" s="173">
        <v>83.68</v>
      </c>
      <c r="F9" s="173">
        <v>59.04</v>
      </c>
      <c r="G9" s="173">
        <v>145</v>
      </c>
      <c r="H9" s="173">
        <v>38</v>
      </c>
      <c r="I9" s="173">
        <v>1.57</v>
      </c>
      <c r="J9" s="173">
        <v>1.85</v>
      </c>
      <c r="K9" s="176">
        <v>10</v>
      </c>
      <c r="L9" s="177">
        <v>286824.34000000003</v>
      </c>
      <c r="M9" s="176">
        <v>11</v>
      </c>
      <c r="N9" s="177">
        <v>454427.6</v>
      </c>
      <c r="O9" s="176">
        <v>26</v>
      </c>
      <c r="P9" s="177">
        <v>3612702.37</v>
      </c>
      <c r="Q9" s="176">
        <v>28</v>
      </c>
      <c r="R9" s="177">
        <v>4585995.51</v>
      </c>
      <c r="S9" s="176">
        <v>31</v>
      </c>
      <c r="T9" s="177">
        <v>6512189.9199999999</v>
      </c>
      <c r="U9" s="176">
        <v>26</v>
      </c>
      <c r="V9" s="177">
        <v>9689366.8200000003</v>
      </c>
      <c r="W9" s="176">
        <v>13</v>
      </c>
      <c r="X9" s="177">
        <v>3364542.92</v>
      </c>
      <c r="Y9" s="176">
        <v>3</v>
      </c>
      <c r="Z9" s="177">
        <v>796645.33</v>
      </c>
      <c r="AA9" s="180"/>
      <c r="AB9" s="180"/>
      <c r="AC9" s="180"/>
      <c r="AD9" s="180"/>
      <c r="AE9" s="176">
        <v>4</v>
      </c>
      <c r="AF9" s="177">
        <v>933341.57</v>
      </c>
    </row>
    <row r="10" spans="1:47" s="5" customFormat="1">
      <c r="A10" s="36" t="s">
        <v>104</v>
      </c>
      <c r="B10" s="172">
        <v>471</v>
      </c>
      <c r="C10" s="172">
        <v>549</v>
      </c>
      <c r="D10" s="173">
        <v>125413998.28</v>
      </c>
      <c r="E10" s="173">
        <v>80.180000000000007</v>
      </c>
      <c r="F10" s="173">
        <v>48.66</v>
      </c>
      <c r="G10" s="173">
        <v>158</v>
      </c>
      <c r="H10" s="173">
        <v>44</v>
      </c>
      <c r="I10" s="173">
        <v>1.52</v>
      </c>
      <c r="J10" s="173">
        <v>1.76</v>
      </c>
      <c r="K10" s="176">
        <v>67</v>
      </c>
      <c r="L10" s="177">
        <v>3121468.37</v>
      </c>
      <c r="M10" s="176">
        <v>74</v>
      </c>
      <c r="N10" s="177">
        <v>9138107.0700000003</v>
      </c>
      <c r="O10" s="176">
        <v>73</v>
      </c>
      <c r="P10" s="177">
        <v>16706881.6</v>
      </c>
      <c r="Q10" s="176">
        <v>65</v>
      </c>
      <c r="R10" s="177">
        <v>15036054.66</v>
      </c>
      <c r="S10" s="176">
        <v>73</v>
      </c>
      <c r="T10" s="177">
        <v>23061242.870000001</v>
      </c>
      <c r="U10" s="176">
        <v>66</v>
      </c>
      <c r="V10" s="177">
        <v>26102377.77</v>
      </c>
      <c r="W10" s="176">
        <v>32</v>
      </c>
      <c r="X10" s="177">
        <v>18852495.079999998</v>
      </c>
      <c r="Y10" s="176">
        <v>14</v>
      </c>
      <c r="Z10" s="177">
        <v>9883334.9700000007</v>
      </c>
      <c r="AA10" s="176">
        <v>4</v>
      </c>
      <c r="AB10" s="177">
        <v>1335471.99</v>
      </c>
      <c r="AC10" s="176">
        <v>1</v>
      </c>
      <c r="AD10" s="177">
        <v>775907.01</v>
      </c>
      <c r="AE10" s="176">
        <v>2</v>
      </c>
      <c r="AF10" s="177">
        <v>1400656.89</v>
      </c>
    </row>
    <row r="11" spans="1:47" s="5" customFormat="1">
      <c r="A11" s="36" t="s">
        <v>115</v>
      </c>
      <c r="B11" s="172">
        <v>5216</v>
      </c>
      <c r="C11" s="172">
        <v>9050</v>
      </c>
      <c r="D11" s="173">
        <v>521440418.98000002</v>
      </c>
      <c r="E11" s="173">
        <v>75.09</v>
      </c>
      <c r="F11" s="173">
        <v>46.17</v>
      </c>
      <c r="G11" s="173">
        <v>195</v>
      </c>
      <c r="H11" s="173">
        <v>86</v>
      </c>
      <c r="I11" s="173">
        <v>1.0900000000000001</v>
      </c>
      <c r="J11" s="173">
        <v>1.22</v>
      </c>
      <c r="K11" s="176">
        <v>764</v>
      </c>
      <c r="L11" s="177">
        <v>10520994.880000001</v>
      </c>
      <c r="M11" s="176">
        <v>685</v>
      </c>
      <c r="N11" s="177">
        <v>29976197.670000002</v>
      </c>
      <c r="O11" s="176">
        <v>894</v>
      </c>
      <c r="P11" s="177">
        <v>65149009.119999997</v>
      </c>
      <c r="Q11" s="176">
        <v>982</v>
      </c>
      <c r="R11" s="177">
        <v>102203811.41</v>
      </c>
      <c r="S11" s="176">
        <v>791</v>
      </c>
      <c r="T11" s="177">
        <v>109485435.48999999</v>
      </c>
      <c r="U11" s="176">
        <v>630</v>
      </c>
      <c r="V11" s="177">
        <v>107634403.8</v>
      </c>
      <c r="W11" s="176">
        <v>331</v>
      </c>
      <c r="X11" s="177">
        <v>64675123.630000003</v>
      </c>
      <c r="Y11" s="176">
        <v>100</v>
      </c>
      <c r="Z11" s="177">
        <v>25623991.460000001</v>
      </c>
      <c r="AA11" s="176">
        <v>13</v>
      </c>
      <c r="AB11" s="177">
        <v>1645304.09</v>
      </c>
      <c r="AC11" s="176">
        <v>8</v>
      </c>
      <c r="AD11" s="177">
        <v>1103587.28</v>
      </c>
      <c r="AE11" s="176">
        <v>18</v>
      </c>
      <c r="AF11" s="177">
        <v>3422560.15</v>
      </c>
    </row>
    <row r="12" spans="1:47" s="5" customFormat="1">
      <c r="A12" s="36" t="s">
        <v>116</v>
      </c>
      <c r="B12" s="172">
        <v>17741</v>
      </c>
      <c r="C12" s="172">
        <v>29025</v>
      </c>
      <c r="D12" s="173">
        <v>2013039515.8800001</v>
      </c>
      <c r="E12" s="173">
        <v>81.41</v>
      </c>
      <c r="F12" s="173">
        <v>48.72</v>
      </c>
      <c r="G12" s="173">
        <v>202</v>
      </c>
      <c r="H12" s="173">
        <v>65</v>
      </c>
      <c r="I12" s="173">
        <v>1.1299999999999999</v>
      </c>
      <c r="J12" s="173">
        <v>1.39</v>
      </c>
      <c r="K12" s="176">
        <v>1588</v>
      </c>
      <c r="L12" s="177">
        <v>28058292.530000001</v>
      </c>
      <c r="M12" s="176">
        <v>1879</v>
      </c>
      <c r="N12" s="177">
        <v>96352408.950000003</v>
      </c>
      <c r="O12" s="176">
        <v>2514</v>
      </c>
      <c r="P12" s="177">
        <v>200970272.15000001</v>
      </c>
      <c r="Q12" s="176">
        <v>3015</v>
      </c>
      <c r="R12" s="177">
        <v>334026214.82999998</v>
      </c>
      <c r="S12" s="176">
        <v>3419</v>
      </c>
      <c r="T12" s="177">
        <v>441292397.82999998</v>
      </c>
      <c r="U12" s="176">
        <v>3126</v>
      </c>
      <c r="V12" s="177">
        <v>476676491.91000003</v>
      </c>
      <c r="W12" s="176">
        <v>1589</v>
      </c>
      <c r="X12" s="177">
        <v>293069510.75999999</v>
      </c>
      <c r="Y12" s="176">
        <v>466</v>
      </c>
      <c r="Z12" s="177">
        <v>104043575.59</v>
      </c>
      <c r="AA12" s="176">
        <v>69</v>
      </c>
      <c r="AB12" s="177">
        <v>15064268.35</v>
      </c>
      <c r="AC12" s="176">
        <v>29</v>
      </c>
      <c r="AD12" s="177">
        <v>7256975.1600000001</v>
      </c>
      <c r="AE12" s="176">
        <v>47</v>
      </c>
      <c r="AF12" s="177">
        <v>16229107.82</v>
      </c>
    </row>
    <row r="13" spans="1:47" s="5" customFormat="1">
      <c r="A13" s="36" t="s">
        <v>108</v>
      </c>
      <c r="B13" s="172">
        <v>222</v>
      </c>
      <c r="C13" s="172">
        <v>370</v>
      </c>
      <c r="D13" s="173">
        <v>30866267.859999999</v>
      </c>
      <c r="E13" s="173">
        <v>84.36</v>
      </c>
      <c r="F13" s="173">
        <v>62.16</v>
      </c>
      <c r="G13" s="173">
        <v>229</v>
      </c>
      <c r="H13" s="173">
        <v>65</v>
      </c>
      <c r="I13" s="173">
        <v>0.78</v>
      </c>
      <c r="J13" s="173">
        <v>1.27</v>
      </c>
      <c r="K13" s="176">
        <v>19</v>
      </c>
      <c r="L13" s="177">
        <v>379646.74</v>
      </c>
      <c r="M13" s="176">
        <v>26</v>
      </c>
      <c r="N13" s="177">
        <v>2468429.9900000002</v>
      </c>
      <c r="O13" s="176">
        <v>31</v>
      </c>
      <c r="P13" s="177">
        <v>4543915.63</v>
      </c>
      <c r="Q13" s="176">
        <v>30</v>
      </c>
      <c r="R13" s="177">
        <v>2784045.37</v>
      </c>
      <c r="S13" s="176">
        <v>42</v>
      </c>
      <c r="T13" s="177">
        <v>7967382.6100000003</v>
      </c>
      <c r="U13" s="176">
        <v>37</v>
      </c>
      <c r="V13" s="177">
        <v>4935172.6500000004</v>
      </c>
      <c r="W13" s="176">
        <v>19</v>
      </c>
      <c r="X13" s="177">
        <v>2975627.03</v>
      </c>
      <c r="Y13" s="176">
        <v>13</v>
      </c>
      <c r="Z13" s="177">
        <v>3362127.89</v>
      </c>
      <c r="AA13" s="180"/>
      <c r="AB13" s="180"/>
      <c r="AC13" s="176">
        <v>2</v>
      </c>
      <c r="AD13" s="177">
        <v>175864.93</v>
      </c>
      <c r="AE13" s="176">
        <v>3</v>
      </c>
      <c r="AF13" s="177">
        <v>1274055.02</v>
      </c>
    </row>
    <row r="14" spans="1:47" s="5" customFormat="1">
      <c r="A14" s="36" t="s">
        <v>113</v>
      </c>
      <c r="B14" s="172">
        <v>51839</v>
      </c>
      <c r="C14" s="172">
        <v>84951</v>
      </c>
      <c r="D14" s="173">
        <v>5495957451.6700001</v>
      </c>
      <c r="E14" s="173">
        <v>73.41</v>
      </c>
      <c r="F14" s="173">
        <v>49.38</v>
      </c>
      <c r="G14" s="173">
        <v>236</v>
      </c>
      <c r="H14" s="173">
        <v>106</v>
      </c>
      <c r="I14" s="173">
        <v>0.77</v>
      </c>
      <c r="J14" s="173">
        <v>0.75</v>
      </c>
      <c r="K14" s="176">
        <v>9212</v>
      </c>
      <c r="L14" s="177">
        <v>135027562.72</v>
      </c>
      <c r="M14" s="176">
        <v>7146</v>
      </c>
      <c r="N14" s="177">
        <v>345129001.20999998</v>
      </c>
      <c r="O14" s="176">
        <v>7366</v>
      </c>
      <c r="P14" s="177">
        <v>593993882.53999996</v>
      </c>
      <c r="Q14" s="176">
        <v>7254</v>
      </c>
      <c r="R14" s="177">
        <v>825739448.29999995</v>
      </c>
      <c r="S14" s="176">
        <v>7170</v>
      </c>
      <c r="T14" s="177">
        <v>1051561479.4299999</v>
      </c>
      <c r="U14" s="176">
        <v>6136</v>
      </c>
      <c r="V14" s="177">
        <v>1054143413.5</v>
      </c>
      <c r="W14" s="176">
        <v>4224</v>
      </c>
      <c r="X14" s="177">
        <v>771102920</v>
      </c>
      <c r="Y14" s="176">
        <v>2449</v>
      </c>
      <c r="Z14" s="177">
        <v>517329669.23000002</v>
      </c>
      <c r="AA14" s="176">
        <v>480</v>
      </c>
      <c r="AB14" s="177">
        <v>118376980.31</v>
      </c>
      <c r="AC14" s="176">
        <v>154</v>
      </c>
      <c r="AD14" s="177">
        <v>34504480.5</v>
      </c>
      <c r="AE14" s="176">
        <v>248</v>
      </c>
      <c r="AF14" s="177">
        <v>49048613.93</v>
      </c>
    </row>
    <row r="15" spans="1:47" s="5" customFormat="1">
      <c r="A15" s="36" t="s">
        <v>114</v>
      </c>
      <c r="B15" s="172">
        <v>115248</v>
      </c>
      <c r="C15" s="172">
        <v>187883</v>
      </c>
      <c r="D15" s="173">
        <v>12444229135.360001</v>
      </c>
      <c r="E15" s="173">
        <v>78.58</v>
      </c>
      <c r="F15" s="173">
        <v>51.27</v>
      </c>
      <c r="G15" s="173">
        <v>246</v>
      </c>
      <c r="H15" s="173">
        <v>87</v>
      </c>
      <c r="I15" s="173">
        <v>0.81</v>
      </c>
      <c r="J15" s="173">
        <v>0.95</v>
      </c>
      <c r="K15" s="176">
        <v>16088</v>
      </c>
      <c r="L15" s="177">
        <v>267415947.74000001</v>
      </c>
      <c r="M15" s="176">
        <v>13705</v>
      </c>
      <c r="N15" s="177">
        <v>691989096.10000002</v>
      </c>
      <c r="O15" s="176">
        <v>14577</v>
      </c>
      <c r="P15" s="177">
        <v>1170787797.9400001</v>
      </c>
      <c r="Q15" s="176">
        <v>15474</v>
      </c>
      <c r="R15" s="177">
        <v>1670264832.49</v>
      </c>
      <c r="S15" s="176">
        <v>15519</v>
      </c>
      <c r="T15" s="177">
        <v>2045797592.54</v>
      </c>
      <c r="U15" s="176">
        <v>14828</v>
      </c>
      <c r="V15" s="177">
        <v>2273739010.2600002</v>
      </c>
      <c r="W15" s="176">
        <v>13216</v>
      </c>
      <c r="X15" s="177">
        <v>2129090583.5899999</v>
      </c>
      <c r="Y15" s="176">
        <v>10033</v>
      </c>
      <c r="Z15" s="177">
        <v>1786070558.6800001</v>
      </c>
      <c r="AA15" s="176">
        <v>1205</v>
      </c>
      <c r="AB15" s="177">
        <v>282477323.23000002</v>
      </c>
      <c r="AC15" s="176">
        <v>321</v>
      </c>
      <c r="AD15" s="177">
        <v>70866608.069999993</v>
      </c>
      <c r="AE15" s="176">
        <v>282</v>
      </c>
      <c r="AF15" s="177">
        <v>55729784.719999999</v>
      </c>
    </row>
    <row r="16" spans="1:47">
      <c r="A16" s="19" t="s">
        <v>87</v>
      </c>
      <c r="B16" s="174">
        <v>195365</v>
      </c>
      <c r="C16" s="174">
        <v>318103</v>
      </c>
      <c r="D16" s="175">
        <v>21478004005.040001</v>
      </c>
      <c r="E16" s="175">
        <v>77.55</v>
      </c>
      <c r="F16" s="175">
        <v>50.32</v>
      </c>
      <c r="G16" s="175">
        <v>235</v>
      </c>
      <c r="H16" s="175">
        <v>73.8</v>
      </c>
      <c r="I16" s="175">
        <v>0.86</v>
      </c>
      <c r="J16" s="175">
        <v>0.98</v>
      </c>
      <c r="K16" s="178">
        <v>28189</v>
      </c>
      <c r="L16" s="179">
        <v>459915262.06999999</v>
      </c>
      <c r="M16" s="178">
        <v>23998</v>
      </c>
      <c r="N16" s="179">
        <v>1215824328.25</v>
      </c>
      <c r="O16" s="178">
        <v>26147</v>
      </c>
      <c r="P16" s="179">
        <v>2139552453.3399999</v>
      </c>
      <c r="Q16" s="178">
        <v>27588</v>
      </c>
      <c r="R16" s="179">
        <v>3094095749.0799999</v>
      </c>
      <c r="S16" s="178">
        <v>27851</v>
      </c>
      <c r="T16" s="179">
        <v>3881464228.6199999</v>
      </c>
      <c r="U16" s="178">
        <v>25557</v>
      </c>
      <c r="V16" s="179">
        <v>4129609908.0799999</v>
      </c>
      <c r="W16" s="178">
        <v>19844</v>
      </c>
      <c r="X16" s="179">
        <v>3395415534.3400002</v>
      </c>
      <c r="Y16" s="178">
        <v>13231</v>
      </c>
      <c r="Z16" s="179">
        <v>2482745797.3600001</v>
      </c>
      <c r="AA16" s="178">
        <v>1799</v>
      </c>
      <c r="AB16" s="179">
        <v>424383399.06999999</v>
      </c>
      <c r="AC16" s="178">
        <v>527</v>
      </c>
      <c r="AD16" s="179">
        <v>117551762.38</v>
      </c>
      <c r="AE16" s="178">
        <v>634</v>
      </c>
      <c r="AF16" s="179">
        <v>137445582.44999999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26">
      <c r="A17" s="3"/>
    </row>
    <row r="19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26"/>
  <sheetViews>
    <sheetView showGridLines="0" workbookViewId="0">
      <selection activeCell="K6" sqref="K6:AF15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8.26953125" customWidth="1"/>
    <col min="33" max="47" width="11.453125" style="28"/>
  </cols>
  <sheetData>
    <row r="1" spans="1:47">
      <c r="A1" s="16" t="s">
        <v>80</v>
      </c>
    </row>
    <row r="2" spans="1:47">
      <c r="A2" s="17" t="str">
        <f>+'LTV cover pool'!A2</f>
        <v>December 2019</v>
      </c>
    </row>
    <row r="3" spans="1:47">
      <c r="A3" s="16" t="s">
        <v>81</v>
      </c>
    </row>
    <row r="4" spans="1:47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</row>
    <row r="6" spans="1:47" s="5" customFormat="1">
      <c r="A6" s="36" t="s">
        <v>111</v>
      </c>
      <c r="B6" s="181">
        <v>2434</v>
      </c>
      <c r="C6" s="181">
        <v>3066</v>
      </c>
      <c r="D6" s="182">
        <v>1065038366.51</v>
      </c>
      <c r="E6" s="182">
        <v>75.569999999999993</v>
      </c>
      <c r="F6" s="182">
        <v>45.02</v>
      </c>
      <c r="G6" s="182">
        <v>122</v>
      </c>
      <c r="H6" s="182">
        <v>56</v>
      </c>
      <c r="I6" s="182">
        <v>1.52</v>
      </c>
      <c r="J6" s="182">
        <v>1.75</v>
      </c>
      <c r="K6" s="185">
        <v>340</v>
      </c>
      <c r="L6" s="186">
        <v>29302602.93</v>
      </c>
      <c r="M6" s="185">
        <v>374</v>
      </c>
      <c r="N6" s="186">
        <v>106594603.26000001</v>
      </c>
      <c r="O6" s="185">
        <v>387</v>
      </c>
      <c r="P6" s="186">
        <v>113479332.04000001</v>
      </c>
      <c r="Q6" s="185">
        <v>425</v>
      </c>
      <c r="R6" s="186">
        <v>221175990.75</v>
      </c>
      <c r="S6" s="185">
        <v>397</v>
      </c>
      <c r="T6" s="186">
        <v>217119227.22999999</v>
      </c>
      <c r="U6" s="185">
        <v>311</v>
      </c>
      <c r="V6" s="186">
        <v>226472776.22999999</v>
      </c>
      <c r="W6" s="185">
        <v>134</v>
      </c>
      <c r="X6" s="186">
        <v>106135457.81</v>
      </c>
      <c r="Y6" s="185">
        <v>29</v>
      </c>
      <c r="Z6" s="186">
        <v>22840764.780000001</v>
      </c>
      <c r="AA6" s="185">
        <v>12</v>
      </c>
      <c r="AB6" s="186">
        <v>7815812.5999999996</v>
      </c>
      <c r="AC6" s="185">
        <v>3</v>
      </c>
      <c r="AD6" s="186">
        <v>1475466.58</v>
      </c>
      <c r="AE6" s="185">
        <v>22</v>
      </c>
      <c r="AF6" s="186">
        <v>12626332.300000001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5" customFormat="1">
      <c r="A7" s="36" t="s">
        <v>112</v>
      </c>
      <c r="B7" s="181">
        <v>448</v>
      </c>
      <c r="C7" s="181">
        <v>576</v>
      </c>
      <c r="D7" s="182">
        <v>100561120.52</v>
      </c>
      <c r="E7" s="182">
        <v>76.63</v>
      </c>
      <c r="F7" s="182">
        <v>46.48</v>
      </c>
      <c r="G7" s="182">
        <v>133</v>
      </c>
      <c r="H7" s="182">
        <v>45</v>
      </c>
      <c r="I7" s="182">
        <v>1.59</v>
      </c>
      <c r="J7" s="182">
        <v>1.81</v>
      </c>
      <c r="K7" s="185">
        <v>37</v>
      </c>
      <c r="L7" s="186">
        <v>2092655.61</v>
      </c>
      <c r="M7" s="185">
        <v>56</v>
      </c>
      <c r="N7" s="186">
        <v>6880935.3899999997</v>
      </c>
      <c r="O7" s="185">
        <v>75</v>
      </c>
      <c r="P7" s="186">
        <v>9181128.0099999998</v>
      </c>
      <c r="Q7" s="185">
        <v>90</v>
      </c>
      <c r="R7" s="186">
        <v>14844252.09</v>
      </c>
      <c r="S7" s="185">
        <v>96</v>
      </c>
      <c r="T7" s="186">
        <v>37664247.579999998</v>
      </c>
      <c r="U7" s="185">
        <v>51</v>
      </c>
      <c r="V7" s="186">
        <v>13909360.15</v>
      </c>
      <c r="W7" s="185">
        <v>25</v>
      </c>
      <c r="X7" s="186">
        <v>11601335.939999999</v>
      </c>
      <c r="Y7" s="185">
        <v>12</v>
      </c>
      <c r="Z7" s="186">
        <v>2766044.82</v>
      </c>
      <c r="AA7" s="185">
        <v>1</v>
      </c>
      <c r="AB7" s="186">
        <v>45578.7</v>
      </c>
      <c r="AC7" s="189"/>
      <c r="AD7" s="189"/>
      <c r="AE7" s="185">
        <v>5</v>
      </c>
      <c r="AF7" s="186">
        <v>1575582.23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s="5" customFormat="1">
      <c r="A8" s="36" t="s">
        <v>103</v>
      </c>
      <c r="B8" s="181">
        <v>959</v>
      </c>
      <c r="C8" s="181">
        <v>1226</v>
      </c>
      <c r="D8" s="182">
        <v>170795524.75</v>
      </c>
      <c r="E8" s="182">
        <v>75.989999999999995</v>
      </c>
      <c r="F8" s="182">
        <v>42.66</v>
      </c>
      <c r="G8" s="182">
        <v>126</v>
      </c>
      <c r="H8" s="182">
        <v>59</v>
      </c>
      <c r="I8" s="182">
        <v>1.4</v>
      </c>
      <c r="J8" s="182">
        <v>1.6</v>
      </c>
      <c r="K8" s="185">
        <v>187</v>
      </c>
      <c r="L8" s="186">
        <v>4516454.57</v>
      </c>
      <c r="M8" s="185">
        <v>157</v>
      </c>
      <c r="N8" s="186">
        <v>14804305.25</v>
      </c>
      <c r="O8" s="185">
        <v>182</v>
      </c>
      <c r="P8" s="186">
        <v>49060558.5</v>
      </c>
      <c r="Q8" s="185">
        <v>144</v>
      </c>
      <c r="R8" s="186">
        <v>18756619.890000001</v>
      </c>
      <c r="S8" s="185">
        <v>121</v>
      </c>
      <c r="T8" s="186">
        <v>26894354.23</v>
      </c>
      <c r="U8" s="185">
        <v>102</v>
      </c>
      <c r="V8" s="186">
        <v>28549418.039999999</v>
      </c>
      <c r="W8" s="185">
        <v>48</v>
      </c>
      <c r="X8" s="186">
        <v>20147579.940000001</v>
      </c>
      <c r="Y8" s="185">
        <v>7</v>
      </c>
      <c r="Z8" s="186">
        <v>1377765.79</v>
      </c>
      <c r="AA8" s="185">
        <v>3</v>
      </c>
      <c r="AB8" s="186">
        <v>2650665.16</v>
      </c>
      <c r="AC8" s="185">
        <v>1</v>
      </c>
      <c r="AD8" s="186">
        <v>57865.2</v>
      </c>
      <c r="AE8" s="185">
        <v>7</v>
      </c>
      <c r="AF8" s="186">
        <v>3979938.18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s="5" customFormat="1">
      <c r="A9" s="36" t="s">
        <v>104</v>
      </c>
      <c r="B9" s="181">
        <v>9342</v>
      </c>
      <c r="C9" s="181">
        <v>12058</v>
      </c>
      <c r="D9" s="182">
        <v>3323348170.1999998</v>
      </c>
      <c r="E9" s="182">
        <v>76.39</v>
      </c>
      <c r="F9" s="182">
        <v>53.56</v>
      </c>
      <c r="G9" s="182">
        <v>142</v>
      </c>
      <c r="H9" s="182">
        <v>51</v>
      </c>
      <c r="I9" s="182">
        <v>1.48</v>
      </c>
      <c r="J9" s="182">
        <v>1.78</v>
      </c>
      <c r="K9" s="185">
        <v>2245</v>
      </c>
      <c r="L9" s="186">
        <v>149083812.47999999</v>
      </c>
      <c r="M9" s="185">
        <v>1479</v>
      </c>
      <c r="N9" s="186">
        <v>403852887.49000001</v>
      </c>
      <c r="O9" s="185">
        <v>1471</v>
      </c>
      <c r="P9" s="186">
        <v>484777295.11000001</v>
      </c>
      <c r="Q9" s="185">
        <v>1213</v>
      </c>
      <c r="R9" s="186">
        <v>502956496.35000002</v>
      </c>
      <c r="S9" s="185">
        <v>1159</v>
      </c>
      <c r="T9" s="186">
        <v>640388964.88</v>
      </c>
      <c r="U9" s="185">
        <v>834</v>
      </c>
      <c r="V9" s="186">
        <v>408124687.69999999</v>
      </c>
      <c r="W9" s="185">
        <v>471</v>
      </c>
      <c r="X9" s="186">
        <v>310085934.19</v>
      </c>
      <c r="Y9" s="185">
        <v>173</v>
      </c>
      <c r="Z9" s="186">
        <v>130752802.48999999</v>
      </c>
      <c r="AA9" s="185">
        <v>74</v>
      </c>
      <c r="AB9" s="186">
        <v>38590428.509999998</v>
      </c>
      <c r="AC9" s="185">
        <v>57</v>
      </c>
      <c r="AD9" s="186">
        <v>48125510.590000004</v>
      </c>
      <c r="AE9" s="185">
        <v>166</v>
      </c>
      <c r="AF9" s="186">
        <v>206609350.41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s="5" customFormat="1">
      <c r="A10" s="36" t="s">
        <v>115</v>
      </c>
      <c r="B10" s="181">
        <v>33</v>
      </c>
      <c r="C10" s="181">
        <v>49</v>
      </c>
      <c r="D10" s="182">
        <v>2956937.43</v>
      </c>
      <c r="E10" s="182">
        <v>55.6</v>
      </c>
      <c r="F10" s="182">
        <v>43.43</v>
      </c>
      <c r="G10" s="182">
        <v>150</v>
      </c>
      <c r="H10" s="182">
        <v>73</v>
      </c>
      <c r="I10" s="182">
        <v>1.81</v>
      </c>
      <c r="J10" s="182">
        <v>1.69</v>
      </c>
      <c r="K10" s="185">
        <v>20</v>
      </c>
      <c r="L10" s="186">
        <v>734623.16</v>
      </c>
      <c r="M10" s="185">
        <v>2</v>
      </c>
      <c r="N10" s="186">
        <v>199985.42</v>
      </c>
      <c r="O10" s="185">
        <v>5</v>
      </c>
      <c r="P10" s="186">
        <v>813362.31</v>
      </c>
      <c r="Q10" s="185">
        <v>2</v>
      </c>
      <c r="R10" s="186">
        <v>608640.13</v>
      </c>
      <c r="S10" s="185">
        <v>3</v>
      </c>
      <c r="T10" s="186">
        <v>548271.78</v>
      </c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5">
        <v>1</v>
      </c>
      <c r="AF10" s="186">
        <v>52054.63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5" customFormat="1">
      <c r="A11" s="36" t="s">
        <v>116</v>
      </c>
      <c r="B11" s="181">
        <v>155</v>
      </c>
      <c r="C11" s="181">
        <v>227</v>
      </c>
      <c r="D11" s="182">
        <v>84728611.599999994</v>
      </c>
      <c r="E11" s="182">
        <v>89.19</v>
      </c>
      <c r="F11" s="182">
        <v>45.13</v>
      </c>
      <c r="G11" s="182">
        <v>126</v>
      </c>
      <c r="H11" s="182">
        <v>47</v>
      </c>
      <c r="I11" s="182">
        <v>2.4500000000000002</v>
      </c>
      <c r="J11" s="182">
        <v>2.57</v>
      </c>
      <c r="K11" s="185">
        <v>36</v>
      </c>
      <c r="L11" s="186">
        <v>645421.02</v>
      </c>
      <c r="M11" s="185">
        <v>21</v>
      </c>
      <c r="N11" s="186">
        <v>2442149.33</v>
      </c>
      <c r="O11" s="185">
        <v>18</v>
      </c>
      <c r="P11" s="186">
        <v>4434098.3899999997</v>
      </c>
      <c r="Q11" s="185">
        <v>30</v>
      </c>
      <c r="R11" s="186">
        <v>52929164.560000002</v>
      </c>
      <c r="S11" s="185">
        <v>18</v>
      </c>
      <c r="T11" s="186">
        <v>5180241.07</v>
      </c>
      <c r="U11" s="185">
        <v>20</v>
      </c>
      <c r="V11" s="186">
        <v>12126188.41</v>
      </c>
      <c r="W11" s="185">
        <v>6</v>
      </c>
      <c r="X11" s="186">
        <v>2763407.1</v>
      </c>
      <c r="Y11" s="185">
        <v>2</v>
      </c>
      <c r="Z11" s="186">
        <v>413463.01</v>
      </c>
      <c r="AA11" s="189"/>
      <c r="AB11" s="189"/>
      <c r="AC11" s="189"/>
      <c r="AD11" s="189"/>
      <c r="AE11" s="185">
        <v>4</v>
      </c>
      <c r="AF11" s="186">
        <v>3794478.71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5" customFormat="1">
      <c r="A12" s="36" t="s">
        <v>108</v>
      </c>
      <c r="B12" s="181">
        <v>1240</v>
      </c>
      <c r="C12" s="181">
        <v>2084</v>
      </c>
      <c r="D12" s="182">
        <v>80805866.579999998</v>
      </c>
      <c r="E12" s="182">
        <v>68.930000000000007</v>
      </c>
      <c r="F12" s="182">
        <v>56.47</v>
      </c>
      <c r="G12" s="182">
        <v>164</v>
      </c>
      <c r="H12" s="182">
        <v>112</v>
      </c>
      <c r="I12" s="182">
        <v>0.87</v>
      </c>
      <c r="J12" s="182">
        <v>0.9</v>
      </c>
      <c r="K12" s="185">
        <v>480</v>
      </c>
      <c r="L12" s="186">
        <v>3445473</v>
      </c>
      <c r="M12" s="185">
        <v>153</v>
      </c>
      <c r="N12" s="186">
        <v>8493030.8900000006</v>
      </c>
      <c r="O12" s="185">
        <v>141</v>
      </c>
      <c r="P12" s="186">
        <v>10797411.65</v>
      </c>
      <c r="Q12" s="185">
        <v>120</v>
      </c>
      <c r="R12" s="186">
        <v>9314296.4100000001</v>
      </c>
      <c r="S12" s="185">
        <v>87</v>
      </c>
      <c r="T12" s="186">
        <v>9189759.4900000002</v>
      </c>
      <c r="U12" s="185">
        <v>76</v>
      </c>
      <c r="V12" s="186">
        <v>10681489.15</v>
      </c>
      <c r="W12" s="185">
        <v>71</v>
      </c>
      <c r="X12" s="186">
        <v>8266062.9299999997</v>
      </c>
      <c r="Y12" s="185">
        <v>48</v>
      </c>
      <c r="Z12" s="186">
        <v>8689797.1500000004</v>
      </c>
      <c r="AA12" s="185">
        <v>31</v>
      </c>
      <c r="AB12" s="186">
        <v>5886729.4000000004</v>
      </c>
      <c r="AC12" s="185">
        <v>13</v>
      </c>
      <c r="AD12" s="186">
        <v>3119923.51</v>
      </c>
      <c r="AE12" s="185">
        <v>20</v>
      </c>
      <c r="AF12" s="186">
        <v>2921893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5" customFormat="1">
      <c r="A13" s="36" t="s">
        <v>113</v>
      </c>
      <c r="B13" s="181">
        <v>472</v>
      </c>
      <c r="C13" s="181">
        <v>654</v>
      </c>
      <c r="D13" s="182">
        <v>131040522.51000001</v>
      </c>
      <c r="E13" s="182">
        <v>58.5</v>
      </c>
      <c r="F13" s="182">
        <v>54.54</v>
      </c>
      <c r="G13" s="182">
        <v>278</v>
      </c>
      <c r="H13" s="182">
        <v>44</v>
      </c>
      <c r="I13" s="182">
        <v>1.69</v>
      </c>
      <c r="J13" s="182">
        <v>1.91</v>
      </c>
      <c r="K13" s="185">
        <v>199</v>
      </c>
      <c r="L13" s="186">
        <v>5835972.1799999997</v>
      </c>
      <c r="M13" s="185">
        <v>82</v>
      </c>
      <c r="N13" s="186">
        <v>17486387.050000001</v>
      </c>
      <c r="O13" s="185">
        <v>60</v>
      </c>
      <c r="P13" s="186">
        <v>30363492.109999999</v>
      </c>
      <c r="Q13" s="185">
        <v>41</v>
      </c>
      <c r="R13" s="186">
        <v>11338972.439999999</v>
      </c>
      <c r="S13" s="185">
        <v>25</v>
      </c>
      <c r="T13" s="186">
        <v>10938790.609999999</v>
      </c>
      <c r="U13" s="185">
        <v>17</v>
      </c>
      <c r="V13" s="186">
        <v>11779261.6</v>
      </c>
      <c r="W13" s="185">
        <v>11</v>
      </c>
      <c r="X13" s="186">
        <v>12700608.710000001</v>
      </c>
      <c r="Y13" s="185">
        <v>6</v>
      </c>
      <c r="Z13" s="186">
        <v>5014935.51</v>
      </c>
      <c r="AA13" s="185">
        <v>5</v>
      </c>
      <c r="AB13" s="186">
        <v>8051100.9100000001</v>
      </c>
      <c r="AC13" s="185">
        <v>3</v>
      </c>
      <c r="AD13" s="186">
        <v>7452147.3899999997</v>
      </c>
      <c r="AE13" s="185">
        <v>23</v>
      </c>
      <c r="AF13" s="186">
        <v>10078854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5" customFormat="1">
      <c r="A14" s="36" t="s">
        <v>114</v>
      </c>
      <c r="B14" s="181">
        <v>519</v>
      </c>
      <c r="C14" s="181">
        <v>810</v>
      </c>
      <c r="D14" s="182">
        <v>68310600.150000006</v>
      </c>
      <c r="E14" s="182">
        <v>65.92</v>
      </c>
      <c r="F14" s="182">
        <v>44.16</v>
      </c>
      <c r="G14" s="182">
        <v>147</v>
      </c>
      <c r="H14" s="182">
        <v>98</v>
      </c>
      <c r="I14" s="182">
        <v>1.23</v>
      </c>
      <c r="J14" s="182">
        <v>1.3</v>
      </c>
      <c r="K14" s="185">
        <v>254</v>
      </c>
      <c r="L14" s="186">
        <v>2324318.2200000002</v>
      </c>
      <c r="M14" s="185">
        <v>59</v>
      </c>
      <c r="N14" s="186">
        <v>5939547.0099999998</v>
      </c>
      <c r="O14" s="185">
        <v>74</v>
      </c>
      <c r="P14" s="186">
        <v>17350255.829999998</v>
      </c>
      <c r="Q14" s="185">
        <v>51</v>
      </c>
      <c r="R14" s="186">
        <v>16102124.300000001</v>
      </c>
      <c r="S14" s="185">
        <v>32</v>
      </c>
      <c r="T14" s="186">
        <v>9769160.8699999992</v>
      </c>
      <c r="U14" s="185">
        <v>20</v>
      </c>
      <c r="V14" s="186">
        <v>7039103.6500000004</v>
      </c>
      <c r="W14" s="185">
        <v>13</v>
      </c>
      <c r="X14" s="186">
        <v>3136124.97</v>
      </c>
      <c r="Y14" s="185">
        <v>9</v>
      </c>
      <c r="Z14" s="186">
        <v>2127971.56</v>
      </c>
      <c r="AA14" s="185">
        <v>1</v>
      </c>
      <c r="AB14" s="186">
        <v>1250000</v>
      </c>
      <c r="AC14" s="185">
        <v>3</v>
      </c>
      <c r="AD14" s="186">
        <v>519507.9</v>
      </c>
      <c r="AE14" s="185">
        <v>3</v>
      </c>
      <c r="AF14" s="186">
        <v>2752485.84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s="6" customFormat="1">
      <c r="A15" s="19" t="s">
        <v>87</v>
      </c>
      <c r="B15" s="183">
        <v>15602</v>
      </c>
      <c r="C15" s="183">
        <v>20750</v>
      </c>
      <c r="D15" s="184">
        <v>5027585720.25</v>
      </c>
      <c r="E15" s="184">
        <v>75.680000000000007</v>
      </c>
      <c r="F15" s="184">
        <v>51.04</v>
      </c>
      <c r="G15" s="184">
        <v>141</v>
      </c>
      <c r="H15" s="184">
        <v>65</v>
      </c>
      <c r="I15" s="184">
        <v>1.5</v>
      </c>
      <c r="J15" s="184">
        <v>1.76</v>
      </c>
      <c r="K15" s="187">
        <v>3798</v>
      </c>
      <c r="L15" s="188">
        <v>197981333.16999999</v>
      </c>
      <c r="M15" s="187">
        <v>2383</v>
      </c>
      <c r="N15" s="188">
        <v>566693831.09000003</v>
      </c>
      <c r="O15" s="187">
        <v>2413</v>
      </c>
      <c r="P15" s="188">
        <v>720256933.95000005</v>
      </c>
      <c r="Q15" s="187">
        <v>2116</v>
      </c>
      <c r="R15" s="188">
        <v>848026556.91999996</v>
      </c>
      <c r="S15" s="187">
        <v>1938</v>
      </c>
      <c r="T15" s="188">
        <v>957693017.74000001</v>
      </c>
      <c r="U15" s="187">
        <v>1431</v>
      </c>
      <c r="V15" s="188">
        <v>718682284.92999995</v>
      </c>
      <c r="W15" s="187">
        <v>779</v>
      </c>
      <c r="X15" s="188">
        <v>474836511.58999997</v>
      </c>
      <c r="Y15" s="187">
        <v>286</v>
      </c>
      <c r="Z15" s="188">
        <v>173983545.11000001</v>
      </c>
      <c r="AA15" s="187">
        <v>127</v>
      </c>
      <c r="AB15" s="188">
        <v>64290315.280000001</v>
      </c>
      <c r="AC15" s="187">
        <v>80</v>
      </c>
      <c r="AD15" s="188">
        <v>60750421.170000002</v>
      </c>
      <c r="AE15" s="187">
        <v>251</v>
      </c>
      <c r="AF15" s="188">
        <v>244390969.30000001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1:47">
      <c r="A16" s="1"/>
    </row>
    <row r="17" spans="1:26">
      <c r="A17" s="3"/>
    </row>
    <row r="2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13"/>
  <sheetViews>
    <sheetView showGridLines="0" workbookViewId="0">
      <selection activeCell="E7" sqref="E7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32" width="40" style="4" customWidth="1"/>
    <col min="33" max="52" width="11.453125" style="28"/>
  </cols>
  <sheetData>
    <row r="1" spans="1:52">
      <c r="A1" s="16" t="s">
        <v>80</v>
      </c>
    </row>
    <row r="2" spans="1:52">
      <c r="A2" s="17" t="str">
        <f>+'LTV cover pool'!A2</f>
        <v>December 2019</v>
      </c>
    </row>
    <row r="3" spans="1:52">
      <c r="A3" s="16" t="s">
        <v>81</v>
      </c>
    </row>
    <row r="4" spans="1:52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5" t="s">
        <v>128</v>
      </c>
    </row>
    <row r="5" spans="1:52" ht="42" customHeight="1">
      <c r="A5" s="21" t="s">
        <v>110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52" s="5" customFormat="1">
      <c r="A6" s="18" t="s">
        <v>75</v>
      </c>
      <c r="B6" s="190">
        <v>298</v>
      </c>
      <c r="C6" s="191">
        <v>473</v>
      </c>
      <c r="D6" s="192">
        <v>30501997.18</v>
      </c>
      <c r="E6" s="193">
        <v>70.13</v>
      </c>
      <c r="F6" s="193">
        <v>52.66</v>
      </c>
      <c r="G6" s="191">
        <v>181</v>
      </c>
      <c r="H6" s="191">
        <v>125</v>
      </c>
      <c r="I6" s="193">
        <v>1.51</v>
      </c>
      <c r="J6" s="193">
        <v>1.41</v>
      </c>
      <c r="K6" s="190">
        <v>48</v>
      </c>
      <c r="L6" s="192">
        <v>671719.17</v>
      </c>
      <c r="M6" s="190">
        <v>44</v>
      </c>
      <c r="N6" s="192">
        <v>3483599.89</v>
      </c>
      <c r="O6" s="190">
        <v>50</v>
      </c>
      <c r="P6" s="192">
        <v>4816513.37</v>
      </c>
      <c r="Q6" s="190">
        <v>45</v>
      </c>
      <c r="R6" s="192">
        <v>5859973.7300000004</v>
      </c>
      <c r="S6" s="190">
        <v>45</v>
      </c>
      <c r="T6" s="192">
        <v>5901085.3200000003</v>
      </c>
      <c r="U6" s="190">
        <v>32</v>
      </c>
      <c r="V6" s="192">
        <v>4834434.97</v>
      </c>
      <c r="W6" s="190">
        <v>23</v>
      </c>
      <c r="X6" s="192">
        <v>3240178.56</v>
      </c>
      <c r="Y6" s="190">
        <v>7</v>
      </c>
      <c r="Z6" s="192">
        <v>940430.31</v>
      </c>
      <c r="AA6" s="190">
        <v>1</v>
      </c>
      <c r="AB6" s="192">
        <v>65682.86</v>
      </c>
      <c r="AC6" s="190">
        <v>1</v>
      </c>
      <c r="AD6" s="192">
        <v>313233.27</v>
      </c>
      <c r="AE6" s="190">
        <v>2</v>
      </c>
      <c r="AF6" s="192">
        <v>375145.73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5" customFormat="1">
      <c r="A7" s="18" t="s">
        <v>76</v>
      </c>
      <c r="B7" s="190">
        <v>158</v>
      </c>
      <c r="C7" s="191">
        <v>239</v>
      </c>
      <c r="D7" s="192">
        <v>13987397.210000001</v>
      </c>
      <c r="E7" s="193">
        <v>73.63</v>
      </c>
      <c r="F7" s="193">
        <v>47.94</v>
      </c>
      <c r="G7" s="191">
        <v>188</v>
      </c>
      <c r="H7" s="191">
        <v>117</v>
      </c>
      <c r="I7" s="193">
        <v>1.52</v>
      </c>
      <c r="J7" s="193">
        <v>1.44</v>
      </c>
      <c r="K7" s="190">
        <v>34</v>
      </c>
      <c r="L7" s="192">
        <v>603824.49</v>
      </c>
      <c r="M7" s="190">
        <v>20</v>
      </c>
      <c r="N7" s="192">
        <v>841673.67</v>
      </c>
      <c r="O7" s="190">
        <v>19</v>
      </c>
      <c r="P7" s="192">
        <v>1083034.1399999999</v>
      </c>
      <c r="Q7" s="190">
        <v>31</v>
      </c>
      <c r="R7" s="192">
        <v>3347839.94</v>
      </c>
      <c r="S7" s="190">
        <v>15</v>
      </c>
      <c r="T7" s="192">
        <v>2218407.9300000002</v>
      </c>
      <c r="U7" s="190">
        <v>18</v>
      </c>
      <c r="V7" s="192">
        <v>2116367.37</v>
      </c>
      <c r="W7" s="190">
        <v>10</v>
      </c>
      <c r="X7" s="192">
        <v>2106236.25</v>
      </c>
      <c r="Y7" s="190">
        <v>7</v>
      </c>
      <c r="Z7" s="192">
        <v>1287281.83</v>
      </c>
      <c r="AA7" s="194"/>
      <c r="AB7" s="194"/>
      <c r="AC7" s="190">
        <v>1</v>
      </c>
      <c r="AD7" s="192">
        <v>160847.95000000001</v>
      </c>
      <c r="AE7" s="190">
        <v>3</v>
      </c>
      <c r="AF7" s="192">
        <v>221883.64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s="5" customFormat="1">
      <c r="A8" s="18" t="s">
        <v>77</v>
      </c>
      <c r="B8" s="190">
        <v>111</v>
      </c>
      <c r="C8" s="191">
        <v>179</v>
      </c>
      <c r="D8" s="192">
        <v>11323514.48</v>
      </c>
      <c r="E8" s="193">
        <v>71.180000000000007</v>
      </c>
      <c r="F8" s="193">
        <v>46.43</v>
      </c>
      <c r="G8" s="191">
        <v>193</v>
      </c>
      <c r="H8" s="191">
        <v>126</v>
      </c>
      <c r="I8" s="193">
        <v>1.56</v>
      </c>
      <c r="J8" s="193">
        <v>1.43</v>
      </c>
      <c r="K8" s="190">
        <v>10</v>
      </c>
      <c r="L8" s="192">
        <v>206270.7</v>
      </c>
      <c r="M8" s="190">
        <v>15</v>
      </c>
      <c r="N8" s="192">
        <v>789902.09</v>
      </c>
      <c r="O8" s="190">
        <v>18</v>
      </c>
      <c r="P8" s="192">
        <v>2085495.44</v>
      </c>
      <c r="Q8" s="190">
        <v>20</v>
      </c>
      <c r="R8" s="192">
        <v>1671405.8</v>
      </c>
      <c r="S8" s="190">
        <v>22</v>
      </c>
      <c r="T8" s="192">
        <v>2575798.67</v>
      </c>
      <c r="U8" s="190">
        <v>13</v>
      </c>
      <c r="V8" s="192">
        <v>1506201.82</v>
      </c>
      <c r="W8" s="190">
        <v>6</v>
      </c>
      <c r="X8" s="192">
        <v>1007528.17</v>
      </c>
      <c r="Y8" s="190">
        <v>5</v>
      </c>
      <c r="Z8" s="192">
        <v>931392.78</v>
      </c>
      <c r="AA8" s="194"/>
      <c r="AB8" s="194"/>
      <c r="AC8" s="190">
        <v>1</v>
      </c>
      <c r="AD8" s="192">
        <v>381685.48</v>
      </c>
      <c r="AE8" s="190">
        <v>1</v>
      </c>
      <c r="AF8" s="192">
        <v>167833.53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s="5" customFormat="1">
      <c r="A9" s="18" t="s">
        <v>78</v>
      </c>
      <c r="B9" s="190">
        <v>510</v>
      </c>
      <c r="C9" s="191">
        <v>761</v>
      </c>
      <c r="D9" s="192">
        <v>54336195.439999998</v>
      </c>
      <c r="E9" s="193">
        <v>73.17</v>
      </c>
      <c r="F9" s="193">
        <v>66.319999999999993</v>
      </c>
      <c r="G9" s="191">
        <v>192</v>
      </c>
      <c r="H9" s="191">
        <v>129</v>
      </c>
      <c r="I9" s="193">
        <v>1.5</v>
      </c>
      <c r="J9" s="193">
        <v>1.36</v>
      </c>
      <c r="K9" s="190">
        <v>94</v>
      </c>
      <c r="L9" s="192">
        <v>2595437.64</v>
      </c>
      <c r="M9" s="190">
        <v>56</v>
      </c>
      <c r="N9" s="192">
        <v>3632366.42</v>
      </c>
      <c r="O9" s="190">
        <v>64</v>
      </c>
      <c r="P9" s="192">
        <v>5560983.8399999999</v>
      </c>
      <c r="Q9" s="190">
        <v>86</v>
      </c>
      <c r="R9" s="192">
        <v>10074544.449999999</v>
      </c>
      <c r="S9" s="190">
        <v>81</v>
      </c>
      <c r="T9" s="192">
        <v>9629909.8300000001</v>
      </c>
      <c r="U9" s="190">
        <v>63</v>
      </c>
      <c r="V9" s="192">
        <v>10604104.039999999</v>
      </c>
      <c r="W9" s="190">
        <v>39</v>
      </c>
      <c r="X9" s="192">
        <v>6476419.5899999999</v>
      </c>
      <c r="Y9" s="190">
        <v>16</v>
      </c>
      <c r="Z9" s="192">
        <v>3397386.13</v>
      </c>
      <c r="AA9" s="190">
        <v>5</v>
      </c>
      <c r="AB9" s="192">
        <v>607171.53</v>
      </c>
      <c r="AC9" s="190">
        <v>1</v>
      </c>
      <c r="AD9" s="192">
        <v>27125.279999999999</v>
      </c>
      <c r="AE9" s="190">
        <v>5</v>
      </c>
      <c r="AF9" s="192">
        <v>1730746.69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s="5" customFormat="1">
      <c r="A10" s="18" t="s">
        <v>57</v>
      </c>
      <c r="B10" s="190">
        <v>4089</v>
      </c>
      <c r="C10" s="191">
        <v>6145</v>
      </c>
      <c r="D10" s="192">
        <v>322063613.80000001</v>
      </c>
      <c r="E10" s="193">
        <v>68.56</v>
      </c>
      <c r="F10" s="193">
        <v>44.52</v>
      </c>
      <c r="G10" s="191">
        <v>177</v>
      </c>
      <c r="H10" s="191">
        <v>142</v>
      </c>
      <c r="I10" s="193">
        <v>1.44</v>
      </c>
      <c r="J10" s="193">
        <v>1.23</v>
      </c>
      <c r="K10" s="190">
        <v>1457</v>
      </c>
      <c r="L10" s="192">
        <v>15976917.01</v>
      </c>
      <c r="M10" s="190">
        <v>472</v>
      </c>
      <c r="N10" s="192">
        <v>29356284.32</v>
      </c>
      <c r="O10" s="190">
        <v>489</v>
      </c>
      <c r="P10" s="192">
        <v>39619515.490000002</v>
      </c>
      <c r="Q10" s="190">
        <v>493</v>
      </c>
      <c r="R10" s="192">
        <v>54433004.07</v>
      </c>
      <c r="S10" s="190">
        <v>474</v>
      </c>
      <c r="T10" s="192">
        <v>65448023.43</v>
      </c>
      <c r="U10" s="190">
        <v>384</v>
      </c>
      <c r="V10" s="192">
        <v>58077276.509999998</v>
      </c>
      <c r="W10" s="190">
        <v>175</v>
      </c>
      <c r="X10" s="192">
        <v>33082336.32</v>
      </c>
      <c r="Y10" s="190">
        <v>64</v>
      </c>
      <c r="Z10" s="192">
        <v>12901218.98</v>
      </c>
      <c r="AA10" s="190">
        <v>38</v>
      </c>
      <c r="AB10" s="192">
        <v>6471806.6699999999</v>
      </c>
      <c r="AC10" s="190">
        <v>16</v>
      </c>
      <c r="AD10" s="192">
        <v>3430531.38</v>
      </c>
      <c r="AE10" s="190">
        <v>27</v>
      </c>
      <c r="AF10" s="192">
        <v>3266699.62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s="6" customFormat="1">
      <c r="A11" s="19" t="s">
        <v>87</v>
      </c>
      <c r="B11" s="195">
        <v>5166</v>
      </c>
      <c r="C11" s="196">
        <v>7797</v>
      </c>
      <c r="D11" s="197">
        <v>432212718.11000001</v>
      </c>
      <c r="E11" s="198">
        <v>69.489999999999995</v>
      </c>
      <c r="F11" s="198">
        <v>48</v>
      </c>
      <c r="G11" s="196">
        <v>180</v>
      </c>
      <c r="H11" s="196">
        <v>138</v>
      </c>
      <c r="I11" s="198">
        <v>1.46</v>
      </c>
      <c r="J11" s="198">
        <v>1.27</v>
      </c>
      <c r="K11" s="199">
        <v>1643</v>
      </c>
      <c r="L11" s="200">
        <v>20054169.010000002</v>
      </c>
      <c r="M11" s="199">
        <v>607</v>
      </c>
      <c r="N11" s="200">
        <v>38103826.390000001</v>
      </c>
      <c r="O11" s="199">
        <v>640</v>
      </c>
      <c r="P11" s="200">
        <v>53165542.280000001</v>
      </c>
      <c r="Q11" s="199">
        <v>675</v>
      </c>
      <c r="R11" s="200">
        <v>75386767.989999995</v>
      </c>
      <c r="S11" s="199">
        <v>637</v>
      </c>
      <c r="T11" s="200">
        <v>85773225.180000007</v>
      </c>
      <c r="U11" s="199">
        <v>510</v>
      </c>
      <c r="V11" s="200">
        <v>77138384.709999993</v>
      </c>
      <c r="W11" s="199">
        <v>253</v>
      </c>
      <c r="X11" s="200">
        <v>45912698.890000001</v>
      </c>
      <c r="Y11" s="199">
        <v>99</v>
      </c>
      <c r="Z11" s="200">
        <v>19457710.030000001</v>
      </c>
      <c r="AA11" s="199">
        <v>44</v>
      </c>
      <c r="AB11" s="200">
        <v>7144661.0599999996</v>
      </c>
      <c r="AC11" s="199">
        <v>20</v>
      </c>
      <c r="AD11" s="200">
        <v>4313423.3600000003</v>
      </c>
      <c r="AE11" s="199">
        <v>38</v>
      </c>
      <c r="AF11" s="200">
        <v>5762309.21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>
      <c r="A12" s="1"/>
    </row>
    <row r="13" spans="1:52">
      <c r="A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topLeftCell="A7" workbookViewId="0">
      <selection activeCell="B8" sqref="B8:J19"/>
    </sheetView>
  </sheetViews>
  <sheetFormatPr defaultColWidth="11.453125" defaultRowHeight="14.5"/>
  <cols>
    <col min="1" max="1" width="18.54296875" style="7" customWidth="1"/>
    <col min="2" max="3" width="21.453125" style="4" customWidth="1"/>
    <col min="4" max="4" width="20.7265625" style="4" bestFit="1" customWidth="1"/>
    <col min="5" max="5" width="22.72656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</cols>
  <sheetData>
    <row r="1" spans="1:10">
      <c r="A1" s="16" t="s">
        <v>80</v>
      </c>
    </row>
    <row r="2" spans="1:10">
      <c r="A2" s="16" t="str">
        <f>+'LTV cover pool'!A2</f>
        <v>December 2019</v>
      </c>
    </row>
    <row r="3" spans="1:10">
      <c r="A3" s="17" t="s">
        <v>81</v>
      </c>
    </row>
    <row r="4" spans="1:10">
      <c r="A4" s="16"/>
    </row>
    <row r="5" spans="1:10" ht="15" customHeight="1">
      <c r="A5" s="55"/>
      <c r="B5" s="41" t="s">
        <v>135</v>
      </c>
      <c r="C5" s="41" t="s">
        <v>137</v>
      </c>
      <c r="D5" s="55" t="s">
        <v>82</v>
      </c>
      <c r="E5" s="41" t="s">
        <v>133</v>
      </c>
      <c r="F5" s="55" t="s">
        <v>0</v>
      </c>
      <c r="G5" s="41" t="s">
        <v>134</v>
      </c>
      <c r="H5" s="41" t="s">
        <v>143</v>
      </c>
      <c r="I5" s="41" t="s">
        <v>144</v>
      </c>
      <c r="J5" s="44" t="s">
        <v>146</v>
      </c>
    </row>
    <row r="6" spans="1:10">
      <c r="A6" s="56"/>
      <c r="B6" s="42" t="s">
        <v>136</v>
      </c>
      <c r="C6" s="42" t="s">
        <v>138</v>
      </c>
      <c r="D6" s="56"/>
      <c r="E6" s="42" t="s">
        <v>139</v>
      </c>
      <c r="F6" s="56"/>
      <c r="G6" s="42" t="s">
        <v>142</v>
      </c>
      <c r="H6" s="42" t="s">
        <v>141</v>
      </c>
      <c r="I6" s="42" t="s">
        <v>145</v>
      </c>
      <c r="J6" s="45" t="s">
        <v>147</v>
      </c>
    </row>
    <row r="7" spans="1:10">
      <c r="A7" s="57"/>
      <c r="B7" s="43"/>
      <c r="C7" s="43"/>
      <c r="D7" s="57"/>
      <c r="E7" s="43" t="s">
        <v>140</v>
      </c>
      <c r="F7" s="57"/>
      <c r="G7" s="43" t="s">
        <v>141</v>
      </c>
      <c r="H7" s="43"/>
      <c r="I7" s="43"/>
      <c r="J7" s="46"/>
    </row>
    <row r="8" spans="1:10">
      <c r="A8" s="47" t="s">
        <v>118</v>
      </c>
      <c r="B8" s="71">
        <v>3798</v>
      </c>
      <c r="C8" s="71">
        <v>5310</v>
      </c>
      <c r="D8" s="72">
        <v>197981333.16999999</v>
      </c>
      <c r="E8" s="73">
        <v>47.51</v>
      </c>
      <c r="F8" s="73">
        <v>6.34</v>
      </c>
      <c r="G8" s="73">
        <v>76</v>
      </c>
      <c r="H8" s="73">
        <v>91</v>
      </c>
      <c r="I8" s="73">
        <v>1.34</v>
      </c>
      <c r="J8" s="73">
        <v>1.75</v>
      </c>
    </row>
    <row r="9" spans="1:10">
      <c r="A9" s="47" t="s">
        <v>119</v>
      </c>
      <c r="B9" s="71">
        <v>2383</v>
      </c>
      <c r="C9" s="71">
        <v>3168</v>
      </c>
      <c r="D9" s="72">
        <v>566693831.09000003</v>
      </c>
      <c r="E9" s="73">
        <v>59.99</v>
      </c>
      <c r="F9" s="73">
        <v>15.78</v>
      </c>
      <c r="G9" s="73">
        <v>102</v>
      </c>
      <c r="H9" s="73">
        <v>73</v>
      </c>
      <c r="I9" s="73">
        <v>1.43</v>
      </c>
      <c r="J9" s="73">
        <v>1.65</v>
      </c>
    </row>
    <row r="10" spans="1:10">
      <c r="A10" s="47" t="s">
        <v>120</v>
      </c>
      <c r="B10" s="71">
        <v>2413</v>
      </c>
      <c r="C10" s="71">
        <v>3221</v>
      </c>
      <c r="D10" s="72">
        <v>720256933.95000005</v>
      </c>
      <c r="E10" s="73">
        <v>65.58</v>
      </c>
      <c r="F10" s="73">
        <v>25.67</v>
      </c>
      <c r="G10" s="73">
        <v>123</v>
      </c>
      <c r="H10" s="73">
        <v>70</v>
      </c>
      <c r="I10" s="73">
        <v>1.52</v>
      </c>
      <c r="J10" s="73">
        <v>1.68</v>
      </c>
    </row>
    <row r="11" spans="1:10">
      <c r="A11" s="47" t="s">
        <v>121</v>
      </c>
      <c r="B11" s="71">
        <v>2116</v>
      </c>
      <c r="C11" s="71">
        <v>2843</v>
      </c>
      <c r="D11" s="72">
        <v>848026556.91999996</v>
      </c>
      <c r="E11" s="73">
        <v>74.08</v>
      </c>
      <c r="F11" s="73">
        <v>35.47</v>
      </c>
      <c r="G11" s="73">
        <v>128</v>
      </c>
      <c r="H11" s="73">
        <v>57</v>
      </c>
      <c r="I11" s="73">
        <v>1.62</v>
      </c>
      <c r="J11" s="73">
        <v>1.89</v>
      </c>
    </row>
    <row r="12" spans="1:10">
      <c r="A12" s="47" t="s">
        <v>122</v>
      </c>
      <c r="B12" s="71">
        <v>1938</v>
      </c>
      <c r="C12" s="71">
        <v>2435</v>
      </c>
      <c r="D12" s="72">
        <v>957693017.74000001</v>
      </c>
      <c r="E12" s="73">
        <v>81.95</v>
      </c>
      <c r="F12" s="73">
        <v>45.19</v>
      </c>
      <c r="G12" s="73">
        <v>144</v>
      </c>
      <c r="H12" s="73">
        <v>44</v>
      </c>
      <c r="I12" s="73">
        <v>1.53</v>
      </c>
      <c r="J12" s="73">
        <v>1.79</v>
      </c>
    </row>
    <row r="13" spans="1:10">
      <c r="A13" s="47" t="s">
        <v>123</v>
      </c>
      <c r="B13" s="71">
        <v>1431</v>
      </c>
      <c r="C13" s="71">
        <v>1774</v>
      </c>
      <c r="D13" s="72">
        <v>718682284.92999995</v>
      </c>
      <c r="E13" s="73">
        <v>85.71</v>
      </c>
      <c r="F13" s="73">
        <v>55.21</v>
      </c>
      <c r="G13" s="73">
        <v>150</v>
      </c>
      <c r="H13" s="73">
        <v>39</v>
      </c>
      <c r="I13" s="73">
        <v>1.47</v>
      </c>
      <c r="J13" s="73">
        <v>1.78</v>
      </c>
    </row>
    <row r="14" spans="1:10">
      <c r="A14" s="47" t="s">
        <v>124</v>
      </c>
      <c r="B14" s="71">
        <v>779</v>
      </c>
      <c r="C14" s="71">
        <v>1009</v>
      </c>
      <c r="D14" s="72">
        <v>474836511.58999997</v>
      </c>
      <c r="E14" s="73">
        <v>89.67</v>
      </c>
      <c r="F14" s="73">
        <v>64.739999999999995</v>
      </c>
      <c r="G14" s="73">
        <v>158</v>
      </c>
      <c r="H14" s="73">
        <v>40</v>
      </c>
      <c r="I14" s="73">
        <v>1.38</v>
      </c>
      <c r="J14" s="73">
        <v>1.75</v>
      </c>
    </row>
    <row r="15" spans="1:10">
      <c r="A15" s="47" t="s">
        <v>125</v>
      </c>
      <c r="B15" s="71">
        <v>286</v>
      </c>
      <c r="C15" s="71">
        <v>381</v>
      </c>
      <c r="D15" s="72">
        <v>173983545.11000001</v>
      </c>
      <c r="E15" s="73">
        <v>87.83</v>
      </c>
      <c r="F15" s="73">
        <v>74.86</v>
      </c>
      <c r="G15" s="73">
        <v>193</v>
      </c>
      <c r="H15" s="73">
        <v>43</v>
      </c>
      <c r="I15" s="73">
        <v>1.3</v>
      </c>
      <c r="J15" s="73">
        <v>1.67</v>
      </c>
    </row>
    <row r="16" spans="1:10">
      <c r="A16" s="47" t="s">
        <v>126</v>
      </c>
      <c r="B16" s="71">
        <v>127</v>
      </c>
      <c r="C16" s="71">
        <v>172</v>
      </c>
      <c r="D16" s="72">
        <v>64290315.280000001</v>
      </c>
      <c r="E16" s="73">
        <v>73.36</v>
      </c>
      <c r="F16" s="73">
        <v>84.17</v>
      </c>
      <c r="G16" s="73">
        <v>227</v>
      </c>
      <c r="H16" s="73">
        <v>50</v>
      </c>
      <c r="I16" s="73">
        <v>1.54</v>
      </c>
      <c r="J16" s="73">
        <v>1.56</v>
      </c>
    </row>
    <row r="17" spans="1:10">
      <c r="A17" s="47" t="s">
        <v>127</v>
      </c>
      <c r="B17" s="71">
        <v>80</v>
      </c>
      <c r="C17" s="71">
        <v>105</v>
      </c>
      <c r="D17" s="72">
        <v>60750421.170000002</v>
      </c>
      <c r="E17" s="73">
        <v>86.23</v>
      </c>
      <c r="F17" s="73">
        <v>95.49</v>
      </c>
      <c r="G17" s="73">
        <v>202</v>
      </c>
      <c r="H17" s="73">
        <v>36</v>
      </c>
      <c r="I17" s="73">
        <v>1.55</v>
      </c>
      <c r="J17" s="73">
        <v>1.77</v>
      </c>
    </row>
    <row r="18" spans="1:10">
      <c r="A18" s="47" t="s">
        <v>128</v>
      </c>
      <c r="B18" s="71">
        <v>251</v>
      </c>
      <c r="C18" s="71">
        <v>332</v>
      </c>
      <c r="D18" s="72">
        <v>244390969.30000001</v>
      </c>
      <c r="E18" s="73">
        <v>78.25</v>
      </c>
      <c r="F18" s="73">
        <v>245.08</v>
      </c>
      <c r="G18" s="73">
        <v>239</v>
      </c>
      <c r="H18" s="73">
        <v>34</v>
      </c>
      <c r="I18" s="73">
        <v>1.59</v>
      </c>
      <c r="J18" s="73">
        <v>1.87</v>
      </c>
    </row>
    <row r="19" spans="1:10">
      <c r="A19" s="48" t="s">
        <v>87</v>
      </c>
      <c r="B19" s="74">
        <v>15602</v>
      </c>
      <c r="C19" s="74">
        <v>20750</v>
      </c>
      <c r="D19" s="75">
        <v>5027585720.25</v>
      </c>
      <c r="E19" s="76">
        <v>75.680000000000007</v>
      </c>
      <c r="F19" s="76">
        <v>51.04</v>
      </c>
      <c r="G19" s="76">
        <v>141</v>
      </c>
      <c r="H19" s="76">
        <v>53</v>
      </c>
      <c r="I19" s="76">
        <v>1.5</v>
      </c>
      <c r="J19" s="76">
        <v>1.76</v>
      </c>
    </row>
    <row r="21" spans="1:10">
      <c r="A21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6"/>
  <sheetViews>
    <sheetView showGridLines="0" topLeftCell="F16" workbookViewId="0">
      <selection activeCell="K6" sqref="K6:AF31"/>
    </sheetView>
  </sheetViews>
  <sheetFormatPr defaultColWidth="11.453125" defaultRowHeight="14.5"/>
  <cols>
    <col min="1" max="1" width="34.269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27.7265625" customWidth="1"/>
  </cols>
  <sheetData>
    <row r="1" spans="1:32">
      <c r="A1" s="16" t="s">
        <v>80</v>
      </c>
    </row>
    <row r="2" spans="1:32">
      <c r="A2" s="17" t="str">
        <f>+'LTV cover pool'!A2</f>
        <v>December 2019</v>
      </c>
    </row>
    <row r="3" spans="1:32">
      <c r="A3" s="16" t="s">
        <v>81</v>
      </c>
    </row>
    <row r="4" spans="1:32">
      <c r="A4" s="9"/>
    </row>
    <row r="5" spans="1:32" ht="42.75" customHeight="1">
      <c r="A5" s="21" t="s">
        <v>88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83</v>
      </c>
      <c r="H5" s="21" t="s">
        <v>84</v>
      </c>
      <c r="I5" s="21" t="s">
        <v>92</v>
      </c>
      <c r="J5" s="21" t="s">
        <v>93</v>
      </c>
      <c r="K5" s="25" t="s">
        <v>148</v>
      </c>
      <c r="L5" s="25" t="s">
        <v>149</v>
      </c>
      <c r="M5" s="25" t="s">
        <v>150</v>
      </c>
      <c r="N5" s="25" t="s">
        <v>151</v>
      </c>
      <c r="O5" s="25" t="s">
        <v>152</v>
      </c>
      <c r="P5" s="25" t="s">
        <v>153</v>
      </c>
      <c r="Q5" s="25" t="s">
        <v>154</v>
      </c>
      <c r="R5" s="25" t="s">
        <v>155</v>
      </c>
      <c r="S5" s="25" t="s">
        <v>156</v>
      </c>
      <c r="T5" s="25" t="s">
        <v>157</v>
      </c>
      <c r="U5" s="25" t="s">
        <v>158</v>
      </c>
      <c r="V5" s="25" t="s">
        <v>159</v>
      </c>
      <c r="W5" s="25" t="s">
        <v>160</v>
      </c>
      <c r="X5" s="25" t="s">
        <v>161</v>
      </c>
      <c r="Y5" s="25" t="s">
        <v>162</v>
      </c>
      <c r="Z5" s="25" t="s">
        <v>163</v>
      </c>
      <c r="AA5" s="25" t="s">
        <v>164</v>
      </c>
      <c r="AB5" s="25" t="s">
        <v>165</v>
      </c>
      <c r="AC5" s="25" t="s">
        <v>167</v>
      </c>
      <c r="AD5" s="25" t="s">
        <v>168</v>
      </c>
      <c r="AE5" s="25" t="s">
        <v>166</v>
      </c>
      <c r="AF5" s="25" t="s">
        <v>169</v>
      </c>
    </row>
    <row r="6" spans="1:32" s="5" customFormat="1">
      <c r="A6" s="22" t="s">
        <v>1</v>
      </c>
      <c r="B6" s="77">
        <v>37422</v>
      </c>
      <c r="C6" s="77">
        <v>60837</v>
      </c>
      <c r="D6" s="78">
        <v>414286275.36000001</v>
      </c>
      <c r="E6" s="78">
        <v>33.92</v>
      </c>
      <c r="F6" s="78">
        <v>15.91</v>
      </c>
      <c r="G6" s="78">
        <v>77</v>
      </c>
      <c r="H6" s="78">
        <v>154</v>
      </c>
      <c r="I6" s="78">
        <v>1.05</v>
      </c>
      <c r="J6" s="78">
        <v>0.86</v>
      </c>
      <c r="K6" s="81">
        <v>25727</v>
      </c>
      <c r="L6" s="82">
        <v>215512942.63999999</v>
      </c>
      <c r="M6" s="81">
        <v>6947</v>
      </c>
      <c r="N6" s="82">
        <v>116563586.22</v>
      </c>
      <c r="O6" s="81">
        <v>2439</v>
      </c>
      <c r="P6" s="82">
        <v>43296095.210000001</v>
      </c>
      <c r="Q6" s="81">
        <v>1064</v>
      </c>
      <c r="R6" s="82">
        <v>18199992.239999998</v>
      </c>
      <c r="S6" s="81">
        <v>588</v>
      </c>
      <c r="T6" s="82">
        <v>10074188.32</v>
      </c>
      <c r="U6" s="81">
        <v>312</v>
      </c>
      <c r="V6" s="82">
        <v>5294670</v>
      </c>
      <c r="W6" s="81">
        <v>151</v>
      </c>
      <c r="X6" s="82">
        <v>2468969.56</v>
      </c>
      <c r="Y6" s="81">
        <v>57</v>
      </c>
      <c r="Z6" s="82">
        <v>941684.23</v>
      </c>
      <c r="AA6" s="81">
        <v>21</v>
      </c>
      <c r="AB6" s="82">
        <v>334625.28999999998</v>
      </c>
      <c r="AC6" s="81">
        <v>16</v>
      </c>
      <c r="AD6" s="82">
        <v>196687.22</v>
      </c>
      <c r="AE6" s="81">
        <v>100</v>
      </c>
      <c r="AF6" s="82">
        <v>1402834.43</v>
      </c>
    </row>
    <row r="7" spans="1:32" s="5" customFormat="1">
      <c r="A7" s="22" t="s">
        <v>2</v>
      </c>
      <c r="B7" s="77">
        <v>31683</v>
      </c>
      <c r="C7" s="77">
        <v>50135</v>
      </c>
      <c r="D7" s="78">
        <v>1187278995.0599999</v>
      </c>
      <c r="E7" s="78">
        <v>53.16</v>
      </c>
      <c r="F7" s="78">
        <v>28.38</v>
      </c>
      <c r="G7" s="78">
        <v>135</v>
      </c>
      <c r="H7" s="78">
        <v>129</v>
      </c>
      <c r="I7" s="78">
        <v>0.99</v>
      </c>
      <c r="J7" s="78">
        <v>0.97</v>
      </c>
      <c r="K7" s="81">
        <v>4248</v>
      </c>
      <c r="L7" s="82">
        <v>145674688.47</v>
      </c>
      <c r="M7" s="81">
        <v>9564</v>
      </c>
      <c r="N7" s="82">
        <v>347728761.68000001</v>
      </c>
      <c r="O7" s="81">
        <v>7524</v>
      </c>
      <c r="P7" s="82">
        <v>286187392.81</v>
      </c>
      <c r="Q7" s="81">
        <v>4650</v>
      </c>
      <c r="R7" s="82">
        <v>180886748.58000001</v>
      </c>
      <c r="S7" s="81">
        <v>2716</v>
      </c>
      <c r="T7" s="82">
        <v>107149910.14</v>
      </c>
      <c r="U7" s="81">
        <v>1583</v>
      </c>
      <c r="V7" s="82">
        <v>63844972.289999999</v>
      </c>
      <c r="W7" s="81">
        <v>849</v>
      </c>
      <c r="X7" s="82">
        <v>34209301.380000003</v>
      </c>
      <c r="Y7" s="81">
        <v>379</v>
      </c>
      <c r="Z7" s="82">
        <v>15282418.560000001</v>
      </c>
      <c r="AA7" s="81">
        <v>56</v>
      </c>
      <c r="AB7" s="82">
        <v>2167550.66</v>
      </c>
      <c r="AC7" s="81">
        <v>28</v>
      </c>
      <c r="AD7" s="82">
        <v>1006693.71</v>
      </c>
      <c r="AE7" s="81">
        <v>86</v>
      </c>
      <c r="AF7" s="82">
        <v>3140556.78</v>
      </c>
    </row>
    <row r="8" spans="1:32" s="5" customFormat="1">
      <c r="A8" s="22" t="s">
        <v>3</v>
      </c>
      <c r="B8" s="77">
        <v>29926</v>
      </c>
      <c r="C8" s="77">
        <v>46738</v>
      </c>
      <c r="D8" s="78">
        <v>1865011919.27</v>
      </c>
      <c r="E8" s="78">
        <v>65.569999999999993</v>
      </c>
      <c r="F8" s="78">
        <v>38.11</v>
      </c>
      <c r="G8" s="78">
        <v>183</v>
      </c>
      <c r="H8" s="78">
        <v>109</v>
      </c>
      <c r="I8" s="78">
        <v>0.94</v>
      </c>
      <c r="J8" s="78">
        <v>1</v>
      </c>
      <c r="K8" s="81">
        <v>960</v>
      </c>
      <c r="L8" s="82">
        <v>57579728.039999999</v>
      </c>
      <c r="M8" s="81">
        <v>4729</v>
      </c>
      <c r="N8" s="82">
        <v>288386579.43000001</v>
      </c>
      <c r="O8" s="81">
        <v>6764</v>
      </c>
      <c r="P8" s="82">
        <v>416831153.27999997</v>
      </c>
      <c r="Q8" s="81">
        <v>6091</v>
      </c>
      <c r="R8" s="82">
        <v>380765519.58999997</v>
      </c>
      <c r="S8" s="81">
        <v>4733</v>
      </c>
      <c r="T8" s="82">
        <v>298877702.42000002</v>
      </c>
      <c r="U8" s="81">
        <v>3222</v>
      </c>
      <c r="V8" s="82">
        <v>204048467.5</v>
      </c>
      <c r="W8" s="81">
        <v>2188</v>
      </c>
      <c r="X8" s="82">
        <v>139104251.13</v>
      </c>
      <c r="Y8" s="81">
        <v>1055</v>
      </c>
      <c r="Z8" s="82">
        <v>67775876.549999997</v>
      </c>
      <c r="AA8" s="81">
        <v>95</v>
      </c>
      <c r="AB8" s="82">
        <v>6110262.1399999997</v>
      </c>
      <c r="AC8" s="81">
        <v>26</v>
      </c>
      <c r="AD8" s="82">
        <v>1665200.32</v>
      </c>
      <c r="AE8" s="81">
        <v>63</v>
      </c>
      <c r="AF8" s="82">
        <v>3867178.87</v>
      </c>
    </row>
    <row r="9" spans="1:32" s="5" customFormat="1">
      <c r="A9" s="22" t="s">
        <v>4</v>
      </c>
      <c r="B9" s="77">
        <v>26820</v>
      </c>
      <c r="C9" s="77">
        <v>42215</v>
      </c>
      <c r="D9" s="78">
        <v>2338451844.2800002</v>
      </c>
      <c r="E9" s="78">
        <v>71.95</v>
      </c>
      <c r="F9" s="78">
        <v>44.18</v>
      </c>
      <c r="G9" s="78">
        <v>216</v>
      </c>
      <c r="H9" s="78">
        <v>100</v>
      </c>
      <c r="I9" s="78">
        <v>0.88</v>
      </c>
      <c r="J9" s="78">
        <v>0.98</v>
      </c>
      <c r="K9" s="81">
        <v>358</v>
      </c>
      <c r="L9" s="82">
        <v>30729677.030000001</v>
      </c>
      <c r="M9" s="81">
        <v>2159</v>
      </c>
      <c r="N9" s="82">
        <v>185099650.59999999</v>
      </c>
      <c r="O9" s="81">
        <v>4539</v>
      </c>
      <c r="P9" s="82">
        <v>393217690.94999999</v>
      </c>
      <c r="Q9" s="81">
        <v>5419</v>
      </c>
      <c r="R9" s="82">
        <v>471478774.11000001</v>
      </c>
      <c r="S9" s="81">
        <v>5017</v>
      </c>
      <c r="T9" s="82">
        <v>438687505.58999997</v>
      </c>
      <c r="U9" s="81">
        <v>4156</v>
      </c>
      <c r="V9" s="82">
        <v>363914514.54000002</v>
      </c>
      <c r="W9" s="81">
        <v>3148</v>
      </c>
      <c r="X9" s="82">
        <v>276077058.24000001</v>
      </c>
      <c r="Y9" s="81">
        <v>1760</v>
      </c>
      <c r="Z9" s="82">
        <v>156065010.22999999</v>
      </c>
      <c r="AA9" s="81">
        <v>151</v>
      </c>
      <c r="AB9" s="82">
        <v>13338987.779999999</v>
      </c>
      <c r="AC9" s="81">
        <v>47</v>
      </c>
      <c r="AD9" s="82">
        <v>4087616.61</v>
      </c>
      <c r="AE9" s="81">
        <v>66</v>
      </c>
      <c r="AF9" s="82">
        <v>5755358.5999999996</v>
      </c>
    </row>
    <row r="10" spans="1:32" s="5" customFormat="1">
      <c r="A10" s="22" t="s">
        <v>5</v>
      </c>
      <c r="B10" s="77">
        <v>20913</v>
      </c>
      <c r="C10" s="77">
        <v>33510</v>
      </c>
      <c r="D10" s="78">
        <v>2343473294.7800002</v>
      </c>
      <c r="E10" s="78">
        <v>75.39</v>
      </c>
      <c r="F10" s="78">
        <v>48.41</v>
      </c>
      <c r="G10" s="78">
        <v>233</v>
      </c>
      <c r="H10" s="78">
        <v>97</v>
      </c>
      <c r="I10" s="78">
        <v>0.85</v>
      </c>
      <c r="J10" s="78">
        <v>0.95</v>
      </c>
      <c r="K10" s="81">
        <v>191</v>
      </c>
      <c r="L10" s="82">
        <v>21262961.100000001</v>
      </c>
      <c r="M10" s="81">
        <v>1049</v>
      </c>
      <c r="N10" s="82">
        <v>116498394.53</v>
      </c>
      <c r="O10" s="81">
        <v>2568</v>
      </c>
      <c r="P10" s="82">
        <v>286124617.80000001</v>
      </c>
      <c r="Q10" s="81">
        <v>3726</v>
      </c>
      <c r="R10" s="82">
        <v>416283160.69999999</v>
      </c>
      <c r="S10" s="81">
        <v>4276</v>
      </c>
      <c r="T10" s="82">
        <v>479461092.66000003</v>
      </c>
      <c r="U10" s="81">
        <v>3710</v>
      </c>
      <c r="V10" s="82">
        <v>417169733.56</v>
      </c>
      <c r="W10" s="81">
        <v>3070</v>
      </c>
      <c r="X10" s="82">
        <v>345224043.69999999</v>
      </c>
      <c r="Y10" s="81">
        <v>2033</v>
      </c>
      <c r="Z10" s="82">
        <v>228805454.56999999</v>
      </c>
      <c r="AA10" s="81">
        <v>182</v>
      </c>
      <c r="AB10" s="82">
        <v>20544783.52</v>
      </c>
      <c r="AC10" s="81">
        <v>45</v>
      </c>
      <c r="AD10" s="82">
        <v>5081550.1100000003</v>
      </c>
      <c r="AE10" s="81">
        <v>63</v>
      </c>
      <c r="AF10" s="82">
        <v>7017502.5300000003</v>
      </c>
    </row>
    <row r="11" spans="1:32" s="5" customFormat="1">
      <c r="A11" s="22" t="s">
        <v>6</v>
      </c>
      <c r="B11" s="77">
        <v>16201</v>
      </c>
      <c r="C11" s="77">
        <v>26525</v>
      </c>
      <c r="D11" s="78">
        <v>2215787763.4400001</v>
      </c>
      <c r="E11" s="78">
        <v>78.319999999999993</v>
      </c>
      <c r="F11" s="78">
        <v>51.11</v>
      </c>
      <c r="G11" s="78">
        <v>245</v>
      </c>
      <c r="H11" s="78">
        <v>92</v>
      </c>
      <c r="I11" s="78">
        <v>0.82</v>
      </c>
      <c r="J11" s="78">
        <v>0.94</v>
      </c>
      <c r="K11" s="81">
        <v>95</v>
      </c>
      <c r="L11" s="82">
        <v>12842341.140000001</v>
      </c>
      <c r="M11" s="81">
        <v>559</v>
      </c>
      <c r="N11" s="82">
        <v>75968602.040000007</v>
      </c>
      <c r="O11" s="81">
        <v>1463</v>
      </c>
      <c r="P11" s="82">
        <v>199708881.58000001</v>
      </c>
      <c r="Q11" s="81">
        <v>2652</v>
      </c>
      <c r="R11" s="82">
        <v>361799549.5</v>
      </c>
      <c r="S11" s="81">
        <v>3387</v>
      </c>
      <c r="T11" s="82">
        <v>462883795.24000001</v>
      </c>
      <c r="U11" s="81">
        <v>3358</v>
      </c>
      <c r="V11" s="82">
        <v>460460886.64999998</v>
      </c>
      <c r="W11" s="81">
        <v>2565</v>
      </c>
      <c r="X11" s="82">
        <v>351213240.77999997</v>
      </c>
      <c r="Y11" s="81">
        <v>1803</v>
      </c>
      <c r="Z11" s="82">
        <v>247017087.19</v>
      </c>
      <c r="AA11" s="81">
        <v>188</v>
      </c>
      <c r="AB11" s="82">
        <v>25789776.579999998</v>
      </c>
      <c r="AC11" s="81">
        <v>60</v>
      </c>
      <c r="AD11" s="82">
        <v>8382720.5899999999</v>
      </c>
      <c r="AE11" s="81">
        <v>71</v>
      </c>
      <c r="AF11" s="82">
        <v>9720882.1500000004</v>
      </c>
    </row>
    <row r="12" spans="1:32" s="5" customFormat="1">
      <c r="A12" s="22" t="s">
        <v>7</v>
      </c>
      <c r="B12" s="77">
        <v>11374</v>
      </c>
      <c r="C12" s="77">
        <v>18969</v>
      </c>
      <c r="D12" s="78">
        <v>1839676664.9400001</v>
      </c>
      <c r="E12" s="78">
        <v>79.31</v>
      </c>
      <c r="F12" s="78">
        <v>52.12</v>
      </c>
      <c r="G12" s="78">
        <v>250</v>
      </c>
      <c r="H12" s="78">
        <v>91</v>
      </c>
      <c r="I12" s="78">
        <v>0.81</v>
      </c>
      <c r="J12" s="78">
        <v>0.92</v>
      </c>
      <c r="K12" s="81">
        <v>69</v>
      </c>
      <c r="L12" s="82">
        <v>11194938.73</v>
      </c>
      <c r="M12" s="81">
        <v>340</v>
      </c>
      <c r="N12" s="82">
        <v>55059892.990000002</v>
      </c>
      <c r="O12" s="81">
        <v>831</v>
      </c>
      <c r="P12" s="82">
        <v>133814234.12</v>
      </c>
      <c r="Q12" s="81">
        <v>1703</v>
      </c>
      <c r="R12" s="82">
        <v>275318782.61000001</v>
      </c>
      <c r="S12" s="81">
        <v>2377</v>
      </c>
      <c r="T12" s="82">
        <v>384913544.66000003</v>
      </c>
      <c r="U12" s="81">
        <v>2495</v>
      </c>
      <c r="V12" s="82">
        <v>403984768.07999998</v>
      </c>
      <c r="W12" s="81">
        <v>1914</v>
      </c>
      <c r="X12" s="82">
        <v>309489081.61000001</v>
      </c>
      <c r="Y12" s="81">
        <v>1343</v>
      </c>
      <c r="Z12" s="82">
        <v>216941902.93000001</v>
      </c>
      <c r="AA12" s="81">
        <v>182</v>
      </c>
      <c r="AB12" s="82">
        <v>29675926.379999999</v>
      </c>
      <c r="AC12" s="81">
        <v>80</v>
      </c>
      <c r="AD12" s="82">
        <v>12827071.57</v>
      </c>
      <c r="AE12" s="81">
        <v>40</v>
      </c>
      <c r="AF12" s="82">
        <v>6456521.2599999998</v>
      </c>
    </row>
    <row r="13" spans="1:32" s="5" customFormat="1">
      <c r="A13" s="22" t="s">
        <v>8</v>
      </c>
      <c r="B13" s="77">
        <v>8423</v>
      </c>
      <c r="C13" s="77">
        <v>14200</v>
      </c>
      <c r="D13" s="78">
        <v>1574435085.8399999</v>
      </c>
      <c r="E13" s="78">
        <v>80.88</v>
      </c>
      <c r="F13" s="78">
        <v>53.26</v>
      </c>
      <c r="G13" s="78">
        <v>253</v>
      </c>
      <c r="H13" s="78">
        <v>85</v>
      </c>
      <c r="I13" s="78">
        <v>0.81</v>
      </c>
      <c r="J13" s="78">
        <v>0.94</v>
      </c>
      <c r="K13" s="81">
        <v>60</v>
      </c>
      <c r="L13" s="82">
        <v>11287452.67</v>
      </c>
      <c r="M13" s="81">
        <v>214</v>
      </c>
      <c r="N13" s="82">
        <v>39966172.899999999</v>
      </c>
      <c r="O13" s="81">
        <v>579</v>
      </c>
      <c r="P13" s="82">
        <v>108130023.06</v>
      </c>
      <c r="Q13" s="81">
        <v>1167</v>
      </c>
      <c r="R13" s="82">
        <v>217486034.11000001</v>
      </c>
      <c r="S13" s="81">
        <v>1682</v>
      </c>
      <c r="T13" s="82">
        <v>314337716.05000001</v>
      </c>
      <c r="U13" s="81">
        <v>1919</v>
      </c>
      <c r="V13" s="82">
        <v>359172954.72000003</v>
      </c>
      <c r="W13" s="81">
        <v>1444</v>
      </c>
      <c r="X13" s="82">
        <v>270168470.52999997</v>
      </c>
      <c r="Y13" s="81">
        <v>1112</v>
      </c>
      <c r="Z13" s="82">
        <v>207666559.91999999</v>
      </c>
      <c r="AA13" s="81">
        <v>168</v>
      </c>
      <c r="AB13" s="82">
        <v>31519488.399999999</v>
      </c>
      <c r="AC13" s="81">
        <v>43</v>
      </c>
      <c r="AD13" s="82">
        <v>8157152.3600000003</v>
      </c>
      <c r="AE13" s="81">
        <v>35</v>
      </c>
      <c r="AF13" s="82">
        <v>6543061.1200000001</v>
      </c>
    </row>
    <row r="14" spans="1:32" s="5" customFormat="1">
      <c r="A14" s="22" t="s">
        <v>9</v>
      </c>
      <c r="B14" s="77">
        <v>5725</v>
      </c>
      <c r="C14" s="77">
        <v>9668</v>
      </c>
      <c r="D14" s="78">
        <v>1212981006.7</v>
      </c>
      <c r="E14" s="78">
        <v>81.41</v>
      </c>
      <c r="F14" s="78">
        <v>54.47</v>
      </c>
      <c r="G14" s="78">
        <v>252</v>
      </c>
      <c r="H14" s="78">
        <v>83</v>
      </c>
      <c r="I14" s="78">
        <v>0.85</v>
      </c>
      <c r="J14" s="78">
        <v>0.95</v>
      </c>
      <c r="K14" s="81">
        <v>31</v>
      </c>
      <c r="L14" s="82">
        <v>6513970.1900000004</v>
      </c>
      <c r="M14" s="81">
        <v>132</v>
      </c>
      <c r="N14" s="82">
        <v>27783214.82</v>
      </c>
      <c r="O14" s="81">
        <v>386</v>
      </c>
      <c r="P14" s="82">
        <v>81672230.260000005</v>
      </c>
      <c r="Q14" s="81">
        <v>668</v>
      </c>
      <c r="R14" s="82">
        <v>141469362.69</v>
      </c>
      <c r="S14" s="81">
        <v>1095</v>
      </c>
      <c r="T14" s="82">
        <v>231865178.59999999</v>
      </c>
      <c r="U14" s="81">
        <v>1362</v>
      </c>
      <c r="V14" s="82">
        <v>288574035.16000003</v>
      </c>
      <c r="W14" s="81">
        <v>1089</v>
      </c>
      <c r="X14" s="82">
        <v>231033040.68000001</v>
      </c>
      <c r="Y14" s="81">
        <v>751</v>
      </c>
      <c r="Z14" s="82">
        <v>159134329.94999999</v>
      </c>
      <c r="AA14" s="81">
        <v>134</v>
      </c>
      <c r="AB14" s="82">
        <v>28480650.949999999</v>
      </c>
      <c r="AC14" s="81">
        <v>55</v>
      </c>
      <c r="AD14" s="82">
        <v>11805067.59</v>
      </c>
      <c r="AE14" s="81">
        <v>22</v>
      </c>
      <c r="AF14" s="82">
        <v>4649925.8099999996</v>
      </c>
    </row>
    <row r="15" spans="1:32" s="5" customFormat="1">
      <c r="A15" s="22" t="s">
        <v>10</v>
      </c>
      <c r="B15" s="77">
        <v>4421</v>
      </c>
      <c r="C15" s="77">
        <v>7550</v>
      </c>
      <c r="D15" s="78">
        <v>1048083530.4400001</v>
      </c>
      <c r="E15" s="78">
        <v>82.3</v>
      </c>
      <c r="F15" s="78">
        <v>55.46</v>
      </c>
      <c r="G15" s="78">
        <v>254</v>
      </c>
      <c r="H15" s="78">
        <v>79</v>
      </c>
      <c r="I15" s="78">
        <v>0.85</v>
      </c>
      <c r="J15" s="78">
        <v>0.98</v>
      </c>
      <c r="K15" s="81">
        <v>37</v>
      </c>
      <c r="L15" s="82">
        <v>8814625.2899999991</v>
      </c>
      <c r="M15" s="81">
        <v>106</v>
      </c>
      <c r="N15" s="82">
        <v>25220355.07</v>
      </c>
      <c r="O15" s="81">
        <v>265</v>
      </c>
      <c r="P15" s="82">
        <v>62846998.119999997</v>
      </c>
      <c r="Q15" s="81">
        <v>492</v>
      </c>
      <c r="R15" s="82">
        <v>116838482.69</v>
      </c>
      <c r="S15" s="81">
        <v>802</v>
      </c>
      <c r="T15" s="82">
        <v>190225497.59</v>
      </c>
      <c r="U15" s="81">
        <v>1017</v>
      </c>
      <c r="V15" s="82">
        <v>240551673.93000001</v>
      </c>
      <c r="W15" s="81">
        <v>862</v>
      </c>
      <c r="X15" s="82">
        <v>204417848.91999999</v>
      </c>
      <c r="Y15" s="81">
        <v>648</v>
      </c>
      <c r="Z15" s="82">
        <v>153719720.00999999</v>
      </c>
      <c r="AA15" s="81">
        <v>129</v>
      </c>
      <c r="AB15" s="82">
        <v>30603088.239999998</v>
      </c>
      <c r="AC15" s="81">
        <v>33</v>
      </c>
      <c r="AD15" s="82">
        <v>7753325.0999999996</v>
      </c>
      <c r="AE15" s="81">
        <v>30</v>
      </c>
      <c r="AF15" s="82">
        <v>7091915.4800000004</v>
      </c>
    </row>
    <row r="16" spans="1:32" s="5" customFormat="1">
      <c r="A16" s="22" t="s">
        <v>11</v>
      </c>
      <c r="B16" s="77">
        <v>3151</v>
      </c>
      <c r="C16" s="77">
        <v>5294</v>
      </c>
      <c r="D16" s="78">
        <v>824797925.74000001</v>
      </c>
      <c r="E16" s="78">
        <v>82.8</v>
      </c>
      <c r="F16" s="78">
        <v>55.64</v>
      </c>
      <c r="G16" s="78">
        <v>250</v>
      </c>
      <c r="H16" s="78">
        <v>79</v>
      </c>
      <c r="I16" s="78">
        <v>0.86</v>
      </c>
      <c r="J16" s="78">
        <v>0.99</v>
      </c>
      <c r="K16" s="81">
        <v>24</v>
      </c>
      <c r="L16" s="82">
        <v>6257387.4699999997</v>
      </c>
      <c r="M16" s="81">
        <v>84</v>
      </c>
      <c r="N16" s="82">
        <v>21936166.920000002</v>
      </c>
      <c r="O16" s="81">
        <v>211</v>
      </c>
      <c r="P16" s="82">
        <v>54979231.82</v>
      </c>
      <c r="Q16" s="81">
        <v>340</v>
      </c>
      <c r="R16" s="82">
        <v>89120204.400000006</v>
      </c>
      <c r="S16" s="81">
        <v>500</v>
      </c>
      <c r="T16" s="82">
        <v>130839994.98</v>
      </c>
      <c r="U16" s="81">
        <v>744</v>
      </c>
      <c r="V16" s="82">
        <v>194739598.44999999</v>
      </c>
      <c r="W16" s="81">
        <v>640</v>
      </c>
      <c r="X16" s="82">
        <v>167557896.52000001</v>
      </c>
      <c r="Y16" s="81">
        <v>465</v>
      </c>
      <c r="Z16" s="82">
        <v>121865968.87</v>
      </c>
      <c r="AA16" s="81">
        <v>86</v>
      </c>
      <c r="AB16" s="82">
        <v>22628358</v>
      </c>
      <c r="AC16" s="81">
        <v>27</v>
      </c>
      <c r="AD16" s="82">
        <v>7016917.75</v>
      </c>
      <c r="AE16" s="81">
        <v>30</v>
      </c>
      <c r="AF16" s="82">
        <v>7856200.5599999996</v>
      </c>
    </row>
    <row r="17" spans="1:32" s="5" customFormat="1">
      <c r="A17" s="22" t="s">
        <v>12</v>
      </c>
      <c r="B17" s="77">
        <v>2422</v>
      </c>
      <c r="C17" s="77">
        <v>4096</v>
      </c>
      <c r="D17" s="78">
        <v>695158446.99000001</v>
      </c>
      <c r="E17" s="78">
        <v>84.12</v>
      </c>
      <c r="F17" s="78">
        <v>56.67</v>
      </c>
      <c r="G17" s="78">
        <v>252</v>
      </c>
      <c r="H17" s="78">
        <v>71</v>
      </c>
      <c r="I17" s="78">
        <v>0.85</v>
      </c>
      <c r="J17" s="78">
        <v>1.04</v>
      </c>
      <c r="K17" s="81">
        <v>23</v>
      </c>
      <c r="L17" s="82">
        <v>6602191.5300000003</v>
      </c>
      <c r="M17" s="81">
        <v>57</v>
      </c>
      <c r="N17" s="82">
        <v>16411773.529999999</v>
      </c>
      <c r="O17" s="81">
        <v>146</v>
      </c>
      <c r="P17" s="82">
        <v>41930286.57</v>
      </c>
      <c r="Q17" s="81">
        <v>259</v>
      </c>
      <c r="R17" s="82">
        <v>74248385.379999995</v>
      </c>
      <c r="S17" s="81">
        <v>403</v>
      </c>
      <c r="T17" s="82">
        <v>115567585.63</v>
      </c>
      <c r="U17" s="81">
        <v>551</v>
      </c>
      <c r="V17" s="82">
        <v>158182377.52000001</v>
      </c>
      <c r="W17" s="81">
        <v>454</v>
      </c>
      <c r="X17" s="82">
        <v>130288067.56999999</v>
      </c>
      <c r="Y17" s="81">
        <v>392</v>
      </c>
      <c r="Z17" s="82">
        <v>112575711.02</v>
      </c>
      <c r="AA17" s="81">
        <v>87</v>
      </c>
      <c r="AB17" s="82">
        <v>24940106.68</v>
      </c>
      <c r="AC17" s="81">
        <v>26</v>
      </c>
      <c r="AD17" s="82">
        <v>7461375.0800000001</v>
      </c>
      <c r="AE17" s="81">
        <v>24</v>
      </c>
      <c r="AF17" s="82">
        <v>6950586.4800000004</v>
      </c>
    </row>
    <row r="18" spans="1:32" s="5" customFormat="1">
      <c r="A18" s="22" t="s">
        <v>13</v>
      </c>
      <c r="B18" s="77">
        <v>1768</v>
      </c>
      <c r="C18" s="77">
        <v>2952</v>
      </c>
      <c r="D18" s="78">
        <v>551525393.25999999</v>
      </c>
      <c r="E18" s="78">
        <v>83.5</v>
      </c>
      <c r="F18" s="78">
        <v>55.47</v>
      </c>
      <c r="G18" s="78">
        <v>248</v>
      </c>
      <c r="H18" s="78">
        <v>73</v>
      </c>
      <c r="I18" s="78">
        <v>0.91</v>
      </c>
      <c r="J18" s="78">
        <v>1.03</v>
      </c>
      <c r="K18" s="81">
        <v>25</v>
      </c>
      <c r="L18" s="82">
        <v>7771062.7699999996</v>
      </c>
      <c r="M18" s="81">
        <v>44</v>
      </c>
      <c r="N18" s="82">
        <v>13638988.32</v>
      </c>
      <c r="O18" s="81">
        <v>92</v>
      </c>
      <c r="P18" s="82">
        <v>28618979.280000001</v>
      </c>
      <c r="Q18" s="81">
        <v>203</v>
      </c>
      <c r="R18" s="82">
        <v>63240876.75</v>
      </c>
      <c r="S18" s="81">
        <v>310</v>
      </c>
      <c r="T18" s="82">
        <v>96781820.310000002</v>
      </c>
      <c r="U18" s="81">
        <v>382</v>
      </c>
      <c r="V18" s="82">
        <v>119230594.31999999</v>
      </c>
      <c r="W18" s="81">
        <v>338</v>
      </c>
      <c r="X18" s="82">
        <v>105523649.77</v>
      </c>
      <c r="Y18" s="81">
        <v>283</v>
      </c>
      <c r="Z18" s="82">
        <v>88363915.680000007</v>
      </c>
      <c r="AA18" s="81">
        <v>58</v>
      </c>
      <c r="AB18" s="82">
        <v>18055138.300000001</v>
      </c>
      <c r="AC18" s="81">
        <v>21</v>
      </c>
      <c r="AD18" s="82">
        <v>6520564.3300000001</v>
      </c>
      <c r="AE18" s="81">
        <v>12</v>
      </c>
      <c r="AF18" s="82">
        <v>3779803.43</v>
      </c>
    </row>
    <row r="19" spans="1:32" s="5" customFormat="1">
      <c r="A19" s="22" t="s">
        <v>14</v>
      </c>
      <c r="B19" s="77">
        <v>1459</v>
      </c>
      <c r="C19" s="77">
        <v>2415</v>
      </c>
      <c r="D19" s="78">
        <v>491633477.13</v>
      </c>
      <c r="E19" s="78">
        <v>84.63</v>
      </c>
      <c r="F19" s="78">
        <v>55.96</v>
      </c>
      <c r="G19" s="78">
        <v>245</v>
      </c>
      <c r="H19" s="78">
        <v>70</v>
      </c>
      <c r="I19" s="78">
        <v>0.93</v>
      </c>
      <c r="J19" s="78">
        <v>1.1100000000000001</v>
      </c>
      <c r="K19" s="81">
        <v>15</v>
      </c>
      <c r="L19" s="82">
        <v>5021125.74</v>
      </c>
      <c r="M19" s="81">
        <v>33</v>
      </c>
      <c r="N19" s="82">
        <v>11117361.35</v>
      </c>
      <c r="O19" s="81">
        <v>92</v>
      </c>
      <c r="P19" s="82">
        <v>31059184.550000001</v>
      </c>
      <c r="Q19" s="81">
        <v>154</v>
      </c>
      <c r="R19" s="82">
        <v>51830942.75</v>
      </c>
      <c r="S19" s="81">
        <v>260</v>
      </c>
      <c r="T19" s="82">
        <v>87604075.310000002</v>
      </c>
      <c r="U19" s="81">
        <v>315</v>
      </c>
      <c r="V19" s="82">
        <v>106024890.56999999</v>
      </c>
      <c r="W19" s="81">
        <v>293</v>
      </c>
      <c r="X19" s="82">
        <v>98818462.75</v>
      </c>
      <c r="Y19" s="81">
        <v>219</v>
      </c>
      <c r="Z19" s="82">
        <v>73874104.5</v>
      </c>
      <c r="AA19" s="81">
        <v>59</v>
      </c>
      <c r="AB19" s="82">
        <v>19863228.960000001</v>
      </c>
      <c r="AC19" s="81">
        <v>8</v>
      </c>
      <c r="AD19" s="82">
        <v>2719939.36</v>
      </c>
      <c r="AE19" s="81">
        <v>11</v>
      </c>
      <c r="AF19" s="82">
        <v>3700161.29</v>
      </c>
    </row>
    <row r="20" spans="1:32" s="5" customFormat="1">
      <c r="A20" s="22" t="s">
        <v>15</v>
      </c>
      <c r="B20" s="77">
        <v>1088</v>
      </c>
      <c r="C20" s="77">
        <v>1784</v>
      </c>
      <c r="D20" s="78">
        <v>393640340.47000003</v>
      </c>
      <c r="E20" s="78">
        <v>84.45</v>
      </c>
      <c r="F20" s="78">
        <v>55.86</v>
      </c>
      <c r="G20" s="78">
        <v>242</v>
      </c>
      <c r="H20" s="78">
        <v>67</v>
      </c>
      <c r="I20" s="78">
        <v>0.96</v>
      </c>
      <c r="J20" s="78">
        <v>1.1000000000000001</v>
      </c>
      <c r="K20" s="81">
        <v>6</v>
      </c>
      <c r="L20" s="82">
        <v>2144393.2200000002</v>
      </c>
      <c r="M20" s="81">
        <v>25</v>
      </c>
      <c r="N20" s="82">
        <v>9071405.0999999996</v>
      </c>
      <c r="O20" s="81">
        <v>68</v>
      </c>
      <c r="P20" s="82">
        <v>24628280.280000001</v>
      </c>
      <c r="Q20" s="81">
        <v>116</v>
      </c>
      <c r="R20" s="82">
        <v>42038248.270000003</v>
      </c>
      <c r="S20" s="81">
        <v>189</v>
      </c>
      <c r="T20" s="82">
        <v>68413926.650000006</v>
      </c>
      <c r="U20" s="81">
        <v>261</v>
      </c>
      <c r="V20" s="82">
        <v>94457237.760000005</v>
      </c>
      <c r="W20" s="81">
        <v>208</v>
      </c>
      <c r="X20" s="82">
        <v>75285445.599999994</v>
      </c>
      <c r="Y20" s="81">
        <v>152</v>
      </c>
      <c r="Z20" s="82">
        <v>54838482.340000004</v>
      </c>
      <c r="AA20" s="81">
        <v>37</v>
      </c>
      <c r="AB20" s="82">
        <v>13403553.24</v>
      </c>
      <c r="AC20" s="81">
        <v>15</v>
      </c>
      <c r="AD20" s="82">
        <v>5393164.7599999998</v>
      </c>
      <c r="AE20" s="81">
        <v>11</v>
      </c>
      <c r="AF20" s="82">
        <v>3966203.25</v>
      </c>
    </row>
    <row r="21" spans="1:32" s="5" customFormat="1">
      <c r="A21" s="22" t="s">
        <v>16</v>
      </c>
      <c r="B21" s="77">
        <v>928</v>
      </c>
      <c r="C21" s="77">
        <v>1522</v>
      </c>
      <c r="D21" s="78">
        <v>359495578.24000001</v>
      </c>
      <c r="E21" s="78">
        <v>85.1</v>
      </c>
      <c r="F21" s="78">
        <v>57.1</v>
      </c>
      <c r="G21" s="78">
        <v>248</v>
      </c>
      <c r="H21" s="78">
        <v>61</v>
      </c>
      <c r="I21" s="78">
        <v>0.92</v>
      </c>
      <c r="J21" s="78">
        <v>1.17</v>
      </c>
      <c r="K21" s="81">
        <v>8</v>
      </c>
      <c r="L21" s="82">
        <v>3064487.54</v>
      </c>
      <c r="M21" s="81">
        <v>21</v>
      </c>
      <c r="N21" s="82">
        <v>8139968.2699999996</v>
      </c>
      <c r="O21" s="81">
        <v>46</v>
      </c>
      <c r="P21" s="82">
        <v>17850402.559999999</v>
      </c>
      <c r="Q21" s="81">
        <v>102</v>
      </c>
      <c r="R21" s="82">
        <v>39465069.350000001</v>
      </c>
      <c r="S21" s="81">
        <v>167</v>
      </c>
      <c r="T21" s="82">
        <v>64542189.109999999</v>
      </c>
      <c r="U21" s="81">
        <v>199</v>
      </c>
      <c r="V21" s="82">
        <v>77121261.700000003</v>
      </c>
      <c r="W21" s="81">
        <v>200</v>
      </c>
      <c r="X21" s="82">
        <v>77493639.790000007</v>
      </c>
      <c r="Y21" s="81">
        <v>146</v>
      </c>
      <c r="Z21" s="82">
        <v>56682139.390000001</v>
      </c>
      <c r="AA21" s="81">
        <v>30</v>
      </c>
      <c r="AB21" s="82">
        <v>11665906.42</v>
      </c>
      <c r="AC21" s="81">
        <v>4</v>
      </c>
      <c r="AD21" s="82">
        <v>1539375.27</v>
      </c>
      <c r="AE21" s="81">
        <v>5</v>
      </c>
      <c r="AF21" s="82">
        <v>1931138.84</v>
      </c>
    </row>
    <row r="22" spans="1:32" s="5" customFormat="1">
      <c r="A22" s="22" t="s">
        <v>17</v>
      </c>
      <c r="B22" s="77">
        <v>778</v>
      </c>
      <c r="C22" s="77">
        <v>1220</v>
      </c>
      <c r="D22" s="78">
        <v>320178006.92000002</v>
      </c>
      <c r="E22" s="78">
        <v>83.9</v>
      </c>
      <c r="F22" s="78">
        <v>56.96</v>
      </c>
      <c r="G22" s="78">
        <v>235</v>
      </c>
      <c r="H22" s="78">
        <v>66</v>
      </c>
      <c r="I22" s="78">
        <v>0.98</v>
      </c>
      <c r="J22" s="78">
        <v>1.1499999999999999</v>
      </c>
      <c r="K22" s="81">
        <v>12</v>
      </c>
      <c r="L22" s="82">
        <v>4944160.25</v>
      </c>
      <c r="M22" s="81">
        <v>30</v>
      </c>
      <c r="N22" s="82">
        <v>12334387.359999999</v>
      </c>
      <c r="O22" s="81">
        <v>47</v>
      </c>
      <c r="P22" s="82">
        <v>19327945.199999999</v>
      </c>
      <c r="Q22" s="81">
        <v>72</v>
      </c>
      <c r="R22" s="82">
        <v>29458026.149999999</v>
      </c>
      <c r="S22" s="81">
        <v>147</v>
      </c>
      <c r="T22" s="82">
        <v>60601698.020000003</v>
      </c>
      <c r="U22" s="81">
        <v>171</v>
      </c>
      <c r="V22" s="82">
        <v>70311807.019999996</v>
      </c>
      <c r="W22" s="81">
        <v>138</v>
      </c>
      <c r="X22" s="82">
        <v>56858397.789999999</v>
      </c>
      <c r="Y22" s="81">
        <v>115</v>
      </c>
      <c r="Z22" s="82">
        <v>47380911.32</v>
      </c>
      <c r="AA22" s="81">
        <v>31</v>
      </c>
      <c r="AB22" s="82">
        <v>12779573.720000001</v>
      </c>
      <c r="AC22" s="81">
        <v>3</v>
      </c>
      <c r="AD22" s="82">
        <v>1236607.71</v>
      </c>
      <c r="AE22" s="81">
        <v>12</v>
      </c>
      <c r="AF22" s="82">
        <v>4944492.38</v>
      </c>
    </row>
    <row r="23" spans="1:32" s="5" customFormat="1">
      <c r="A23" s="22" t="s">
        <v>18</v>
      </c>
      <c r="B23" s="77">
        <v>647</v>
      </c>
      <c r="C23" s="77">
        <v>1026</v>
      </c>
      <c r="D23" s="78">
        <v>282733764.60000002</v>
      </c>
      <c r="E23" s="78">
        <v>85.14</v>
      </c>
      <c r="F23" s="78">
        <v>56.83</v>
      </c>
      <c r="G23" s="78">
        <v>246</v>
      </c>
      <c r="H23" s="78">
        <v>58</v>
      </c>
      <c r="I23" s="78">
        <v>0.96</v>
      </c>
      <c r="J23" s="78">
        <v>1.24</v>
      </c>
      <c r="K23" s="81">
        <v>11</v>
      </c>
      <c r="L23" s="82">
        <v>4809189.3</v>
      </c>
      <c r="M23" s="81">
        <v>21</v>
      </c>
      <c r="N23" s="82">
        <v>9176933.4499999993</v>
      </c>
      <c r="O23" s="81">
        <v>37</v>
      </c>
      <c r="P23" s="82">
        <v>16109948.43</v>
      </c>
      <c r="Q23" s="81">
        <v>63</v>
      </c>
      <c r="R23" s="82">
        <v>27566198.109999999</v>
      </c>
      <c r="S23" s="81">
        <v>121</v>
      </c>
      <c r="T23" s="82">
        <v>52813772.100000001</v>
      </c>
      <c r="U23" s="81">
        <v>109</v>
      </c>
      <c r="V23" s="82">
        <v>47618976.57</v>
      </c>
      <c r="W23" s="81">
        <v>118</v>
      </c>
      <c r="X23" s="82">
        <v>51650642.030000001</v>
      </c>
      <c r="Y23" s="81">
        <v>126</v>
      </c>
      <c r="Z23" s="82">
        <v>55116876.240000002</v>
      </c>
      <c r="AA23" s="81">
        <v>28</v>
      </c>
      <c r="AB23" s="82">
        <v>12225739.17</v>
      </c>
      <c r="AC23" s="81">
        <v>6</v>
      </c>
      <c r="AD23" s="82">
        <v>2596857</v>
      </c>
      <c r="AE23" s="81">
        <v>7</v>
      </c>
      <c r="AF23" s="82">
        <v>3048632.2</v>
      </c>
    </row>
    <row r="24" spans="1:32" s="5" customFormat="1">
      <c r="A24" s="22" t="s">
        <v>19</v>
      </c>
      <c r="B24" s="77">
        <v>528</v>
      </c>
      <c r="C24" s="77">
        <v>836</v>
      </c>
      <c r="D24" s="78">
        <v>243880815.75999999</v>
      </c>
      <c r="E24" s="78">
        <v>85.39</v>
      </c>
      <c r="F24" s="78">
        <v>56.87</v>
      </c>
      <c r="G24" s="78">
        <v>240</v>
      </c>
      <c r="H24" s="78">
        <v>61</v>
      </c>
      <c r="I24" s="78">
        <v>1</v>
      </c>
      <c r="J24" s="78">
        <v>1.1399999999999999</v>
      </c>
      <c r="K24" s="81">
        <v>5</v>
      </c>
      <c r="L24" s="82">
        <v>2296918.88</v>
      </c>
      <c r="M24" s="81">
        <v>15</v>
      </c>
      <c r="N24" s="82">
        <v>6959888.6299999999</v>
      </c>
      <c r="O24" s="81">
        <v>31</v>
      </c>
      <c r="P24" s="82">
        <v>14359329.66</v>
      </c>
      <c r="Q24" s="81">
        <v>61</v>
      </c>
      <c r="R24" s="82">
        <v>28160670.48</v>
      </c>
      <c r="S24" s="81">
        <v>78</v>
      </c>
      <c r="T24" s="82">
        <v>36077679.619999997</v>
      </c>
      <c r="U24" s="81">
        <v>109</v>
      </c>
      <c r="V24" s="82">
        <v>50289074.049999997</v>
      </c>
      <c r="W24" s="81">
        <v>107</v>
      </c>
      <c r="X24" s="82">
        <v>49481817.770000003</v>
      </c>
      <c r="Y24" s="81">
        <v>82</v>
      </c>
      <c r="Z24" s="82">
        <v>37815519.82</v>
      </c>
      <c r="AA24" s="81">
        <v>28</v>
      </c>
      <c r="AB24" s="82">
        <v>12919089.810000001</v>
      </c>
      <c r="AC24" s="81">
        <v>4</v>
      </c>
      <c r="AD24" s="82">
        <v>1852076.02</v>
      </c>
      <c r="AE24" s="81">
        <v>8</v>
      </c>
      <c r="AF24" s="82">
        <v>3668751.02</v>
      </c>
    </row>
    <row r="25" spans="1:32" s="5" customFormat="1">
      <c r="A25" s="22" t="s">
        <v>20</v>
      </c>
      <c r="B25" s="77">
        <v>486</v>
      </c>
      <c r="C25" s="77">
        <v>750</v>
      </c>
      <c r="D25" s="78">
        <v>237162760.69</v>
      </c>
      <c r="E25" s="78">
        <v>84.73</v>
      </c>
      <c r="F25" s="78">
        <v>55.29</v>
      </c>
      <c r="G25" s="78">
        <v>240</v>
      </c>
      <c r="H25" s="78">
        <v>57</v>
      </c>
      <c r="I25" s="78">
        <v>0.98</v>
      </c>
      <c r="J25" s="78">
        <v>1.21</v>
      </c>
      <c r="K25" s="81">
        <v>2</v>
      </c>
      <c r="L25" s="82">
        <v>964124.82</v>
      </c>
      <c r="M25" s="81">
        <v>22</v>
      </c>
      <c r="N25" s="82">
        <v>10702187.609999999</v>
      </c>
      <c r="O25" s="81">
        <v>28</v>
      </c>
      <c r="P25" s="82">
        <v>13635922.51</v>
      </c>
      <c r="Q25" s="81">
        <v>59</v>
      </c>
      <c r="R25" s="82">
        <v>28860662.550000001</v>
      </c>
      <c r="S25" s="81">
        <v>84</v>
      </c>
      <c r="T25" s="82">
        <v>41082057.700000003</v>
      </c>
      <c r="U25" s="81">
        <v>100</v>
      </c>
      <c r="V25" s="82">
        <v>48716426.270000003</v>
      </c>
      <c r="W25" s="81">
        <v>95</v>
      </c>
      <c r="X25" s="82">
        <v>46387031.689999998</v>
      </c>
      <c r="Y25" s="81">
        <v>73</v>
      </c>
      <c r="Z25" s="82">
        <v>35579249.859999999</v>
      </c>
      <c r="AA25" s="81">
        <v>16</v>
      </c>
      <c r="AB25" s="82">
        <v>7808038.1200000001</v>
      </c>
      <c r="AC25" s="81">
        <v>2</v>
      </c>
      <c r="AD25" s="82">
        <v>970636.58</v>
      </c>
      <c r="AE25" s="81">
        <v>5</v>
      </c>
      <c r="AF25" s="82">
        <v>2456422.98</v>
      </c>
    </row>
    <row r="26" spans="1:32" s="5" customFormat="1">
      <c r="A26" s="22" t="s">
        <v>21</v>
      </c>
      <c r="B26" s="77">
        <v>3214</v>
      </c>
      <c r="C26" s="77">
        <v>4606</v>
      </c>
      <c r="D26" s="78">
        <v>2166218523.5500002</v>
      </c>
      <c r="E26" s="78">
        <v>83.6</v>
      </c>
      <c r="F26" s="78">
        <v>58.73</v>
      </c>
      <c r="G26" s="78">
        <v>211</v>
      </c>
      <c r="H26" s="78">
        <v>53</v>
      </c>
      <c r="I26" s="78">
        <v>1.1299999999999999</v>
      </c>
      <c r="J26" s="78">
        <v>1.37</v>
      </c>
      <c r="K26" s="81">
        <v>47</v>
      </c>
      <c r="L26" s="82">
        <v>32642630.43</v>
      </c>
      <c r="M26" s="81">
        <v>137</v>
      </c>
      <c r="N26" s="82">
        <v>94749545.439999998</v>
      </c>
      <c r="O26" s="81">
        <v>249</v>
      </c>
      <c r="P26" s="82">
        <v>172985619.40000001</v>
      </c>
      <c r="Q26" s="81">
        <v>409</v>
      </c>
      <c r="R26" s="82">
        <v>274972337.16000003</v>
      </c>
      <c r="S26" s="81">
        <v>540</v>
      </c>
      <c r="T26" s="82">
        <v>364978162.06999999</v>
      </c>
      <c r="U26" s="81">
        <v>615</v>
      </c>
      <c r="V26" s="82">
        <v>412302611.37</v>
      </c>
      <c r="W26" s="81">
        <v>563</v>
      </c>
      <c r="X26" s="82">
        <v>378505179.62</v>
      </c>
      <c r="Y26" s="81">
        <v>390</v>
      </c>
      <c r="Z26" s="82">
        <v>255513604.94</v>
      </c>
      <c r="AA26" s="81">
        <v>123</v>
      </c>
      <c r="AB26" s="82">
        <v>79231593.019999996</v>
      </c>
      <c r="AC26" s="81">
        <v>37</v>
      </c>
      <c r="AD26" s="82">
        <v>25784620.09</v>
      </c>
      <c r="AE26" s="81">
        <v>104</v>
      </c>
      <c r="AF26" s="82">
        <v>74552620.010000005</v>
      </c>
    </row>
    <row r="27" spans="1:32" s="5" customFormat="1">
      <c r="A27" s="22" t="s">
        <v>22</v>
      </c>
      <c r="B27" s="77">
        <v>730</v>
      </c>
      <c r="C27" s="77">
        <v>939</v>
      </c>
      <c r="D27" s="78">
        <v>884247965.59000003</v>
      </c>
      <c r="E27" s="78">
        <v>82</v>
      </c>
      <c r="F27" s="78">
        <v>57.08</v>
      </c>
      <c r="G27" s="78">
        <v>180</v>
      </c>
      <c r="H27" s="78">
        <v>50</v>
      </c>
      <c r="I27" s="78">
        <v>1.28</v>
      </c>
      <c r="J27" s="78">
        <v>1.57</v>
      </c>
      <c r="K27" s="81">
        <v>21</v>
      </c>
      <c r="L27" s="82">
        <v>24588711.960000001</v>
      </c>
      <c r="M27" s="81">
        <v>31</v>
      </c>
      <c r="N27" s="82">
        <v>37387971.880000003</v>
      </c>
      <c r="O27" s="81">
        <v>71</v>
      </c>
      <c r="P27" s="82">
        <v>86584771.109999999</v>
      </c>
      <c r="Q27" s="81">
        <v>104</v>
      </c>
      <c r="R27" s="82">
        <v>127004578.8</v>
      </c>
      <c r="S27" s="81">
        <v>141</v>
      </c>
      <c r="T27" s="82">
        <v>169954373.30000001</v>
      </c>
      <c r="U27" s="81">
        <v>136</v>
      </c>
      <c r="V27" s="82">
        <v>163934204.74000001</v>
      </c>
      <c r="W27" s="81">
        <v>96</v>
      </c>
      <c r="X27" s="82">
        <v>118915638.7</v>
      </c>
      <c r="Y27" s="81">
        <v>68</v>
      </c>
      <c r="Z27" s="82">
        <v>80894407.209999993</v>
      </c>
      <c r="AA27" s="81">
        <v>23</v>
      </c>
      <c r="AB27" s="82">
        <v>27458953.149999999</v>
      </c>
      <c r="AC27" s="81">
        <v>10</v>
      </c>
      <c r="AD27" s="82">
        <v>12323748.619999999</v>
      </c>
      <c r="AE27" s="81">
        <v>29</v>
      </c>
      <c r="AF27" s="82">
        <v>35200606.119999997</v>
      </c>
    </row>
    <row r="28" spans="1:32" s="5" customFormat="1">
      <c r="A28" s="22" t="s">
        <v>23</v>
      </c>
      <c r="B28" s="77">
        <v>308</v>
      </c>
      <c r="C28" s="77">
        <v>367</v>
      </c>
      <c r="D28" s="78">
        <v>529445458.67000002</v>
      </c>
      <c r="E28" s="78">
        <v>81.55</v>
      </c>
      <c r="F28" s="78">
        <v>61.22</v>
      </c>
      <c r="G28" s="78">
        <v>186</v>
      </c>
      <c r="H28" s="78">
        <v>44</v>
      </c>
      <c r="I28" s="78">
        <v>1.38</v>
      </c>
      <c r="J28" s="78">
        <v>1.67</v>
      </c>
      <c r="K28" s="81">
        <v>5</v>
      </c>
      <c r="L28" s="82">
        <v>8547818.6300000008</v>
      </c>
      <c r="M28" s="81">
        <v>19</v>
      </c>
      <c r="N28" s="82">
        <v>33122855.379999999</v>
      </c>
      <c r="O28" s="81">
        <v>27</v>
      </c>
      <c r="P28" s="82">
        <v>47890073.939999998</v>
      </c>
      <c r="Q28" s="81">
        <v>45</v>
      </c>
      <c r="R28" s="82">
        <v>76355544.370000005</v>
      </c>
      <c r="S28" s="81">
        <v>57</v>
      </c>
      <c r="T28" s="82">
        <v>97680857.359999999</v>
      </c>
      <c r="U28" s="81">
        <v>65</v>
      </c>
      <c r="V28" s="82">
        <v>112099023.11</v>
      </c>
      <c r="W28" s="81">
        <v>33</v>
      </c>
      <c r="X28" s="82">
        <v>56792738</v>
      </c>
      <c r="Y28" s="81">
        <v>27</v>
      </c>
      <c r="Z28" s="82">
        <v>45456742.219999999</v>
      </c>
      <c r="AA28" s="81">
        <v>6</v>
      </c>
      <c r="AB28" s="82">
        <v>10451596.390000001</v>
      </c>
      <c r="AC28" s="81">
        <v>3</v>
      </c>
      <c r="AD28" s="82">
        <v>5524979.9100000001</v>
      </c>
      <c r="AE28" s="81">
        <v>21</v>
      </c>
      <c r="AF28" s="82">
        <v>35523229.359999999</v>
      </c>
    </row>
    <row r="29" spans="1:32" s="5" customFormat="1">
      <c r="A29" s="22" t="s">
        <v>24</v>
      </c>
      <c r="B29" s="77">
        <v>264</v>
      </c>
      <c r="C29" s="77">
        <v>291</v>
      </c>
      <c r="D29" s="78">
        <v>640941446.50999999</v>
      </c>
      <c r="E29" s="78">
        <v>80.510000000000005</v>
      </c>
      <c r="F29" s="78">
        <v>54.84</v>
      </c>
      <c r="G29" s="78">
        <v>173</v>
      </c>
      <c r="H29" s="78">
        <v>39</v>
      </c>
      <c r="I29" s="78">
        <v>1.48</v>
      </c>
      <c r="J29" s="78">
        <v>1.78</v>
      </c>
      <c r="K29" s="81">
        <v>4</v>
      </c>
      <c r="L29" s="82">
        <v>9917359.8100000005</v>
      </c>
      <c r="M29" s="81">
        <v>16</v>
      </c>
      <c r="N29" s="82">
        <v>40043192.549999997</v>
      </c>
      <c r="O29" s="81">
        <v>20</v>
      </c>
      <c r="P29" s="82">
        <v>49297960.960000001</v>
      </c>
      <c r="Q29" s="81">
        <v>48</v>
      </c>
      <c r="R29" s="82">
        <v>114578353.42</v>
      </c>
      <c r="S29" s="81">
        <v>58</v>
      </c>
      <c r="T29" s="82">
        <v>138101527.62</v>
      </c>
      <c r="U29" s="81">
        <v>48</v>
      </c>
      <c r="V29" s="82">
        <v>119164143.98999999</v>
      </c>
      <c r="W29" s="81">
        <v>27</v>
      </c>
      <c r="X29" s="82">
        <v>67330589.989999995</v>
      </c>
      <c r="Y29" s="81">
        <v>20</v>
      </c>
      <c r="Z29" s="82">
        <v>45763981.049999997</v>
      </c>
      <c r="AA29" s="81">
        <v>4</v>
      </c>
      <c r="AB29" s="82">
        <v>10105689.939999999</v>
      </c>
      <c r="AC29" s="81">
        <v>3</v>
      </c>
      <c r="AD29" s="82">
        <v>6881063.5199999996</v>
      </c>
      <c r="AE29" s="81">
        <v>16</v>
      </c>
      <c r="AF29" s="82">
        <v>39757583.659999996</v>
      </c>
    </row>
    <row r="30" spans="1:32" s="5" customFormat="1">
      <c r="A30" s="22" t="s">
        <v>25</v>
      </c>
      <c r="B30" s="77">
        <v>288</v>
      </c>
      <c r="C30" s="77">
        <v>408</v>
      </c>
      <c r="D30" s="78">
        <v>1845063441.0599999</v>
      </c>
      <c r="E30" s="78">
        <v>82.04</v>
      </c>
      <c r="F30" s="78">
        <v>54.04</v>
      </c>
      <c r="G30" s="78">
        <v>157</v>
      </c>
      <c r="H30" s="78">
        <v>42</v>
      </c>
      <c r="I30" s="78">
        <v>1.47</v>
      </c>
      <c r="J30" s="78">
        <v>1.8</v>
      </c>
      <c r="K30" s="81">
        <v>3</v>
      </c>
      <c r="L30" s="82">
        <v>16911707.59</v>
      </c>
      <c r="M30" s="81">
        <v>27</v>
      </c>
      <c r="N30" s="82">
        <v>179450323.27000001</v>
      </c>
      <c r="O30" s="81">
        <v>37</v>
      </c>
      <c r="P30" s="82">
        <v>228722133.83000001</v>
      </c>
      <c r="Q30" s="81">
        <v>37</v>
      </c>
      <c r="R30" s="82">
        <v>294695801.24000001</v>
      </c>
      <c r="S30" s="81">
        <v>61</v>
      </c>
      <c r="T30" s="82">
        <v>395641395.31</v>
      </c>
      <c r="U30" s="81">
        <v>49</v>
      </c>
      <c r="V30" s="82">
        <v>267083289.13999999</v>
      </c>
      <c r="W30" s="81">
        <v>33</v>
      </c>
      <c r="X30" s="82">
        <v>225957541.81</v>
      </c>
      <c r="Y30" s="81">
        <v>18</v>
      </c>
      <c r="Z30" s="82">
        <v>91657683.870000005</v>
      </c>
      <c r="AA30" s="81">
        <v>4</v>
      </c>
      <c r="AB30" s="82">
        <v>16572009.49</v>
      </c>
      <c r="AC30" s="81">
        <v>5</v>
      </c>
      <c r="AD30" s="82">
        <v>29517172.370000001</v>
      </c>
      <c r="AE30" s="81">
        <v>14</v>
      </c>
      <c r="AF30" s="82">
        <v>98854383.140000001</v>
      </c>
    </row>
    <row r="31" spans="1:32">
      <c r="A31" s="23"/>
      <c r="B31" s="79">
        <v>210967</v>
      </c>
      <c r="C31" s="79">
        <v>338853</v>
      </c>
      <c r="D31" s="80">
        <v>26505589725.290001</v>
      </c>
      <c r="E31" s="80">
        <v>77.19</v>
      </c>
      <c r="F31" s="80">
        <v>50.46</v>
      </c>
      <c r="G31" s="80">
        <v>217</v>
      </c>
      <c r="H31" s="80">
        <v>76.400000000000006</v>
      </c>
      <c r="I31" s="80">
        <v>0.98</v>
      </c>
      <c r="J31" s="80">
        <v>1.1299999999999999</v>
      </c>
      <c r="K31" s="83">
        <v>31987</v>
      </c>
      <c r="L31" s="84">
        <v>657896595.24000001</v>
      </c>
      <c r="M31" s="83">
        <v>26381</v>
      </c>
      <c r="N31" s="84">
        <v>1782518159.3399999</v>
      </c>
      <c r="O31" s="83">
        <v>28560</v>
      </c>
      <c r="P31" s="84">
        <v>2859809387.29</v>
      </c>
      <c r="Q31" s="83">
        <v>29704</v>
      </c>
      <c r="R31" s="84">
        <v>3942122306</v>
      </c>
      <c r="S31" s="83">
        <v>29789</v>
      </c>
      <c r="T31" s="84">
        <v>4839157246.3599997</v>
      </c>
      <c r="U31" s="83">
        <v>26988</v>
      </c>
      <c r="V31" s="84">
        <v>4848292193.0100002</v>
      </c>
      <c r="W31" s="83">
        <v>20623</v>
      </c>
      <c r="X31" s="84">
        <v>3870252045.9299998</v>
      </c>
      <c r="Y31" s="83">
        <v>13517</v>
      </c>
      <c r="Z31" s="84">
        <v>2656729342.4699998</v>
      </c>
      <c r="AA31" s="83">
        <v>1926</v>
      </c>
      <c r="AB31" s="84">
        <v>488673714.35000002</v>
      </c>
      <c r="AC31" s="83">
        <v>607</v>
      </c>
      <c r="AD31" s="84">
        <v>178302183.55000001</v>
      </c>
      <c r="AE31" s="83">
        <v>885</v>
      </c>
      <c r="AF31" s="84">
        <v>381836551.75</v>
      </c>
    </row>
    <row r="32" spans="1:32">
      <c r="A32" s="1"/>
    </row>
    <row r="33" spans="1:15">
      <c r="A33" s="3"/>
    </row>
    <row r="34" spans="1:15">
      <c r="A34" s="3"/>
    </row>
    <row r="36" spans="1:15">
      <c r="O36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showGridLines="0" topLeftCell="Z22" workbookViewId="0">
      <selection activeCell="K6" sqref="K6:AF31"/>
    </sheetView>
  </sheetViews>
  <sheetFormatPr defaultColWidth="11.453125" defaultRowHeight="14.5"/>
  <cols>
    <col min="1" max="1" width="34.269531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2">
      <c r="A1" s="16" t="s">
        <v>80</v>
      </c>
    </row>
    <row r="2" spans="1:32">
      <c r="A2" s="17" t="str">
        <f>+'LTV cover pool'!A2</f>
        <v>December 2019</v>
      </c>
    </row>
    <row r="3" spans="1:32">
      <c r="A3" s="16" t="s">
        <v>81</v>
      </c>
    </row>
    <row r="4" spans="1:32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">
      <c r="A5" s="21" t="s">
        <v>88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83</v>
      </c>
      <c r="H5" s="21" t="s">
        <v>84</v>
      </c>
      <c r="I5" s="21" t="s">
        <v>92</v>
      </c>
      <c r="J5" s="21" t="s">
        <v>93</v>
      </c>
      <c r="K5" s="25" t="s">
        <v>148</v>
      </c>
      <c r="L5" s="25" t="s">
        <v>149</v>
      </c>
      <c r="M5" s="25" t="s">
        <v>150</v>
      </c>
      <c r="N5" s="25" t="s">
        <v>151</v>
      </c>
      <c r="O5" s="25" t="s">
        <v>152</v>
      </c>
      <c r="P5" s="25" t="s">
        <v>153</v>
      </c>
      <c r="Q5" s="25" t="s">
        <v>154</v>
      </c>
      <c r="R5" s="25" t="s">
        <v>155</v>
      </c>
      <c r="S5" s="25" t="s">
        <v>156</v>
      </c>
      <c r="T5" s="25" t="s">
        <v>157</v>
      </c>
      <c r="U5" s="25" t="s">
        <v>158</v>
      </c>
      <c r="V5" s="25" t="s">
        <v>159</v>
      </c>
      <c r="W5" s="25" t="s">
        <v>160</v>
      </c>
      <c r="X5" s="25" t="s">
        <v>161</v>
      </c>
      <c r="Y5" s="25" t="s">
        <v>162</v>
      </c>
      <c r="Z5" s="25" t="s">
        <v>163</v>
      </c>
      <c r="AA5" s="25" t="s">
        <v>164</v>
      </c>
      <c r="AB5" s="25" t="s">
        <v>165</v>
      </c>
      <c r="AC5" s="25" t="s">
        <v>167</v>
      </c>
      <c r="AD5" s="25" t="s">
        <v>168</v>
      </c>
      <c r="AE5" s="25" t="s">
        <v>166</v>
      </c>
      <c r="AF5" s="25" t="s">
        <v>169</v>
      </c>
    </row>
    <row r="6" spans="1:32">
      <c r="A6" s="39" t="s">
        <v>1</v>
      </c>
      <c r="B6" s="81">
        <v>33992</v>
      </c>
      <c r="C6" s="81">
        <v>55877</v>
      </c>
      <c r="D6" s="82">
        <v>387957775.87</v>
      </c>
      <c r="E6" s="82">
        <v>34.32</v>
      </c>
      <c r="F6" s="82">
        <v>15.71</v>
      </c>
      <c r="G6" s="82">
        <v>78</v>
      </c>
      <c r="H6" s="82">
        <v>156</v>
      </c>
      <c r="I6" s="82">
        <v>1.02</v>
      </c>
      <c r="J6" s="82">
        <v>0.82</v>
      </c>
      <c r="K6" s="81">
        <v>23057</v>
      </c>
      <c r="L6" s="82">
        <v>201057950.38</v>
      </c>
      <c r="M6" s="81">
        <v>6578</v>
      </c>
      <c r="N6" s="82">
        <v>110440309.78</v>
      </c>
      <c r="O6" s="81">
        <v>2262</v>
      </c>
      <c r="P6" s="82">
        <v>40591627.200000003</v>
      </c>
      <c r="Q6" s="81">
        <v>974</v>
      </c>
      <c r="R6" s="82">
        <v>16847045.390000001</v>
      </c>
      <c r="S6" s="81">
        <v>536</v>
      </c>
      <c r="T6" s="82">
        <v>9383637.9399999995</v>
      </c>
      <c r="U6" s="81">
        <v>291</v>
      </c>
      <c r="V6" s="82">
        <v>4927233.9800000004</v>
      </c>
      <c r="W6" s="81">
        <v>131</v>
      </c>
      <c r="X6" s="82">
        <v>2182106.46</v>
      </c>
      <c r="Y6" s="81">
        <v>48</v>
      </c>
      <c r="Z6" s="82">
        <v>836377.65</v>
      </c>
      <c r="AA6" s="81">
        <v>20</v>
      </c>
      <c r="AB6" s="82">
        <v>315924.92</v>
      </c>
      <c r="AC6" s="81">
        <v>13</v>
      </c>
      <c r="AD6" s="82">
        <v>191709.16</v>
      </c>
      <c r="AE6" s="81">
        <v>82</v>
      </c>
      <c r="AF6" s="82">
        <v>1183853.01</v>
      </c>
    </row>
    <row r="7" spans="1:32">
      <c r="A7" s="39" t="s">
        <v>2</v>
      </c>
      <c r="B7" s="81">
        <v>29698</v>
      </c>
      <c r="C7" s="81">
        <v>47381</v>
      </c>
      <c r="D7" s="82">
        <v>1112865011.3099999</v>
      </c>
      <c r="E7" s="82">
        <v>53.45</v>
      </c>
      <c r="F7" s="82">
        <v>28.58</v>
      </c>
      <c r="G7" s="82">
        <v>139</v>
      </c>
      <c r="H7" s="82">
        <v>130</v>
      </c>
      <c r="I7" s="82">
        <v>0.95</v>
      </c>
      <c r="J7" s="82">
        <v>0.92</v>
      </c>
      <c r="K7" s="81">
        <v>3796</v>
      </c>
      <c r="L7" s="82">
        <v>129478461.77</v>
      </c>
      <c r="M7" s="81">
        <v>9042</v>
      </c>
      <c r="N7" s="82">
        <v>328324746.82999998</v>
      </c>
      <c r="O7" s="81">
        <v>7122</v>
      </c>
      <c r="P7" s="82">
        <v>271112169.81999999</v>
      </c>
      <c r="Q7" s="81">
        <v>4406</v>
      </c>
      <c r="R7" s="82">
        <v>171238579.72999999</v>
      </c>
      <c r="S7" s="81">
        <v>2521</v>
      </c>
      <c r="T7" s="82">
        <v>99702282.950000003</v>
      </c>
      <c r="U7" s="81">
        <v>1488</v>
      </c>
      <c r="V7" s="82">
        <v>60031071.899999999</v>
      </c>
      <c r="W7" s="81">
        <v>809</v>
      </c>
      <c r="X7" s="82">
        <v>32696720.539999999</v>
      </c>
      <c r="Y7" s="81">
        <v>364</v>
      </c>
      <c r="Z7" s="82">
        <v>14722723.15</v>
      </c>
      <c r="AA7" s="81">
        <v>50</v>
      </c>
      <c r="AB7" s="82">
        <v>1942829.55</v>
      </c>
      <c r="AC7" s="81">
        <v>23</v>
      </c>
      <c r="AD7" s="82">
        <v>819733.57</v>
      </c>
      <c r="AE7" s="81">
        <v>77</v>
      </c>
      <c r="AF7" s="82">
        <v>2795691.5</v>
      </c>
    </row>
    <row r="8" spans="1:32">
      <c r="A8" s="39" t="s">
        <v>3</v>
      </c>
      <c r="B8" s="81">
        <v>28171</v>
      </c>
      <c r="C8" s="81">
        <v>44328</v>
      </c>
      <c r="D8" s="82">
        <v>1755921863.28</v>
      </c>
      <c r="E8" s="82">
        <v>66.09</v>
      </c>
      <c r="F8" s="82">
        <v>38.31</v>
      </c>
      <c r="G8" s="82">
        <v>188</v>
      </c>
      <c r="H8" s="82">
        <v>110</v>
      </c>
      <c r="I8" s="82">
        <v>0.9</v>
      </c>
      <c r="J8" s="82">
        <v>0.96</v>
      </c>
      <c r="K8" s="81">
        <v>765</v>
      </c>
      <c r="L8" s="82">
        <v>45666836.719999999</v>
      </c>
      <c r="M8" s="81">
        <v>4372</v>
      </c>
      <c r="N8" s="82">
        <v>266308296.78999999</v>
      </c>
      <c r="O8" s="81">
        <v>6358</v>
      </c>
      <c r="P8" s="82">
        <v>391509263.01999998</v>
      </c>
      <c r="Q8" s="81">
        <v>5774</v>
      </c>
      <c r="R8" s="82">
        <v>360942683.04000002</v>
      </c>
      <c r="S8" s="81">
        <v>4501</v>
      </c>
      <c r="T8" s="82">
        <v>284408240.07999998</v>
      </c>
      <c r="U8" s="81">
        <v>3076</v>
      </c>
      <c r="V8" s="82">
        <v>194924813.33000001</v>
      </c>
      <c r="W8" s="81">
        <v>2125</v>
      </c>
      <c r="X8" s="82">
        <v>135148481.86000001</v>
      </c>
      <c r="Y8" s="81">
        <v>1038</v>
      </c>
      <c r="Z8" s="82">
        <v>66719621.369999997</v>
      </c>
      <c r="AA8" s="81">
        <v>88</v>
      </c>
      <c r="AB8" s="82">
        <v>5673277.5999999996</v>
      </c>
      <c r="AC8" s="81">
        <v>21</v>
      </c>
      <c r="AD8" s="82">
        <v>1360506.53</v>
      </c>
      <c r="AE8" s="81">
        <v>53</v>
      </c>
      <c r="AF8" s="82">
        <v>3259842.94</v>
      </c>
    </row>
    <row r="9" spans="1:32">
      <c r="A9" s="39" t="s">
        <v>4</v>
      </c>
      <c r="B9" s="81">
        <v>25520</v>
      </c>
      <c r="C9" s="81">
        <v>40463</v>
      </c>
      <c r="D9" s="82">
        <v>2225408363.4099998</v>
      </c>
      <c r="E9" s="82">
        <v>72.48</v>
      </c>
      <c r="F9" s="82">
        <v>44.63</v>
      </c>
      <c r="G9" s="82">
        <v>221</v>
      </c>
      <c r="H9" s="82">
        <v>101</v>
      </c>
      <c r="I9" s="82">
        <v>0.85</v>
      </c>
      <c r="J9" s="82">
        <v>0.95</v>
      </c>
      <c r="K9" s="81">
        <v>257</v>
      </c>
      <c r="L9" s="82">
        <v>22070733.010000002</v>
      </c>
      <c r="M9" s="81">
        <v>1909</v>
      </c>
      <c r="N9" s="82">
        <v>163469938.24000001</v>
      </c>
      <c r="O9" s="81">
        <v>4280</v>
      </c>
      <c r="P9" s="82">
        <v>370670451.30000001</v>
      </c>
      <c r="Q9" s="81">
        <v>5186</v>
      </c>
      <c r="R9" s="82">
        <v>451310369.36000001</v>
      </c>
      <c r="S9" s="81">
        <v>4823</v>
      </c>
      <c r="T9" s="82">
        <v>421676848.05000001</v>
      </c>
      <c r="U9" s="81">
        <v>4007</v>
      </c>
      <c r="V9" s="82">
        <v>350891175.49000001</v>
      </c>
      <c r="W9" s="81">
        <v>3077</v>
      </c>
      <c r="X9" s="82">
        <v>269811335.07999998</v>
      </c>
      <c r="Y9" s="81">
        <v>1740</v>
      </c>
      <c r="Z9" s="82">
        <v>154285827.16</v>
      </c>
      <c r="AA9" s="81">
        <v>140</v>
      </c>
      <c r="AB9" s="82">
        <v>12412643.65</v>
      </c>
      <c r="AC9" s="81">
        <v>42</v>
      </c>
      <c r="AD9" s="82">
        <v>3650522.31</v>
      </c>
      <c r="AE9" s="81">
        <v>59</v>
      </c>
      <c r="AF9" s="82">
        <v>5158519.76</v>
      </c>
    </row>
    <row r="10" spans="1:32">
      <c r="A10" s="39" t="s">
        <v>5</v>
      </c>
      <c r="B10" s="81">
        <v>19940</v>
      </c>
      <c r="C10" s="81">
        <v>32189</v>
      </c>
      <c r="D10" s="82">
        <v>2234454402.1500001</v>
      </c>
      <c r="E10" s="82">
        <v>75.94</v>
      </c>
      <c r="F10" s="82">
        <v>49</v>
      </c>
      <c r="G10" s="82">
        <v>239</v>
      </c>
      <c r="H10" s="82">
        <v>98</v>
      </c>
      <c r="I10" s="82">
        <v>0.82</v>
      </c>
      <c r="J10" s="82">
        <v>0.91</v>
      </c>
      <c r="K10" s="81">
        <v>112</v>
      </c>
      <c r="L10" s="82">
        <v>12509591.07</v>
      </c>
      <c r="M10" s="81">
        <v>891</v>
      </c>
      <c r="N10" s="82">
        <v>98951732.280000001</v>
      </c>
      <c r="O10" s="81">
        <v>2376</v>
      </c>
      <c r="P10" s="82">
        <v>264600983.03</v>
      </c>
      <c r="Q10" s="81">
        <v>3568</v>
      </c>
      <c r="R10" s="82">
        <v>398663756.39999998</v>
      </c>
      <c r="S10" s="81">
        <v>4114</v>
      </c>
      <c r="T10" s="82">
        <v>461305110.68000001</v>
      </c>
      <c r="U10" s="81">
        <v>3598</v>
      </c>
      <c r="V10" s="82">
        <v>404561819.43000001</v>
      </c>
      <c r="W10" s="81">
        <v>2994</v>
      </c>
      <c r="X10" s="82">
        <v>336483496.48000002</v>
      </c>
      <c r="Y10" s="81">
        <v>2014</v>
      </c>
      <c r="Z10" s="82">
        <v>226640239.02000001</v>
      </c>
      <c r="AA10" s="81">
        <v>173</v>
      </c>
      <c r="AB10" s="82">
        <v>19538854.25</v>
      </c>
      <c r="AC10" s="81">
        <v>44</v>
      </c>
      <c r="AD10" s="82">
        <v>4976724.16</v>
      </c>
      <c r="AE10" s="81">
        <v>56</v>
      </c>
      <c r="AF10" s="82">
        <v>6222095.3499999996</v>
      </c>
    </row>
    <row r="11" spans="1:32">
      <c r="A11" s="39" t="s">
        <v>6</v>
      </c>
      <c r="B11" s="81">
        <v>15428</v>
      </c>
      <c r="C11" s="81">
        <v>25524</v>
      </c>
      <c r="D11" s="82">
        <v>2109995660.9400001</v>
      </c>
      <c r="E11" s="82">
        <v>78.849999999999994</v>
      </c>
      <c r="F11" s="82">
        <v>51.5</v>
      </c>
      <c r="G11" s="82">
        <v>251</v>
      </c>
      <c r="H11" s="82">
        <v>93</v>
      </c>
      <c r="I11" s="82">
        <v>0.78</v>
      </c>
      <c r="J11" s="82">
        <v>0.9</v>
      </c>
      <c r="K11" s="81">
        <v>56</v>
      </c>
      <c r="L11" s="82">
        <v>7555038.4100000001</v>
      </c>
      <c r="M11" s="81">
        <v>455</v>
      </c>
      <c r="N11" s="82">
        <v>61793183.369999997</v>
      </c>
      <c r="O11" s="81">
        <v>1322</v>
      </c>
      <c r="P11" s="82">
        <v>180370168.52000001</v>
      </c>
      <c r="Q11" s="81">
        <v>2514</v>
      </c>
      <c r="R11" s="82">
        <v>342875663.29000002</v>
      </c>
      <c r="S11" s="81">
        <v>3261</v>
      </c>
      <c r="T11" s="82">
        <v>445575393.87</v>
      </c>
      <c r="U11" s="81">
        <v>3258</v>
      </c>
      <c r="V11" s="82">
        <v>446737280.19999999</v>
      </c>
      <c r="W11" s="81">
        <v>2496</v>
      </c>
      <c r="X11" s="82">
        <v>341850971.20999998</v>
      </c>
      <c r="Y11" s="81">
        <v>1775</v>
      </c>
      <c r="Z11" s="82">
        <v>243183297.24000001</v>
      </c>
      <c r="AA11" s="81">
        <v>180</v>
      </c>
      <c r="AB11" s="82">
        <v>24689992.23</v>
      </c>
      <c r="AC11" s="81">
        <v>56</v>
      </c>
      <c r="AD11" s="82">
        <v>7825713.4800000004</v>
      </c>
      <c r="AE11" s="81">
        <v>55</v>
      </c>
      <c r="AF11" s="82">
        <v>7538959.1200000001</v>
      </c>
    </row>
    <row r="12" spans="1:32">
      <c r="A12" s="39" t="s">
        <v>7</v>
      </c>
      <c r="B12" s="81">
        <v>10815</v>
      </c>
      <c r="C12" s="81">
        <v>18235</v>
      </c>
      <c r="D12" s="82">
        <v>1749221499.26</v>
      </c>
      <c r="E12" s="82">
        <v>79.94</v>
      </c>
      <c r="F12" s="82">
        <v>52.66</v>
      </c>
      <c r="G12" s="82">
        <v>256</v>
      </c>
      <c r="H12" s="82">
        <v>91</v>
      </c>
      <c r="I12" s="82">
        <v>0.77</v>
      </c>
      <c r="J12" s="82">
        <v>0.88</v>
      </c>
      <c r="K12" s="81">
        <v>39</v>
      </c>
      <c r="L12" s="82">
        <v>6260817.4299999997</v>
      </c>
      <c r="M12" s="81">
        <v>256</v>
      </c>
      <c r="N12" s="82">
        <v>41409864.890000001</v>
      </c>
      <c r="O12" s="81">
        <v>741</v>
      </c>
      <c r="P12" s="82">
        <v>119361517.72</v>
      </c>
      <c r="Q12" s="81">
        <v>1595</v>
      </c>
      <c r="R12" s="82">
        <v>257788849.27000001</v>
      </c>
      <c r="S12" s="81">
        <v>2289</v>
      </c>
      <c r="T12" s="82">
        <v>370623193.91000003</v>
      </c>
      <c r="U12" s="81">
        <v>2418</v>
      </c>
      <c r="V12" s="82">
        <v>391531180.87</v>
      </c>
      <c r="W12" s="81">
        <v>1878</v>
      </c>
      <c r="X12" s="82">
        <v>303646677.24000001</v>
      </c>
      <c r="Y12" s="81">
        <v>1322</v>
      </c>
      <c r="Z12" s="82">
        <v>213591829.25</v>
      </c>
      <c r="AA12" s="81">
        <v>171</v>
      </c>
      <c r="AB12" s="82">
        <v>27948442.140000001</v>
      </c>
      <c r="AC12" s="81">
        <v>72</v>
      </c>
      <c r="AD12" s="82">
        <v>11563280.73</v>
      </c>
      <c r="AE12" s="81">
        <v>34</v>
      </c>
      <c r="AF12" s="82">
        <v>5495845.8099999996</v>
      </c>
    </row>
    <row r="13" spans="1:32">
      <c r="A13" s="39" t="s">
        <v>8</v>
      </c>
      <c r="B13" s="81">
        <v>7924</v>
      </c>
      <c r="C13" s="81">
        <v>13552</v>
      </c>
      <c r="D13" s="82">
        <v>1480926544.6600001</v>
      </c>
      <c r="E13" s="82">
        <v>81.58</v>
      </c>
      <c r="F13" s="82">
        <v>53.93</v>
      </c>
      <c r="G13" s="82">
        <v>261</v>
      </c>
      <c r="H13" s="82">
        <v>86</v>
      </c>
      <c r="I13" s="82">
        <v>0.76</v>
      </c>
      <c r="J13" s="82">
        <v>0.89</v>
      </c>
      <c r="K13" s="81">
        <v>30</v>
      </c>
      <c r="L13" s="82">
        <v>5586670.8600000003</v>
      </c>
      <c r="M13" s="81">
        <v>159</v>
      </c>
      <c r="N13" s="82">
        <v>29675478.899999999</v>
      </c>
      <c r="O13" s="81">
        <v>489</v>
      </c>
      <c r="P13" s="82">
        <v>91271882.950000003</v>
      </c>
      <c r="Q13" s="81">
        <v>1076</v>
      </c>
      <c r="R13" s="82">
        <v>200410121.03999999</v>
      </c>
      <c r="S13" s="81">
        <v>1591</v>
      </c>
      <c r="T13" s="82">
        <v>297385316.23000002</v>
      </c>
      <c r="U13" s="81">
        <v>1850</v>
      </c>
      <c r="V13" s="82">
        <v>346293696.97000003</v>
      </c>
      <c r="W13" s="81">
        <v>1410</v>
      </c>
      <c r="X13" s="82">
        <v>263730326.44</v>
      </c>
      <c r="Y13" s="81">
        <v>1094</v>
      </c>
      <c r="Z13" s="82">
        <v>204322224.81</v>
      </c>
      <c r="AA13" s="81">
        <v>160</v>
      </c>
      <c r="AB13" s="82">
        <v>30018998.370000001</v>
      </c>
      <c r="AC13" s="81">
        <v>37</v>
      </c>
      <c r="AD13" s="82">
        <v>7007177.3300000001</v>
      </c>
      <c r="AE13" s="81">
        <v>28</v>
      </c>
      <c r="AF13" s="82">
        <v>5224650.76</v>
      </c>
    </row>
    <row r="14" spans="1:32">
      <c r="A14" s="39" t="s">
        <v>9</v>
      </c>
      <c r="B14" s="81">
        <v>5351</v>
      </c>
      <c r="C14" s="81">
        <v>9184</v>
      </c>
      <c r="D14" s="82">
        <v>1133863300.51</v>
      </c>
      <c r="E14" s="82">
        <v>82.33</v>
      </c>
      <c r="F14" s="82">
        <v>55.2</v>
      </c>
      <c r="G14" s="82">
        <v>260</v>
      </c>
      <c r="H14" s="82">
        <v>84</v>
      </c>
      <c r="I14" s="82">
        <v>0.8</v>
      </c>
      <c r="J14" s="82">
        <v>0.9</v>
      </c>
      <c r="K14" s="81">
        <v>15</v>
      </c>
      <c r="L14" s="82">
        <v>3140595.29</v>
      </c>
      <c r="M14" s="81">
        <v>77</v>
      </c>
      <c r="N14" s="82">
        <v>16183496.060000001</v>
      </c>
      <c r="O14" s="81">
        <v>325</v>
      </c>
      <c r="P14" s="82">
        <v>68774392.769999996</v>
      </c>
      <c r="Q14" s="81">
        <v>601</v>
      </c>
      <c r="R14" s="82">
        <v>127203132.63</v>
      </c>
      <c r="S14" s="81">
        <v>1042</v>
      </c>
      <c r="T14" s="82">
        <v>220631151.56</v>
      </c>
      <c r="U14" s="81">
        <v>1293</v>
      </c>
      <c r="V14" s="82">
        <v>273959771.75</v>
      </c>
      <c r="W14" s="81">
        <v>1067</v>
      </c>
      <c r="X14" s="82">
        <v>226410456.88</v>
      </c>
      <c r="Y14" s="81">
        <v>742</v>
      </c>
      <c r="Z14" s="82">
        <v>157265461.61000001</v>
      </c>
      <c r="AA14" s="81">
        <v>124</v>
      </c>
      <c r="AB14" s="82">
        <v>26375762.109999999</v>
      </c>
      <c r="AC14" s="81">
        <v>47</v>
      </c>
      <c r="AD14" s="82">
        <v>10124598.33</v>
      </c>
      <c r="AE14" s="81">
        <v>18</v>
      </c>
      <c r="AF14" s="82">
        <v>3794481.52</v>
      </c>
    </row>
    <row r="15" spans="1:32">
      <c r="A15" s="39" t="s">
        <v>10</v>
      </c>
      <c r="B15" s="81">
        <v>4073</v>
      </c>
      <c r="C15" s="81">
        <v>7113</v>
      </c>
      <c r="D15" s="82">
        <v>965632318.42999995</v>
      </c>
      <c r="E15" s="82">
        <v>83.48</v>
      </c>
      <c r="F15" s="82">
        <v>56.67</v>
      </c>
      <c r="G15" s="82">
        <v>265</v>
      </c>
      <c r="H15" s="82">
        <v>80</v>
      </c>
      <c r="I15" s="82">
        <v>0.78</v>
      </c>
      <c r="J15" s="82">
        <v>0.91</v>
      </c>
      <c r="K15" s="81">
        <v>10</v>
      </c>
      <c r="L15" s="82">
        <v>2410655.4</v>
      </c>
      <c r="M15" s="81">
        <v>70</v>
      </c>
      <c r="N15" s="82">
        <v>16642269.029999999</v>
      </c>
      <c r="O15" s="81">
        <v>199</v>
      </c>
      <c r="P15" s="82">
        <v>47265412.149999999</v>
      </c>
      <c r="Q15" s="81">
        <v>440</v>
      </c>
      <c r="R15" s="82">
        <v>104427144.17</v>
      </c>
      <c r="S15" s="81">
        <v>731</v>
      </c>
      <c r="T15" s="82">
        <v>173473680.58000001</v>
      </c>
      <c r="U15" s="81">
        <v>967</v>
      </c>
      <c r="V15" s="82">
        <v>228695947.74000001</v>
      </c>
      <c r="W15" s="81">
        <v>836</v>
      </c>
      <c r="X15" s="82">
        <v>198255480.56999999</v>
      </c>
      <c r="Y15" s="81">
        <v>642</v>
      </c>
      <c r="Z15" s="82">
        <v>152304508.09999999</v>
      </c>
      <c r="AA15" s="81">
        <v>123</v>
      </c>
      <c r="AB15" s="82">
        <v>29190230.93</v>
      </c>
      <c r="AC15" s="81">
        <v>31</v>
      </c>
      <c r="AD15" s="82">
        <v>7268362.4100000001</v>
      </c>
      <c r="AE15" s="81">
        <v>24</v>
      </c>
      <c r="AF15" s="82">
        <v>5698627.3499999996</v>
      </c>
    </row>
    <row r="16" spans="1:32">
      <c r="A16" s="39" t="s">
        <v>11</v>
      </c>
      <c r="B16" s="81">
        <v>2889</v>
      </c>
      <c r="C16" s="81">
        <v>4986</v>
      </c>
      <c r="D16" s="82">
        <v>756355818.21000004</v>
      </c>
      <c r="E16" s="82">
        <v>84.05</v>
      </c>
      <c r="F16" s="82">
        <v>57.05</v>
      </c>
      <c r="G16" s="82">
        <v>261</v>
      </c>
      <c r="H16" s="82">
        <v>80</v>
      </c>
      <c r="I16" s="82">
        <v>0.8</v>
      </c>
      <c r="J16" s="82">
        <v>0.92</v>
      </c>
      <c r="K16" s="81">
        <v>11</v>
      </c>
      <c r="L16" s="82">
        <v>2889336.53</v>
      </c>
      <c r="M16" s="81">
        <v>35</v>
      </c>
      <c r="N16" s="82">
        <v>9079861.8200000003</v>
      </c>
      <c r="O16" s="81">
        <v>162</v>
      </c>
      <c r="P16" s="82">
        <v>42252375.640000001</v>
      </c>
      <c r="Q16" s="81">
        <v>294</v>
      </c>
      <c r="R16" s="82">
        <v>77165384.549999997</v>
      </c>
      <c r="S16" s="81">
        <v>468</v>
      </c>
      <c r="T16" s="82">
        <v>122466862.67</v>
      </c>
      <c r="U16" s="81">
        <v>718</v>
      </c>
      <c r="V16" s="82">
        <v>187882366.53</v>
      </c>
      <c r="W16" s="81">
        <v>613</v>
      </c>
      <c r="X16" s="82">
        <v>160478734.18000001</v>
      </c>
      <c r="Y16" s="81">
        <v>461</v>
      </c>
      <c r="Z16" s="82">
        <v>120816003.3</v>
      </c>
      <c r="AA16" s="81">
        <v>81</v>
      </c>
      <c r="AB16" s="82">
        <v>21320849.260000002</v>
      </c>
      <c r="AC16" s="81">
        <v>23</v>
      </c>
      <c r="AD16" s="82">
        <v>5990282.0199999996</v>
      </c>
      <c r="AE16" s="81">
        <v>23</v>
      </c>
      <c r="AF16" s="82">
        <v>6013761.71</v>
      </c>
    </row>
    <row r="17" spans="1:32">
      <c r="A17" s="39" t="s">
        <v>12</v>
      </c>
      <c r="B17" s="81">
        <v>2168</v>
      </c>
      <c r="C17" s="81">
        <v>3762</v>
      </c>
      <c r="D17" s="82">
        <v>622123742.94000006</v>
      </c>
      <c r="E17" s="82">
        <v>85.42</v>
      </c>
      <c r="F17" s="82">
        <v>57.7</v>
      </c>
      <c r="G17" s="82">
        <v>266</v>
      </c>
      <c r="H17" s="82">
        <v>72</v>
      </c>
      <c r="I17" s="82">
        <v>0.77</v>
      </c>
      <c r="J17" s="82">
        <v>0.96</v>
      </c>
      <c r="K17" s="81">
        <v>6</v>
      </c>
      <c r="L17" s="82">
        <v>1718644.73</v>
      </c>
      <c r="M17" s="81">
        <v>26</v>
      </c>
      <c r="N17" s="82">
        <v>7527134.6500000004</v>
      </c>
      <c r="O17" s="81">
        <v>107</v>
      </c>
      <c r="P17" s="82">
        <v>30679571.77</v>
      </c>
      <c r="Q17" s="81">
        <v>222</v>
      </c>
      <c r="R17" s="82">
        <v>63633011.829999998</v>
      </c>
      <c r="S17" s="81">
        <v>365</v>
      </c>
      <c r="T17" s="82">
        <v>104619158.09</v>
      </c>
      <c r="U17" s="81">
        <v>507</v>
      </c>
      <c r="V17" s="82">
        <v>145551389.28</v>
      </c>
      <c r="W17" s="81">
        <v>428</v>
      </c>
      <c r="X17" s="82">
        <v>122807126.56999999</v>
      </c>
      <c r="Y17" s="81">
        <v>380</v>
      </c>
      <c r="Z17" s="82">
        <v>109143775.45999999</v>
      </c>
      <c r="AA17" s="81">
        <v>85</v>
      </c>
      <c r="AB17" s="82">
        <v>24372371.109999999</v>
      </c>
      <c r="AC17" s="81">
        <v>25</v>
      </c>
      <c r="AD17" s="82">
        <v>7174025.2800000003</v>
      </c>
      <c r="AE17" s="81">
        <v>17</v>
      </c>
      <c r="AF17" s="82">
        <v>4897534.17</v>
      </c>
    </row>
    <row r="18" spans="1:32">
      <c r="A18" s="39" t="s">
        <v>13</v>
      </c>
      <c r="B18" s="81">
        <v>1572</v>
      </c>
      <c r="C18" s="81">
        <v>2715</v>
      </c>
      <c r="D18" s="82">
        <v>490487408.13999999</v>
      </c>
      <c r="E18" s="82">
        <v>85.3</v>
      </c>
      <c r="F18" s="82">
        <v>57.17</v>
      </c>
      <c r="G18" s="82">
        <v>263</v>
      </c>
      <c r="H18" s="82">
        <v>74</v>
      </c>
      <c r="I18" s="82">
        <v>0.84</v>
      </c>
      <c r="J18" s="82">
        <v>0.95</v>
      </c>
      <c r="K18" s="81">
        <v>7</v>
      </c>
      <c r="L18" s="82">
        <v>2204926.25</v>
      </c>
      <c r="M18" s="81">
        <v>20</v>
      </c>
      <c r="N18" s="82">
        <v>6154453.5599999996</v>
      </c>
      <c r="O18" s="81">
        <v>63</v>
      </c>
      <c r="P18" s="82">
        <v>19562104.100000001</v>
      </c>
      <c r="Q18" s="81">
        <v>169</v>
      </c>
      <c r="R18" s="82">
        <v>52617259.310000002</v>
      </c>
      <c r="S18" s="81">
        <v>281</v>
      </c>
      <c r="T18" s="82">
        <v>87728148.849999994</v>
      </c>
      <c r="U18" s="81">
        <v>359</v>
      </c>
      <c r="V18" s="82">
        <v>112042809.33</v>
      </c>
      <c r="W18" s="81">
        <v>319</v>
      </c>
      <c r="X18" s="82">
        <v>99615688.849999994</v>
      </c>
      <c r="Y18" s="81">
        <v>274</v>
      </c>
      <c r="Z18" s="82">
        <v>85578019.959999993</v>
      </c>
      <c r="AA18" s="81">
        <v>53</v>
      </c>
      <c r="AB18" s="82">
        <v>16522222.43</v>
      </c>
      <c r="AC18" s="81">
        <v>18</v>
      </c>
      <c r="AD18" s="82">
        <v>5620564.3300000001</v>
      </c>
      <c r="AE18" s="81">
        <v>9</v>
      </c>
      <c r="AF18" s="82">
        <v>2841211.17</v>
      </c>
    </row>
    <row r="19" spans="1:32">
      <c r="A19" s="39" t="s">
        <v>14</v>
      </c>
      <c r="B19" s="81">
        <v>1283</v>
      </c>
      <c r="C19" s="81">
        <v>2207</v>
      </c>
      <c r="D19" s="82">
        <v>432295593.52999997</v>
      </c>
      <c r="E19" s="82">
        <v>86.65</v>
      </c>
      <c r="F19" s="82">
        <v>57.2</v>
      </c>
      <c r="G19" s="82">
        <v>261</v>
      </c>
      <c r="H19" s="82">
        <v>71</v>
      </c>
      <c r="I19" s="82">
        <v>0.85</v>
      </c>
      <c r="J19" s="82">
        <v>1.02</v>
      </c>
      <c r="K19" s="81">
        <v>4</v>
      </c>
      <c r="L19" s="82">
        <v>1326713.4099999999</v>
      </c>
      <c r="M19" s="81">
        <v>13</v>
      </c>
      <c r="N19" s="82">
        <v>4386457.5599999996</v>
      </c>
      <c r="O19" s="81">
        <v>58</v>
      </c>
      <c r="P19" s="82">
        <v>19539050.739999998</v>
      </c>
      <c r="Q19" s="81">
        <v>123</v>
      </c>
      <c r="R19" s="82">
        <v>41387199.689999998</v>
      </c>
      <c r="S19" s="81">
        <v>231</v>
      </c>
      <c r="T19" s="82">
        <v>77858776.400000006</v>
      </c>
      <c r="U19" s="81">
        <v>290</v>
      </c>
      <c r="V19" s="82">
        <v>97579685.109999999</v>
      </c>
      <c r="W19" s="81">
        <v>280</v>
      </c>
      <c r="X19" s="82">
        <v>94457279.370000005</v>
      </c>
      <c r="Y19" s="81">
        <v>214</v>
      </c>
      <c r="Z19" s="82">
        <v>72198621.269999996</v>
      </c>
      <c r="AA19" s="81">
        <v>56</v>
      </c>
      <c r="AB19" s="82">
        <v>18843324.859999999</v>
      </c>
      <c r="AC19" s="81">
        <v>8</v>
      </c>
      <c r="AD19" s="82">
        <v>2719939.36</v>
      </c>
      <c r="AE19" s="81">
        <v>6</v>
      </c>
      <c r="AF19" s="82">
        <v>1998545.76</v>
      </c>
    </row>
    <row r="20" spans="1:32">
      <c r="A20" s="39" t="s">
        <v>15</v>
      </c>
      <c r="B20" s="81">
        <v>927</v>
      </c>
      <c r="C20" s="81">
        <v>1596</v>
      </c>
      <c r="D20" s="82">
        <v>335230972.44999999</v>
      </c>
      <c r="E20" s="82">
        <v>86.32</v>
      </c>
      <c r="F20" s="82">
        <v>57.48</v>
      </c>
      <c r="G20" s="82">
        <v>261</v>
      </c>
      <c r="H20" s="82">
        <v>69</v>
      </c>
      <c r="I20" s="82">
        <v>0.86</v>
      </c>
      <c r="J20" s="82">
        <v>0.98</v>
      </c>
      <c r="K20" s="81">
        <v>2</v>
      </c>
      <c r="L20" s="82">
        <v>725090.1</v>
      </c>
      <c r="M20" s="81">
        <v>12</v>
      </c>
      <c r="N20" s="82">
        <v>4349872.49</v>
      </c>
      <c r="O20" s="81">
        <v>37</v>
      </c>
      <c r="P20" s="82">
        <v>13419735.02</v>
      </c>
      <c r="Q20" s="81">
        <v>87</v>
      </c>
      <c r="R20" s="82">
        <v>31529892.350000001</v>
      </c>
      <c r="S20" s="81">
        <v>159</v>
      </c>
      <c r="T20" s="82">
        <v>57559138.25</v>
      </c>
      <c r="U20" s="81">
        <v>233</v>
      </c>
      <c r="V20" s="82">
        <v>84254349.150000006</v>
      </c>
      <c r="W20" s="81">
        <v>199</v>
      </c>
      <c r="X20" s="82">
        <v>71989964.430000007</v>
      </c>
      <c r="Y20" s="81">
        <v>146</v>
      </c>
      <c r="Z20" s="82">
        <v>52672061.520000003</v>
      </c>
      <c r="AA20" s="81">
        <v>33</v>
      </c>
      <c r="AB20" s="82">
        <v>11935034.66</v>
      </c>
      <c r="AC20" s="81">
        <v>13</v>
      </c>
      <c r="AD20" s="82">
        <v>4663498.55</v>
      </c>
      <c r="AE20" s="81">
        <v>6</v>
      </c>
      <c r="AF20" s="82">
        <v>2132335.9300000002</v>
      </c>
    </row>
    <row r="21" spans="1:32">
      <c r="A21" s="39" t="s">
        <v>16</v>
      </c>
      <c r="B21" s="81">
        <v>813</v>
      </c>
      <c r="C21" s="81">
        <v>1383</v>
      </c>
      <c r="D21" s="82">
        <v>315122501.56999999</v>
      </c>
      <c r="E21" s="82">
        <v>86.82</v>
      </c>
      <c r="F21" s="82">
        <v>58.49</v>
      </c>
      <c r="G21" s="82">
        <v>264</v>
      </c>
      <c r="H21" s="82">
        <v>61</v>
      </c>
      <c r="I21" s="82">
        <v>0.82</v>
      </c>
      <c r="J21" s="82">
        <v>1.0900000000000001</v>
      </c>
      <c r="K21" s="81">
        <v>4</v>
      </c>
      <c r="L21" s="82">
        <v>1545657.59</v>
      </c>
      <c r="M21" s="81">
        <v>12</v>
      </c>
      <c r="N21" s="82">
        <v>4686378.67</v>
      </c>
      <c r="O21" s="81">
        <v>26</v>
      </c>
      <c r="P21" s="82">
        <v>10142251.609999999</v>
      </c>
      <c r="Q21" s="81">
        <v>79</v>
      </c>
      <c r="R21" s="82">
        <v>30571741.989999998</v>
      </c>
      <c r="S21" s="81">
        <v>144</v>
      </c>
      <c r="T21" s="82">
        <v>55696682.850000001</v>
      </c>
      <c r="U21" s="81">
        <v>183</v>
      </c>
      <c r="V21" s="82">
        <v>70895313.280000001</v>
      </c>
      <c r="W21" s="81">
        <v>189</v>
      </c>
      <c r="X21" s="82">
        <v>73255869.829999998</v>
      </c>
      <c r="Y21" s="81">
        <v>139</v>
      </c>
      <c r="Z21" s="82">
        <v>53960467.759999998</v>
      </c>
      <c r="AA21" s="81">
        <v>30</v>
      </c>
      <c r="AB21" s="82">
        <v>11665906.42</v>
      </c>
      <c r="AC21" s="81">
        <v>4</v>
      </c>
      <c r="AD21" s="82">
        <v>1539375.27</v>
      </c>
      <c r="AE21" s="81">
        <v>3</v>
      </c>
      <c r="AF21" s="82">
        <v>1162856.3</v>
      </c>
    </row>
    <row r="22" spans="1:32">
      <c r="A22" s="39" t="s">
        <v>17</v>
      </c>
      <c r="B22" s="81">
        <v>651</v>
      </c>
      <c r="C22" s="81">
        <v>1085</v>
      </c>
      <c r="D22" s="82">
        <v>267934628.03</v>
      </c>
      <c r="E22" s="82">
        <v>87.04</v>
      </c>
      <c r="F22" s="82">
        <v>58.02</v>
      </c>
      <c r="G22" s="82">
        <v>257</v>
      </c>
      <c r="H22" s="82">
        <v>66</v>
      </c>
      <c r="I22" s="82">
        <v>0.87</v>
      </c>
      <c r="J22" s="82">
        <v>1.05</v>
      </c>
      <c r="K22" s="81">
        <v>2</v>
      </c>
      <c r="L22" s="82">
        <v>843430.86</v>
      </c>
      <c r="M22" s="81">
        <v>8</v>
      </c>
      <c r="N22" s="82">
        <v>3304981.87</v>
      </c>
      <c r="O22" s="81">
        <v>27</v>
      </c>
      <c r="P22" s="82">
        <v>11115353.98</v>
      </c>
      <c r="Q22" s="81">
        <v>57</v>
      </c>
      <c r="R22" s="82">
        <v>23284836.27</v>
      </c>
      <c r="S22" s="81">
        <v>121</v>
      </c>
      <c r="T22" s="82">
        <v>49948758.119999997</v>
      </c>
      <c r="U22" s="81">
        <v>152</v>
      </c>
      <c r="V22" s="82">
        <v>62488197.439999998</v>
      </c>
      <c r="W22" s="81">
        <v>132</v>
      </c>
      <c r="X22" s="82">
        <v>54351181.369999997</v>
      </c>
      <c r="Y22" s="81">
        <v>111</v>
      </c>
      <c r="Z22" s="82">
        <v>45711236.950000003</v>
      </c>
      <c r="AA22" s="81">
        <v>31</v>
      </c>
      <c r="AB22" s="82">
        <v>12779573.720000001</v>
      </c>
      <c r="AC22" s="81">
        <v>3</v>
      </c>
      <c r="AD22" s="82">
        <v>1236607.71</v>
      </c>
      <c r="AE22" s="81">
        <v>7</v>
      </c>
      <c r="AF22" s="82">
        <v>2870469.74</v>
      </c>
    </row>
    <row r="23" spans="1:32">
      <c r="A23" s="39" t="s">
        <v>18</v>
      </c>
      <c r="B23" s="81">
        <v>538</v>
      </c>
      <c r="C23" s="81">
        <v>908</v>
      </c>
      <c r="D23" s="82">
        <v>235150077.33000001</v>
      </c>
      <c r="E23" s="82">
        <v>88.27</v>
      </c>
      <c r="F23" s="82">
        <v>59.46</v>
      </c>
      <c r="G23" s="82">
        <v>271</v>
      </c>
      <c r="H23" s="82">
        <v>56</v>
      </c>
      <c r="I23" s="82">
        <v>0.85</v>
      </c>
      <c r="J23" s="82">
        <v>1.1499999999999999</v>
      </c>
      <c r="K23" s="81">
        <v>1</v>
      </c>
      <c r="L23" s="82">
        <v>438210.71</v>
      </c>
      <c r="M23" s="81">
        <v>10</v>
      </c>
      <c r="N23" s="82">
        <v>4379814.07</v>
      </c>
      <c r="O23" s="81">
        <v>20</v>
      </c>
      <c r="P23" s="82">
        <v>8711312.3399999999</v>
      </c>
      <c r="Q23" s="81">
        <v>43</v>
      </c>
      <c r="R23" s="82">
        <v>18825798.989999998</v>
      </c>
      <c r="S23" s="81">
        <v>97</v>
      </c>
      <c r="T23" s="82">
        <v>42327210.289999999</v>
      </c>
      <c r="U23" s="81">
        <v>100</v>
      </c>
      <c r="V23" s="82">
        <v>43702442.140000001</v>
      </c>
      <c r="W23" s="81">
        <v>110</v>
      </c>
      <c r="X23" s="82">
        <v>48129812.880000003</v>
      </c>
      <c r="Y23" s="81">
        <v>122</v>
      </c>
      <c r="Z23" s="82">
        <v>53369260.579999998</v>
      </c>
      <c r="AA23" s="81">
        <v>26</v>
      </c>
      <c r="AB23" s="82">
        <v>11344220.51</v>
      </c>
      <c r="AC23" s="81">
        <v>5</v>
      </c>
      <c r="AD23" s="82">
        <v>2162504.66</v>
      </c>
      <c r="AE23" s="81">
        <v>4</v>
      </c>
      <c r="AF23" s="82">
        <v>1759490.16</v>
      </c>
    </row>
    <row r="24" spans="1:32">
      <c r="A24" s="39" t="s">
        <v>19</v>
      </c>
      <c r="B24" s="81">
        <v>426</v>
      </c>
      <c r="C24" s="81">
        <v>726</v>
      </c>
      <c r="D24" s="82">
        <v>196769958.59</v>
      </c>
      <c r="E24" s="82">
        <v>87.81</v>
      </c>
      <c r="F24" s="82">
        <v>59.41</v>
      </c>
      <c r="G24" s="82">
        <v>262</v>
      </c>
      <c r="H24" s="82">
        <v>63</v>
      </c>
      <c r="I24" s="82">
        <v>0.85</v>
      </c>
      <c r="J24" s="82">
        <v>1</v>
      </c>
      <c r="K24" s="81">
        <v>1</v>
      </c>
      <c r="L24" s="82">
        <v>464203.28</v>
      </c>
      <c r="M24" s="81">
        <v>6</v>
      </c>
      <c r="N24" s="82">
        <v>2781683.5</v>
      </c>
      <c r="O24" s="81">
        <v>18</v>
      </c>
      <c r="P24" s="82">
        <v>8318332.5599999996</v>
      </c>
      <c r="Q24" s="81">
        <v>43</v>
      </c>
      <c r="R24" s="82">
        <v>19857998.300000001</v>
      </c>
      <c r="S24" s="81">
        <v>59</v>
      </c>
      <c r="T24" s="82">
        <v>27325396.82</v>
      </c>
      <c r="U24" s="81">
        <v>93</v>
      </c>
      <c r="V24" s="82">
        <v>42916759.189999998</v>
      </c>
      <c r="W24" s="81">
        <v>93</v>
      </c>
      <c r="X24" s="82">
        <v>42998387.560000002</v>
      </c>
      <c r="Y24" s="81">
        <v>78</v>
      </c>
      <c r="Z24" s="82">
        <v>35984743.719999999</v>
      </c>
      <c r="AA24" s="81">
        <v>26</v>
      </c>
      <c r="AB24" s="82">
        <v>11997980.529999999</v>
      </c>
      <c r="AC24" s="81">
        <v>3</v>
      </c>
      <c r="AD24" s="82">
        <v>1378177.6</v>
      </c>
      <c r="AE24" s="81">
        <v>6</v>
      </c>
      <c r="AF24" s="82">
        <v>2746295.53</v>
      </c>
    </row>
    <row r="25" spans="1:32">
      <c r="A25" s="39" t="s">
        <v>20</v>
      </c>
      <c r="B25" s="81">
        <v>387</v>
      </c>
      <c r="C25" s="81">
        <v>641</v>
      </c>
      <c r="D25" s="82">
        <v>188843386</v>
      </c>
      <c r="E25" s="82">
        <v>87.47</v>
      </c>
      <c r="F25" s="82">
        <v>57.03</v>
      </c>
      <c r="G25" s="82">
        <v>266</v>
      </c>
      <c r="H25" s="82">
        <v>57</v>
      </c>
      <c r="I25" s="82">
        <v>0.86</v>
      </c>
      <c r="J25" s="82">
        <v>1.0900000000000001</v>
      </c>
      <c r="K25" s="81">
        <v>1</v>
      </c>
      <c r="L25" s="82">
        <v>483430.82</v>
      </c>
      <c r="M25" s="81">
        <v>9</v>
      </c>
      <c r="N25" s="82">
        <v>4391034.5</v>
      </c>
      <c r="O25" s="81">
        <v>19</v>
      </c>
      <c r="P25" s="82">
        <v>9260270.0700000003</v>
      </c>
      <c r="Q25" s="81">
        <v>34</v>
      </c>
      <c r="R25" s="82">
        <v>16638009.1</v>
      </c>
      <c r="S25" s="81">
        <v>68</v>
      </c>
      <c r="T25" s="82">
        <v>33242138.93</v>
      </c>
      <c r="U25" s="81">
        <v>83</v>
      </c>
      <c r="V25" s="82">
        <v>40447611.119999997</v>
      </c>
      <c r="W25" s="81">
        <v>86</v>
      </c>
      <c r="X25" s="82">
        <v>41975167.310000002</v>
      </c>
      <c r="Y25" s="81">
        <v>70</v>
      </c>
      <c r="Z25" s="82">
        <v>34116657.039999999</v>
      </c>
      <c r="AA25" s="81">
        <v>14</v>
      </c>
      <c r="AB25" s="82">
        <v>6821430.5300000003</v>
      </c>
      <c r="AC25" s="81">
        <v>2</v>
      </c>
      <c r="AD25" s="82">
        <v>970636.58</v>
      </c>
      <c r="AE25" s="81">
        <v>1</v>
      </c>
      <c r="AF25" s="82">
        <v>497000</v>
      </c>
    </row>
    <row r="26" spans="1:32">
      <c r="A26" s="39" t="s">
        <v>21</v>
      </c>
      <c r="B26" s="81">
        <v>2211</v>
      </c>
      <c r="C26" s="81">
        <v>3455</v>
      </c>
      <c r="D26" s="82">
        <v>1455558130.05</v>
      </c>
      <c r="E26" s="82">
        <v>87.94</v>
      </c>
      <c r="F26" s="82">
        <v>60.71</v>
      </c>
      <c r="G26" s="82">
        <v>245</v>
      </c>
      <c r="H26" s="82">
        <v>55</v>
      </c>
      <c r="I26" s="82">
        <v>0.95</v>
      </c>
      <c r="J26" s="82">
        <v>1.17</v>
      </c>
      <c r="K26" s="81">
        <v>8</v>
      </c>
      <c r="L26" s="82">
        <v>5319064.03</v>
      </c>
      <c r="M26" s="81">
        <v>27</v>
      </c>
      <c r="N26" s="82">
        <v>17534721.100000001</v>
      </c>
      <c r="O26" s="81">
        <v>108</v>
      </c>
      <c r="P26" s="82">
        <v>71507989.969999999</v>
      </c>
      <c r="Q26" s="81">
        <v>233</v>
      </c>
      <c r="R26" s="82">
        <v>148306259.5</v>
      </c>
      <c r="S26" s="81">
        <v>343</v>
      </c>
      <c r="T26" s="82">
        <v>227594835.25999999</v>
      </c>
      <c r="U26" s="81">
        <v>462</v>
      </c>
      <c r="V26" s="82">
        <v>305338177.52999997</v>
      </c>
      <c r="W26" s="81">
        <v>476</v>
      </c>
      <c r="X26" s="82">
        <v>316463828.38</v>
      </c>
      <c r="Y26" s="81">
        <v>360</v>
      </c>
      <c r="Z26" s="82">
        <v>233633509.78999999</v>
      </c>
      <c r="AA26" s="81">
        <v>116</v>
      </c>
      <c r="AB26" s="82">
        <v>74670299.75</v>
      </c>
      <c r="AC26" s="81">
        <v>32</v>
      </c>
      <c r="AD26" s="82">
        <v>21845142.850000001</v>
      </c>
      <c r="AE26" s="81">
        <v>46</v>
      </c>
      <c r="AF26" s="82">
        <v>33344301.890000001</v>
      </c>
    </row>
    <row r="27" spans="1:32">
      <c r="A27" s="39" t="s">
        <v>22</v>
      </c>
      <c r="B27" s="81">
        <v>347</v>
      </c>
      <c r="C27" s="81">
        <v>483</v>
      </c>
      <c r="D27" s="82">
        <v>414252462.82999998</v>
      </c>
      <c r="E27" s="82">
        <v>86.6</v>
      </c>
      <c r="F27" s="82">
        <v>59.3</v>
      </c>
      <c r="G27" s="82">
        <v>223</v>
      </c>
      <c r="H27" s="82">
        <v>48</v>
      </c>
      <c r="I27" s="82">
        <v>1.0900000000000001</v>
      </c>
      <c r="J27" s="82">
        <v>1.39</v>
      </c>
      <c r="K27" s="81">
        <v>5</v>
      </c>
      <c r="L27" s="82">
        <v>6219203.4199999999</v>
      </c>
      <c r="M27" s="81">
        <v>9</v>
      </c>
      <c r="N27" s="82">
        <v>10144582.26</v>
      </c>
      <c r="O27" s="81">
        <v>18</v>
      </c>
      <c r="P27" s="82">
        <v>21032232.370000001</v>
      </c>
      <c r="Q27" s="81">
        <v>36</v>
      </c>
      <c r="R27" s="82">
        <v>43093559.240000002</v>
      </c>
      <c r="S27" s="81">
        <v>56</v>
      </c>
      <c r="T27" s="82">
        <v>65363429.509999998</v>
      </c>
      <c r="U27" s="81">
        <v>77</v>
      </c>
      <c r="V27" s="82">
        <v>92840173.629999995</v>
      </c>
      <c r="W27" s="81">
        <v>59</v>
      </c>
      <c r="X27" s="82">
        <v>72335239.120000005</v>
      </c>
      <c r="Y27" s="81">
        <v>58</v>
      </c>
      <c r="Z27" s="82">
        <v>68900313.709999993</v>
      </c>
      <c r="AA27" s="81">
        <v>16</v>
      </c>
      <c r="AB27" s="82">
        <v>18970036.809999999</v>
      </c>
      <c r="AC27" s="81">
        <v>4</v>
      </c>
      <c r="AD27" s="82">
        <v>4867096.9800000004</v>
      </c>
      <c r="AE27" s="81">
        <v>9</v>
      </c>
      <c r="AF27" s="82">
        <v>10486595.779999999</v>
      </c>
    </row>
    <row r="28" spans="1:32">
      <c r="A28" s="39" t="s">
        <v>23</v>
      </c>
      <c r="B28" s="81">
        <v>111</v>
      </c>
      <c r="C28" s="81">
        <v>153</v>
      </c>
      <c r="D28" s="82">
        <v>187744945.43000001</v>
      </c>
      <c r="E28" s="82">
        <v>85.78</v>
      </c>
      <c r="F28" s="82">
        <v>66.17</v>
      </c>
      <c r="G28" s="82">
        <v>227</v>
      </c>
      <c r="H28" s="82">
        <v>48</v>
      </c>
      <c r="I28" s="82">
        <v>1.04</v>
      </c>
      <c r="J28" s="82">
        <v>1.36</v>
      </c>
      <c r="K28" s="58"/>
      <c r="L28" s="58"/>
      <c r="M28" s="81">
        <v>1</v>
      </c>
      <c r="N28" s="82">
        <v>1732700.74</v>
      </c>
      <c r="O28" s="81">
        <v>3</v>
      </c>
      <c r="P28" s="82">
        <v>5509537.5899999999</v>
      </c>
      <c r="Q28" s="81">
        <v>11</v>
      </c>
      <c r="R28" s="82">
        <v>17761479.559999999</v>
      </c>
      <c r="S28" s="81">
        <v>21</v>
      </c>
      <c r="T28" s="82">
        <v>36196404.520000003</v>
      </c>
      <c r="U28" s="81">
        <v>24</v>
      </c>
      <c r="V28" s="82">
        <v>40880236.600000001</v>
      </c>
      <c r="W28" s="81">
        <v>19</v>
      </c>
      <c r="X28" s="82">
        <v>32545036.170000002</v>
      </c>
      <c r="Y28" s="81">
        <v>21</v>
      </c>
      <c r="Z28" s="82">
        <v>35015356.759999998</v>
      </c>
      <c r="AA28" s="81">
        <v>3</v>
      </c>
      <c r="AB28" s="82">
        <v>5033192.7300000004</v>
      </c>
      <c r="AC28" s="58"/>
      <c r="AD28" s="58"/>
      <c r="AE28" s="81">
        <v>8</v>
      </c>
      <c r="AF28" s="82">
        <v>13071000.76</v>
      </c>
    </row>
    <row r="29" spans="1:32">
      <c r="A29" s="39" t="s">
        <v>24</v>
      </c>
      <c r="B29" s="81">
        <v>83</v>
      </c>
      <c r="C29" s="81">
        <v>106</v>
      </c>
      <c r="D29" s="82">
        <v>196158850.08000001</v>
      </c>
      <c r="E29" s="82">
        <v>83.7</v>
      </c>
      <c r="F29" s="82">
        <v>56.4</v>
      </c>
      <c r="G29" s="82">
        <v>215</v>
      </c>
      <c r="H29" s="82">
        <v>35</v>
      </c>
      <c r="I29" s="82">
        <v>1.45</v>
      </c>
      <c r="J29" s="82">
        <v>1.65</v>
      </c>
      <c r="K29" s="58"/>
      <c r="L29" s="58"/>
      <c r="M29" s="81">
        <v>1</v>
      </c>
      <c r="N29" s="82">
        <v>2171335.29</v>
      </c>
      <c r="O29" s="81">
        <v>3</v>
      </c>
      <c r="P29" s="82">
        <v>6813152.2699999996</v>
      </c>
      <c r="Q29" s="81">
        <v>16</v>
      </c>
      <c r="R29" s="82">
        <v>37329093.299999997</v>
      </c>
      <c r="S29" s="81">
        <v>12</v>
      </c>
      <c r="T29" s="82">
        <v>27731279.719999999</v>
      </c>
      <c r="U29" s="81">
        <v>20</v>
      </c>
      <c r="V29" s="82">
        <v>49155981.759999998</v>
      </c>
      <c r="W29" s="81">
        <v>13</v>
      </c>
      <c r="X29" s="82">
        <v>31501153.68</v>
      </c>
      <c r="Y29" s="81">
        <v>14</v>
      </c>
      <c r="Z29" s="82">
        <v>31609654.449999999</v>
      </c>
      <c r="AA29" s="58"/>
      <c r="AB29" s="58"/>
      <c r="AC29" s="81">
        <v>1</v>
      </c>
      <c r="AD29" s="82">
        <v>2595583.1800000002</v>
      </c>
      <c r="AE29" s="81">
        <v>3</v>
      </c>
      <c r="AF29" s="82">
        <v>7251616.4299999997</v>
      </c>
    </row>
    <row r="30" spans="1:32">
      <c r="A30" s="39" t="s">
        <v>25</v>
      </c>
      <c r="B30" s="81">
        <v>47</v>
      </c>
      <c r="C30" s="81">
        <v>51</v>
      </c>
      <c r="D30" s="82">
        <v>227728790.03999999</v>
      </c>
      <c r="E30" s="82">
        <v>79.59</v>
      </c>
      <c r="F30" s="82">
        <v>48.33</v>
      </c>
      <c r="G30" s="82">
        <v>219</v>
      </c>
      <c r="H30" s="82">
        <v>41</v>
      </c>
      <c r="I30" s="82">
        <v>1.61</v>
      </c>
      <c r="J30" s="82">
        <v>1.81</v>
      </c>
      <c r="K30" s="58"/>
      <c r="L30" s="58"/>
      <c r="M30" s="58"/>
      <c r="N30" s="58"/>
      <c r="O30" s="81">
        <v>4</v>
      </c>
      <c r="P30" s="82">
        <v>16161314.83</v>
      </c>
      <c r="Q30" s="81">
        <v>7</v>
      </c>
      <c r="R30" s="82">
        <v>40386880.780000001</v>
      </c>
      <c r="S30" s="81">
        <v>17</v>
      </c>
      <c r="T30" s="82">
        <v>81641152.489999995</v>
      </c>
      <c r="U30" s="81">
        <v>10</v>
      </c>
      <c r="V30" s="82">
        <v>51080424.329999998</v>
      </c>
      <c r="W30" s="81">
        <v>5</v>
      </c>
      <c r="X30" s="82">
        <v>22295011.879999999</v>
      </c>
      <c r="Y30" s="81">
        <v>4</v>
      </c>
      <c r="Z30" s="82">
        <v>16164005.73</v>
      </c>
      <c r="AA30" s="58"/>
      <c r="AB30" s="58"/>
      <c r="AC30" s="58"/>
      <c r="AD30" s="58"/>
      <c r="AE30" s="58"/>
      <c r="AF30" s="58"/>
    </row>
    <row r="31" spans="1:32">
      <c r="A31" s="40"/>
      <c r="B31" s="83">
        <v>195365</v>
      </c>
      <c r="C31" s="83">
        <v>318103</v>
      </c>
      <c r="D31" s="84">
        <v>21478004005.040001</v>
      </c>
      <c r="E31" s="84">
        <v>77.55</v>
      </c>
      <c r="F31" s="84">
        <v>50.32</v>
      </c>
      <c r="G31" s="84">
        <v>235</v>
      </c>
      <c r="H31" s="84">
        <v>77</v>
      </c>
      <c r="I31" s="84">
        <v>0.86</v>
      </c>
      <c r="J31" s="84">
        <v>0.98</v>
      </c>
      <c r="K31" s="83">
        <v>28189</v>
      </c>
      <c r="L31" s="84">
        <v>459915262.06999999</v>
      </c>
      <c r="M31" s="83">
        <v>23998</v>
      </c>
      <c r="N31" s="84">
        <v>1215824328.25</v>
      </c>
      <c r="O31" s="83">
        <v>26147</v>
      </c>
      <c r="P31" s="84">
        <v>2139552453.3399999</v>
      </c>
      <c r="Q31" s="83">
        <v>27588</v>
      </c>
      <c r="R31" s="84">
        <v>3094095749.0799999</v>
      </c>
      <c r="S31" s="83">
        <v>27851</v>
      </c>
      <c r="T31" s="84">
        <v>3881464228.6199999</v>
      </c>
      <c r="U31" s="83">
        <v>25557</v>
      </c>
      <c r="V31" s="84">
        <v>4129609908.0799999</v>
      </c>
      <c r="W31" s="83">
        <v>19844</v>
      </c>
      <c r="X31" s="84">
        <v>3395415534.3400002</v>
      </c>
      <c r="Y31" s="83">
        <v>13231</v>
      </c>
      <c r="Z31" s="84">
        <v>2482745797.3600001</v>
      </c>
      <c r="AA31" s="83">
        <v>1799</v>
      </c>
      <c r="AB31" s="84">
        <v>424383399.06999999</v>
      </c>
      <c r="AC31" s="83">
        <v>527</v>
      </c>
      <c r="AD31" s="84">
        <v>117551762.38</v>
      </c>
      <c r="AE31" s="83">
        <v>634</v>
      </c>
      <c r="AF31" s="84">
        <v>137445582.44999999</v>
      </c>
    </row>
    <row r="32" spans="1:32">
      <c r="A3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0"/>
  <sheetViews>
    <sheetView showGridLines="0" topLeftCell="E7" workbookViewId="0">
      <selection activeCell="K9" sqref="K9:AF34"/>
    </sheetView>
  </sheetViews>
  <sheetFormatPr defaultColWidth="11.453125" defaultRowHeight="14.5"/>
  <cols>
    <col min="1" max="1" width="34.26953125" style="7" customWidth="1"/>
    <col min="2" max="3" width="21.453125" style="4" customWidth="1"/>
    <col min="4" max="4" width="19.453125" style="4" bestFit="1" customWidth="1"/>
    <col min="5" max="5" width="21.54296875" style="4" bestFit="1" customWidth="1"/>
    <col min="6" max="6" width="5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2">
      <c r="A1" s="16" t="s">
        <v>80</v>
      </c>
    </row>
    <row r="2" spans="1:32">
      <c r="A2" s="17" t="str">
        <f>+'LTV cover pool'!A2</f>
        <v>December 2019</v>
      </c>
    </row>
    <row r="3" spans="1:32">
      <c r="A3" s="16" t="s">
        <v>81</v>
      </c>
    </row>
    <row r="4" spans="1:32">
      <c r="A4" s="9"/>
    </row>
    <row r="5" spans="1:32">
      <c r="A5" s="1"/>
      <c r="D5"/>
    </row>
    <row r="6" spans="1:32">
      <c r="A6" s="2"/>
    </row>
    <row r="7" spans="1:32">
      <c r="A7" s="1"/>
      <c r="K7" s="25" t="s">
        <v>118</v>
      </c>
      <c r="L7" s="25" t="s">
        <v>118</v>
      </c>
      <c r="M7" s="25" t="s">
        <v>119</v>
      </c>
      <c r="N7" s="25" t="s">
        <v>119</v>
      </c>
      <c r="O7" s="25" t="s">
        <v>120</v>
      </c>
      <c r="P7" s="25" t="s">
        <v>120</v>
      </c>
      <c r="Q7" s="25" t="s">
        <v>121</v>
      </c>
      <c r="R7" s="25" t="s">
        <v>121</v>
      </c>
      <c r="S7" s="25" t="s">
        <v>122</v>
      </c>
      <c r="T7" s="25" t="s">
        <v>122</v>
      </c>
      <c r="U7" s="25" t="s">
        <v>123</v>
      </c>
      <c r="V7" s="25" t="s">
        <v>123</v>
      </c>
      <c r="W7" s="25" t="s">
        <v>124</v>
      </c>
      <c r="X7" s="25" t="s">
        <v>124</v>
      </c>
      <c r="Y7" s="25" t="s">
        <v>125</v>
      </c>
      <c r="Z7" s="25" t="s">
        <v>125</v>
      </c>
      <c r="AA7" s="25" t="s">
        <v>126</v>
      </c>
      <c r="AB7" s="25" t="s">
        <v>126</v>
      </c>
      <c r="AC7" s="25" t="s">
        <v>127</v>
      </c>
      <c r="AD7" s="25" t="s">
        <v>127</v>
      </c>
      <c r="AE7" s="25" t="s">
        <v>128</v>
      </c>
      <c r="AF7" s="26" t="s">
        <v>128</v>
      </c>
    </row>
    <row r="8" spans="1:32" ht="42">
      <c r="A8" s="21" t="s">
        <v>88</v>
      </c>
      <c r="B8" s="21" t="s">
        <v>89</v>
      </c>
      <c r="C8" s="21" t="s">
        <v>90</v>
      </c>
      <c r="D8" s="21" t="s">
        <v>82</v>
      </c>
      <c r="E8" s="21" t="s">
        <v>91</v>
      </c>
      <c r="F8" s="21" t="s">
        <v>0</v>
      </c>
      <c r="G8" s="21" t="s">
        <v>83</v>
      </c>
      <c r="H8" s="21" t="s">
        <v>84</v>
      </c>
      <c r="I8" s="21" t="s">
        <v>92</v>
      </c>
      <c r="J8" s="21" t="s">
        <v>93</v>
      </c>
      <c r="K8" s="25" t="s">
        <v>148</v>
      </c>
      <c r="L8" s="25" t="s">
        <v>149</v>
      </c>
      <c r="M8" s="25" t="s">
        <v>150</v>
      </c>
      <c r="N8" s="25" t="s">
        <v>151</v>
      </c>
      <c r="O8" s="25" t="s">
        <v>152</v>
      </c>
      <c r="P8" s="25" t="s">
        <v>153</v>
      </c>
      <c r="Q8" s="25" t="s">
        <v>154</v>
      </c>
      <c r="R8" s="25" t="s">
        <v>155</v>
      </c>
      <c r="S8" s="25" t="s">
        <v>156</v>
      </c>
      <c r="T8" s="25" t="s">
        <v>157</v>
      </c>
      <c r="U8" s="25" t="s">
        <v>158</v>
      </c>
      <c r="V8" s="25" t="s">
        <v>159</v>
      </c>
      <c r="W8" s="25" t="s">
        <v>160</v>
      </c>
      <c r="X8" s="25" t="s">
        <v>161</v>
      </c>
      <c r="Y8" s="25" t="s">
        <v>162</v>
      </c>
      <c r="Z8" s="25" t="s">
        <v>163</v>
      </c>
      <c r="AA8" s="25" t="s">
        <v>164</v>
      </c>
      <c r="AB8" s="25" t="s">
        <v>165</v>
      </c>
      <c r="AC8" s="25" t="s">
        <v>167</v>
      </c>
      <c r="AD8" s="25" t="s">
        <v>168</v>
      </c>
      <c r="AE8" s="25" t="s">
        <v>166</v>
      </c>
      <c r="AF8" s="25" t="s">
        <v>169</v>
      </c>
    </row>
    <row r="9" spans="1:32" s="5" customFormat="1">
      <c r="A9" s="39" t="s">
        <v>1</v>
      </c>
      <c r="B9" s="85">
        <v>3430</v>
      </c>
      <c r="C9" s="85">
        <v>4960</v>
      </c>
      <c r="D9" s="86">
        <v>26328499.489999998</v>
      </c>
      <c r="E9" s="86">
        <v>28.07</v>
      </c>
      <c r="F9" s="86">
        <v>18.850000000000001</v>
      </c>
      <c r="G9" s="86">
        <v>58</v>
      </c>
      <c r="H9" s="86">
        <v>131</v>
      </c>
      <c r="I9" s="86">
        <v>1.45</v>
      </c>
      <c r="J9" s="86">
        <v>1.39</v>
      </c>
      <c r="K9" s="89">
        <v>2670</v>
      </c>
      <c r="L9" s="90">
        <v>14454992.26</v>
      </c>
      <c r="M9" s="89">
        <v>369</v>
      </c>
      <c r="N9" s="90">
        <v>6123276.4400000004</v>
      </c>
      <c r="O9" s="89">
        <v>177</v>
      </c>
      <c r="P9" s="90">
        <v>2704468.01</v>
      </c>
      <c r="Q9" s="89">
        <v>90</v>
      </c>
      <c r="R9" s="90">
        <v>1352946.85</v>
      </c>
      <c r="S9" s="89">
        <v>52</v>
      </c>
      <c r="T9" s="90">
        <v>690550.38</v>
      </c>
      <c r="U9" s="89">
        <v>21</v>
      </c>
      <c r="V9" s="90">
        <v>367436.02</v>
      </c>
      <c r="W9" s="89">
        <v>20</v>
      </c>
      <c r="X9" s="90">
        <v>286863.09999999998</v>
      </c>
      <c r="Y9" s="89">
        <v>9</v>
      </c>
      <c r="Z9" s="90">
        <v>105306.58</v>
      </c>
      <c r="AA9" s="89">
        <v>1</v>
      </c>
      <c r="AB9" s="90">
        <v>18700.37</v>
      </c>
      <c r="AC9" s="89">
        <v>3</v>
      </c>
      <c r="AD9" s="90">
        <v>4978.0600000000004</v>
      </c>
      <c r="AE9" s="89">
        <v>18</v>
      </c>
      <c r="AF9" s="90">
        <v>218981.42</v>
      </c>
    </row>
    <row r="10" spans="1:32" s="5" customFormat="1">
      <c r="A10" s="39" t="s">
        <v>2</v>
      </c>
      <c r="B10" s="85">
        <v>1985</v>
      </c>
      <c r="C10" s="85">
        <v>2754</v>
      </c>
      <c r="D10" s="86">
        <v>74413983.75</v>
      </c>
      <c r="E10" s="86">
        <v>48.78</v>
      </c>
      <c r="F10" s="86">
        <v>25.34</v>
      </c>
      <c r="G10" s="86">
        <v>86</v>
      </c>
      <c r="H10" s="86">
        <v>102</v>
      </c>
      <c r="I10" s="86">
        <v>1.56</v>
      </c>
      <c r="J10" s="86">
        <v>1.61</v>
      </c>
      <c r="K10" s="89">
        <v>452</v>
      </c>
      <c r="L10" s="90">
        <v>16196226.699999999</v>
      </c>
      <c r="M10" s="89">
        <v>522</v>
      </c>
      <c r="N10" s="90">
        <v>19404014.850000001</v>
      </c>
      <c r="O10" s="89">
        <v>402</v>
      </c>
      <c r="P10" s="90">
        <v>15075222.99</v>
      </c>
      <c r="Q10" s="89">
        <v>244</v>
      </c>
      <c r="R10" s="90">
        <v>9648168.8499999996</v>
      </c>
      <c r="S10" s="89">
        <v>195</v>
      </c>
      <c r="T10" s="90">
        <v>7447627.1900000004</v>
      </c>
      <c r="U10" s="89">
        <v>95</v>
      </c>
      <c r="V10" s="90">
        <v>3813900.39</v>
      </c>
      <c r="W10" s="89">
        <v>40</v>
      </c>
      <c r="X10" s="90">
        <v>1512580.84</v>
      </c>
      <c r="Y10" s="89">
        <v>15</v>
      </c>
      <c r="Z10" s="90">
        <v>559695.41</v>
      </c>
      <c r="AA10" s="89">
        <v>6</v>
      </c>
      <c r="AB10" s="90">
        <v>224721.11</v>
      </c>
      <c r="AC10" s="89">
        <v>5</v>
      </c>
      <c r="AD10" s="90">
        <v>186960.14</v>
      </c>
      <c r="AE10" s="89">
        <v>9</v>
      </c>
      <c r="AF10" s="90">
        <v>344865.28000000003</v>
      </c>
    </row>
    <row r="11" spans="1:32" s="5" customFormat="1">
      <c r="A11" s="39" t="s">
        <v>3</v>
      </c>
      <c r="B11" s="85">
        <v>1755</v>
      </c>
      <c r="C11" s="85">
        <v>2410</v>
      </c>
      <c r="D11" s="86">
        <v>109090055.98999999</v>
      </c>
      <c r="E11" s="86">
        <v>57.08</v>
      </c>
      <c r="F11" s="86">
        <v>34.94</v>
      </c>
      <c r="G11" s="86">
        <v>105</v>
      </c>
      <c r="H11" s="86">
        <v>92</v>
      </c>
      <c r="I11" s="86">
        <v>1.54</v>
      </c>
      <c r="J11" s="86">
        <v>1.63</v>
      </c>
      <c r="K11" s="89">
        <v>195</v>
      </c>
      <c r="L11" s="90">
        <v>11912891.32</v>
      </c>
      <c r="M11" s="89">
        <v>357</v>
      </c>
      <c r="N11" s="90">
        <v>22078282.640000001</v>
      </c>
      <c r="O11" s="89">
        <v>406</v>
      </c>
      <c r="P11" s="90">
        <v>25321890.260000002</v>
      </c>
      <c r="Q11" s="89">
        <v>317</v>
      </c>
      <c r="R11" s="90">
        <v>19822836.550000001</v>
      </c>
      <c r="S11" s="89">
        <v>232</v>
      </c>
      <c r="T11" s="90">
        <v>14469462.34</v>
      </c>
      <c r="U11" s="89">
        <v>146</v>
      </c>
      <c r="V11" s="90">
        <v>9123654.1699999999</v>
      </c>
      <c r="W11" s="89">
        <v>63</v>
      </c>
      <c r="X11" s="90">
        <v>3955769.27</v>
      </c>
      <c r="Y11" s="89">
        <v>17</v>
      </c>
      <c r="Z11" s="90">
        <v>1056255.18</v>
      </c>
      <c r="AA11" s="89">
        <v>7</v>
      </c>
      <c r="AB11" s="90">
        <v>436984.54</v>
      </c>
      <c r="AC11" s="89">
        <v>5</v>
      </c>
      <c r="AD11" s="90">
        <v>304693.78999999998</v>
      </c>
      <c r="AE11" s="89">
        <v>10</v>
      </c>
      <c r="AF11" s="90">
        <v>607335.93000000005</v>
      </c>
    </row>
    <row r="12" spans="1:32" s="5" customFormat="1">
      <c r="A12" s="39" t="s">
        <v>4</v>
      </c>
      <c r="B12" s="85">
        <v>1300</v>
      </c>
      <c r="C12" s="85">
        <v>1752</v>
      </c>
      <c r="D12" s="86">
        <v>113043480.87</v>
      </c>
      <c r="E12" s="86">
        <v>61.64</v>
      </c>
      <c r="F12" s="86">
        <v>35.32</v>
      </c>
      <c r="G12" s="86">
        <v>115</v>
      </c>
      <c r="H12" s="86">
        <v>87</v>
      </c>
      <c r="I12" s="86">
        <v>1.51</v>
      </c>
      <c r="J12" s="86">
        <v>1.65</v>
      </c>
      <c r="K12" s="89">
        <v>101</v>
      </c>
      <c r="L12" s="90">
        <v>8658944.0199999996</v>
      </c>
      <c r="M12" s="89">
        <v>250</v>
      </c>
      <c r="N12" s="90">
        <v>21629712.359999999</v>
      </c>
      <c r="O12" s="89">
        <v>259</v>
      </c>
      <c r="P12" s="90">
        <v>22547239.649999999</v>
      </c>
      <c r="Q12" s="89">
        <v>233</v>
      </c>
      <c r="R12" s="90">
        <v>20168404.75</v>
      </c>
      <c r="S12" s="89">
        <v>194</v>
      </c>
      <c r="T12" s="90">
        <v>17010657.539999999</v>
      </c>
      <c r="U12" s="89">
        <v>149</v>
      </c>
      <c r="V12" s="90">
        <v>13023339.050000001</v>
      </c>
      <c r="W12" s="89">
        <v>71</v>
      </c>
      <c r="X12" s="90">
        <v>6265723.1600000001</v>
      </c>
      <c r="Y12" s="89">
        <v>20</v>
      </c>
      <c r="Z12" s="90">
        <v>1779183.07</v>
      </c>
      <c r="AA12" s="89">
        <v>11</v>
      </c>
      <c r="AB12" s="90">
        <v>926344.13</v>
      </c>
      <c r="AC12" s="89">
        <v>5</v>
      </c>
      <c r="AD12" s="90">
        <v>437094.3</v>
      </c>
      <c r="AE12" s="89">
        <v>7</v>
      </c>
      <c r="AF12" s="90">
        <v>596838.84</v>
      </c>
    </row>
    <row r="13" spans="1:32" s="5" customFormat="1">
      <c r="A13" s="39" t="s">
        <v>5</v>
      </c>
      <c r="B13" s="85">
        <v>973</v>
      </c>
      <c r="C13" s="85">
        <v>1321</v>
      </c>
      <c r="D13" s="86">
        <v>109018892.63</v>
      </c>
      <c r="E13" s="86">
        <v>64.069999999999993</v>
      </c>
      <c r="F13" s="86">
        <v>36.29</v>
      </c>
      <c r="G13" s="86">
        <v>121</v>
      </c>
      <c r="H13" s="86">
        <v>82</v>
      </c>
      <c r="I13" s="86">
        <v>1.55</v>
      </c>
      <c r="J13" s="86">
        <v>1.67</v>
      </c>
      <c r="K13" s="89">
        <v>79</v>
      </c>
      <c r="L13" s="90">
        <v>8753370.0299999993</v>
      </c>
      <c r="M13" s="89">
        <v>158</v>
      </c>
      <c r="N13" s="90">
        <v>17546662.25</v>
      </c>
      <c r="O13" s="89">
        <v>192</v>
      </c>
      <c r="P13" s="90">
        <v>21523634.77</v>
      </c>
      <c r="Q13" s="89">
        <v>158</v>
      </c>
      <c r="R13" s="90">
        <v>17619404.300000001</v>
      </c>
      <c r="S13" s="89">
        <v>162</v>
      </c>
      <c r="T13" s="90">
        <v>18155981.98</v>
      </c>
      <c r="U13" s="89">
        <v>112</v>
      </c>
      <c r="V13" s="90">
        <v>12607914.130000001</v>
      </c>
      <c r="W13" s="89">
        <v>76</v>
      </c>
      <c r="X13" s="90">
        <v>8740547.2200000007</v>
      </c>
      <c r="Y13" s="89">
        <v>19</v>
      </c>
      <c r="Z13" s="90">
        <v>2165215.5499999998</v>
      </c>
      <c r="AA13" s="89">
        <v>9</v>
      </c>
      <c r="AB13" s="90">
        <v>1005929.27</v>
      </c>
      <c r="AC13" s="89">
        <v>1</v>
      </c>
      <c r="AD13" s="90">
        <v>104825.95</v>
      </c>
      <c r="AE13" s="89">
        <v>7</v>
      </c>
      <c r="AF13" s="90">
        <v>795407.18</v>
      </c>
    </row>
    <row r="14" spans="1:32" s="5" customFormat="1">
      <c r="A14" s="39" t="s">
        <v>6</v>
      </c>
      <c r="B14" s="85">
        <v>773</v>
      </c>
      <c r="C14" s="85">
        <v>1001</v>
      </c>
      <c r="D14" s="86">
        <v>105792102.5</v>
      </c>
      <c r="E14" s="86">
        <v>67.760000000000005</v>
      </c>
      <c r="F14" s="86">
        <v>43.19</v>
      </c>
      <c r="G14" s="86">
        <v>129</v>
      </c>
      <c r="H14" s="86">
        <v>73</v>
      </c>
      <c r="I14" s="86">
        <v>1.51</v>
      </c>
      <c r="J14" s="86">
        <v>1.66</v>
      </c>
      <c r="K14" s="89">
        <v>39</v>
      </c>
      <c r="L14" s="90">
        <v>5287302.7300000004</v>
      </c>
      <c r="M14" s="89">
        <v>104</v>
      </c>
      <c r="N14" s="90">
        <v>14175418.67</v>
      </c>
      <c r="O14" s="89">
        <v>141</v>
      </c>
      <c r="P14" s="90">
        <v>19338713.059999999</v>
      </c>
      <c r="Q14" s="89">
        <v>138</v>
      </c>
      <c r="R14" s="90">
        <v>18923886.210000001</v>
      </c>
      <c r="S14" s="89">
        <v>126</v>
      </c>
      <c r="T14" s="90">
        <v>17308401.370000001</v>
      </c>
      <c r="U14" s="89">
        <v>100</v>
      </c>
      <c r="V14" s="90">
        <v>13723606.449999999</v>
      </c>
      <c r="W14" s="89">
        <v>69</v>
      </c>
      <c r="X14" s="90">
        <v>9362269.5700000003</v>
      </c>
      <c r="Y14" s="89">
        <v>28</v>
      </c>
      <c r="Z14" s="90">
        <v>3833789.95</v>
      </c>
      <c r="AA14" s="89">
        <v>8</v>
      </c>
      <c r="AB14" s="90">
        <v>1099784.3500000001</v>
      </c>
      <c r="AC14" s="89">
        <v>4</v>
      </c>
      <c r="AD14" s="90">
        <v>557007.11</v>
      </c>
      <c r="AE14" s="89">
        <v>16</v>
      </c>
      <c r="AF14" s="90">
        <v>2181923.0299999998</v>
      </c>
    </row>
    <row r="15" spans="1:32" s="5" customFormat="1">
      <c r="A15" s="39" t="s">
        <v>7</v>
      </c>
      <c r="B15" s="85">
        <v>559</v>
      </c>
      <c r="C15" s="85">
        <v>734</v>
      </c>
      <c r="D15" s="86">
        <v>90455165.680000007</v>
      </c>
      <c r="E15" s="86">
        <v>67.09</v>
      </c>
      <c r="F15" s="86">
        <v>41.8</v>
      </c>
      <c r="G15" s="86">
        <v>126</v>
      </c>
      <c r="H15" s="86">
        <v>76</v>
      </c>
      <c r="I15" s="86">
        <v>1.61</v>
      </c>
      <c r="J15" s="86">
        <v>1.69</v>
      </c>
      <c r="K15" s="89">
        <v>30</v>
      </c>
      <c r="L15" s="90">
        <v>4934121.3</v>
      </c>
      <c r="M15" s="89">
        <v>84</v>
      </c>
      <c r="N15" s="90">
        <v>13650028.1</v>
      </c>
      <c r="O15" s="89">
        <v>90</v>
      </c>
      <c r="P15" s="90">
        <v>14452716.4</v>
      </c>
      <c r="Q15" s="89">
        <v>108</v>
      </c>
      <c r="R15" s="90">
        <v>17529933.34</v>
      </c>
      <c r="S15" s="89">
        <v>88</v>
      </c>
      <c r="T15" s="90">
        <v>14290350.75</v>
      </c>
      <c r="U15" s="89">
        <v>77</v>
      </c>
      <c r="V15" s="90">
        <v>12453587.210000001</v>
      </c>
      <c r="W15" s="89">
        <v>36</v>
      </c>
      <c r="X15" s="90">
        <v>5842404.3700000001</v>
      </c>
      <c r="Y15" s="89">
        <v>21</v>
      </c>
      <c r="Z15" s="90">
        <v>3350073.68</v>
      </c>
      <c r="AA15" s="89">
        <v>11</v>
      </c>
      <c r="AB15" s="90">
        <v>1727484.24</v>
      </c>
      <c r="AC15" s="89">
        <v>8</v>
      </c>
      <c r="AD15" s="90">
        <v>1263790.8400000001</v>
      </c>
      <c r="AE15" s="89">
        <v>6</v>
      </c>
      <c r="AF15" s="90">
        <v>960675.45</v>
      </c>
    </row>
    <row r="16" spans="1:32" s="5" customFormat="1">
      <c r="A16" s="39" t="s">
        <v>8</v>
      </c>
      <c r="B16" s="85">
        <v>499</v>
      </c>
      <c r="C16" s="85">
        <v>648</v>
      </c>
      <c r="D16" s="86">
        <v>93508541.180000007</v>
      </c>
      <c r="E16" s="86">
        <v>69.69</v>
      </c>
      <c r="F16" s="86">
        <v>42.65</v>
      </c>
      <c r="G16" s="86">
        <v>135</v>
      </c>
      <c r="H16" s="86">
        <v>70</v>
      </c>
      <c r="I16" s="86">
        <v>1.57</v>
      </c>
      <c r="J16" s="86">
        <v>1.7</v>
      </c>
      <c r="K16" s="89">
        <v>30</v>
      </c>
      <c r="L16" s="90">
        <v>5700781.8099999996</v>
      </c>
      <c r="M16" s="89">
        <v>55</v>
      </c>
      <c r="N16" s="90">
        <v>10290694</v>
      </c>
      <c r="O16" s="89">
        <v>90</v>
      </c>
      <c r="P16" s="90">
        <v>16858140.109999999</v>
      </c>
      <c r="Q16" s="89">
        <v>91</v>
      </c>
      <c r="R16" s="90">
        <v>17075913.07</v>
      </c>
      <c r="S16" s="89">
        <v>91</v>
      </c>
      <c r="T16" s="90">
        <v>16952399.82</v>
      </c>
      <c r="U16" s="89">
        <v>69</v>
      </c>
      <c r="V16" s="90">
        <v>12879257.75</v>
      </c>
      <c r="W16" s="89">
        <v>34</v>
      </c>
      <c r="X16" s="90">
        <v>6438144.0899999999</v>
      </c>
      <c r="Y16" s="89">
        <v>18</v>
      </c>
      <c r="Z16" s="90">
        <v>3344335.11</v>
      </c>
      <c r="AA16" s="89">
        <v>8</v>
      </c>
      <c r="AB16" s="90">
        <v>1500490.03</v>
      </c>
      <c r="AC16" s="89">
        <v>6</v>
      </c>
      <c r="AD16" s="90">
        <v>1149975.03</v>
      </c>
      <c r="AE16" s="89">
        <v>7</v>
      </c>
      <c r="AF16" s="90">
        <v>1318410.3600000001</v>
      </c>
    </row>
    <row r="17" spans="1:32" s="5" customFormat="1">
      <c r="A17" s="39" t="s">
        <v>9</v>
      </c>
      <c r="B17" s="85">
        <v>374</v>
      </c>
      <c r="C17" s="85">
        <v>484</v>
      </c>
      <c r="D17" s="86">
        <v>79117706.189999998</v>
      </c>
      <c r="E17" s="86">
        <v>68.16</v>
      </c>
      <c r="F17" s="86">
        <v>44.01</v>
      </c>
      <c r="G17" s="86">
        <v>129</v>
      </c>
      <c r="H17" s="86">
        <v>75</v>
      </c>
      <c r="I17" s="86">
        <v>1.57</v>
      </c>
      <c r="J17" s="86">
        <v>1.72</v>
      </c>
      <c r="K17" s="89">
        <v>16</v>
      </c>
      <c r="L17" s="90">
        <v>3373374.9</v>
      </c>
      <c r="M17" s="89">
        <v>55</v>
      </c>
      <c r="N17" s="90">
        <v>11599718.76</v>
      </c>
      <c r="O17" s="89">
        <v>61</v>
      </c>
      <c r="P17" s="90">
        <v>12897837.49</v>
      </c>
      <c r="Q17" s="89">
        <v>67</v>
      </c>
      <c r="R17" s="90">
        <v>14266230.060000001</v>
      </c>
      <c r="S17" s="89">
        <v>53</v>
      </c>
      <c r="T17" s="90">
        <v>11234027.039999999</v>
      </c>
      <c r="U17" s="89">
        <v>69</v>
      </c>
      <c r="V17" s="90">
        <v>14614263.41</v>
      </c>
      <c r="W17" s="89">
        <v>22</v>
      </c>
      <c r="X17" s="90">
        <v>4622583.8</v>
      </c>
      <c r="Y17" s="89">
        <v>9</v>
      </c>
      <c r="Z17" s="90">
        <v>1868868.34</v>
      </c>
      <c r="AA17" s="89">
        <v>10</v>
      </c>
      <c r="AB17" s="90">
        <v>2104888.84</v>
      </c>
      <c r="AC17" s="89">
        <v>8</v>
      </c>
      <c r="AD17" s="90">
        <v>1680469.26</v>
      </c>
      <c r="AE17" s="89">
        <v>4</v>
      </c>
      <c r="AF17" s="90">
        <v>855444.29</v>
      </c>
    </row>
    <row r="18" spans="1:32" s="5" customFormat="1">
      <c r="A18" s="39" t="s">
        <v>10</v>
      </c>
      <c r="B18" s="85">
        <v>348</v>
      </c>
      <c r="C18" s="85">
        <v>437</v>
      </c>
      <c r="D18" s="86">
        <v>82451212.010000005</v>
      </c>
      <c r="E18" s="86">
        <v>68.48</v>
      </c>
      <c r="F18" s="86">
        <v>41.25</v>
      </c>
      <c r="G18" s="86">
        <v>132</v>
      </c>
      <c r="H18" s="86">
        <v>68</v>
      </c>
      <c r="I18" s="86">
        <v>1.58</v>
      </c>
      <c r="J18" s="86">
        <v>1.78</v>
      </c>
      <c r="K18" s="89">
        <v>27</v>
      </c>
      <c r="L18" s="90">
        <v>6403969.8899999997</v>
      </c>
      <c r="M18" s="89">
        <v>36</v>
      </c>
      <c r="N18" s="90">
        <v>8578086.0399999991</v>
      </c>
      <c r="O18" s="89">
        <v>66</v>
      </c>
      <c r="P18" s="90">
        <v>15581585.970000001</v>
      </c>
      <c r="Q18" s="89">
        <v>52</v>
      </c>
      <c r="R18" s="90">
        <v>12411338.52</v>
      </c>
      <c r="S18" s="89">
        <v>71</v>
      </c>
      <c r="T18" s="90">
        <v>16751817.01</v>
      </c>
      <c r="U18" s="89">
        <v>50</v>
      </c>
      <c r="V18" s="90">
        <v>11855726.189999999</v>
      </c>
      <c r="W18" s="89">
        <v>26</v>
      </c>
      <c r="X18" s="90">
        <v>6162368.3499999996</v>
      </c>
      <c r="Y18" s="89">
        <v>6</v>
      </c>
      <c r="Z18" s="90">
        <v>1415211.91</v>
      </c>
      <c r="AA18" s="89">
        <v>6</v>
      </c>
      <c r="AB18" s="90">
        <v>1412857.31</v>
      </c>
      <c r="AC18" s="89">
        <v>2</v>
      </c>
      <c r="AD18" s="90">
        <v>484962.69</v>
      </c>
      <c r="AE18" s="89">
        <v>6</v>
      </c>
      <c r="AF18" s="90">
        <v>1393288.13</v>
      </c>
    </row>
    <row r="19" spans="1:32" s="5" customFormat="1">
      <c r="A19" s="39" t="s">
        <v>11</v>
      </c>
      <c r="B19" s="85">
        <v>262</v>
      </c>
      <c r="C19" s="85">
        <v>308</v>
      </c>
      <c r="D19" s="86">
        <v>68442107.530000001</v>
      </c>
      <c r="E19" s="86">
        <v>68.94</v>
      </c>
      <c r="F19" s="86">
        <v>40.1</v>
      </c>
      <c r="G19" s="86">
        <v>123</v>
      </c>
      <c r="H19" s="86">
        <v>68</v>
      </c>
      <c r="I19" s="86">
        <v>1.54</v>
      </c>
      <c r="J19" s="86">
        <v>1.74</v>
      </c>
      <c r="K19" s="89">
        <v>13</v>
      </c>
      <c r="L19" s="90">
        <v>3368050.94</v>
      </c>
      <c r="M19" s="89">
        <v>49</v>
      </c>
      <c r="N19" s="90">
        <v>12856305.1</v>
      </c>
      <c r="O19" s="89">
        <v>49</v>
      </c>
      <c r="P19" s="90">
        <v>12726856.18</v>
      </c>
      <c r="Q19" s="89">
        <v>46</v>
      </c>
      <c r="R19" s="90">
        <v>11954819.85</v>
      </c>
      <c r="S19" s="89">
        <v>32</v>
      </c>
      <c r="T19" s="90">
        <v>8373132.3099999996</v>
      </c>
      <c r="U19" s="89">
        <v>26</v>
      </c>
      <c r="V19" s="90">
        <v>6857231.9199999999</v>
      </c>
      <c r="W19" s="89">
        <v>27</v>
      </c>
      <c r="X19" s="90">
        <v>7079162.3399999999</v>
      </c>
      <c r="Y19" s="89">
        <v>4</v>
      </c>
      <c r="Z19" s="90">
        <v>1049965.57</v>
      </c>
      <c r="AA19" s="89">
        <v>5</v>
      </c>
      <c r="AB19" s="90">
        <v>1307508.74</v>
      </c>
      <c r="AC19" s="89">
        <v>4</v>
      </c>
      <c r="AD19" s="90">
        <v>1026635.73</v>
      </c>
      <c r="AE19" s="89">
        <v>7</v>
      </c>
      <c r="AF19" s="90">
        <v>1842438.85</v>
      </c>
    </row>
    <row r="20" spans="1:32" s="5" customFormat="1">
      <c r="A20" s="39" t="s">
        <v>12</v>
      </c>
      <c r="B20" s="85">
        <v>254</v>
      </c>
      <c r="C20" s="85">
        <v>334</v>
      </c>
      <c r="D20" s="86">
        <v>73034704.049999997</v>
      </c>
      <c r="E20" s="86">
        <v>73.010000000000005</v>
      </c>
      <c r="F20" s="86">
        <v>47.9</v>
      </c>
      <c r="G20" s="86">
        <v>132</v>
      </c>
      <c r="H20" s="86">
        <v>64</v>
      </c>
      <c r="I20" s="86">
        <v>1.53</v>
      </c>
      <c r="J20" s="86">
        <v>1.71</v>
      </c>
      <c r="K20" s="89">
        <v>17</v>
      </c>
      <c r="L20" s="90">
        <v>4883546.8</v>
      </c>
      <c r="M20" s="89">
        <v>31</v>
      </c>
      <c r="N20" s="90">
        <v>8884638.8800000008</v>
      </c>
      <c r="O20" s="89">
        <v>39</v>
      </c>
      <c r="P20" s="90">
        <v>11250714.800000001</v>
      </c>
      <c r="Q20" s="89">
        <v>37</v>
      </c>
      <c r="R20" s="90">
        <v>10615373.550000001</v>
      </c>
      <c r="S20" s="89">
        <v>38</v>
      </c>
      <c r="T20" s="90">
        <v>10948427.539999999</v>
      </c>
      <c r="U20" s="89">
        <v>44</v>
      </c>
      <c r="V20" s="90">
        <v>12630988.24</v>
      </c>
      <c r="W20" s="89">
        <v>26</v>
      </c>
      <c r="X20" s="90">
        <v>7480941</v>
      </c>
      <c r="Y20" s="89">
        <v>12</v>
      </c>
      <c r="Z20" s="90">
        <v>3431935.56</v>
      </c>
      <c r="AA20" s="89">
        <v>2</v>
      </c>
      <c r="AB20" s="90">
        <v>567735.56999999995</v>
      </c>
      <c r="AC20" s="89">
        <v>1</v>
      </c>
      <c r="AD20" s="90">
        <v>287349.8</v>
      </c>
      <c r="AE20" s="89">
        <v>7</v>
      </c>
      <c r="AF20" s="90">
        <v>2053052.31</v>
      </c>
    </row>
    <row r="21" spans="1:32" s="5" customFormat="1">
      <c r="A21" s="39" t="s">
        <v>13</v>
      </c>
      <c r="B21" s="85">
        <v>196</v>
      </c>
      <c r="C21" s="85">
        <v>237</v>
      </c>
      <c r="D21" s="86">
        <v>61037985.119999997</v>
      </c>
      <c r="E21" s="86">
        <v>69.11</v>
      </c>
      <c r="F21" s="86">
        <v>41.75</v>
      </c>
      <c r="G21" s="86">
        <v>126</v>
      </c>
      <c r="H21" s="86">
        <v>70</v>
      </c>
      <c r="I21" s="86">
        <v>1.49</v>
      </c>
      <c r="J21" s="86">
        <v>1.68</v>
      </c>
      <c r="K21" s="89">
        <v>18</v>
      </c>
      <c r="L21" s="90">
        <v>5566136.5199999996</v>
      </c>
      <c r="M21" s="89">
        <v>24</v>
      </c>
      <c r="N21" s="90">
        <v>7484534.7599999998</v>
      </c>
      <c r="O21" s="89">
        <v>29</v>
      </c>
      <c r="P21" s="90">
        <v>9056875.1799999997</v>
      </c>
      <c r="Q21" s="89">
        <v>34</v>
      </c>
      <c r="R21" s="90">
        <v>10623617.439999999</v>
      </c>
      <c r="S21" s="89">
        <v>29</v>
      </c>
      <c r="T21" s="90">
        <v>9053671.4600000009</v>
      </c>
      <c r="U21" s="89">
        <v>23</v>
      </c>
      <c r="V21" s="90">
        <v>7187784.9900000002</v>
      </c>
      <c r="W21" s="89">
        <v>19</v>
      </c>
      <c r="X21" s="90">
        <v>5907960.9199999999</v>
      </c>
      <c r="Y21" s="89">
        <v>9</v>
      </c>
      <c r="Z21" s="90">
        <v>2785895.72</v>
      </c>
      <c r="AA21" s="89">
        <v>5</v>
      </c>
      <c r="AB21" s="90">
        <v>1532915.87</v>
      </c>
      <c r="AC21" s="89">
        <v>3</v>
      </c>
      <c r="AD21" s="90">
        <v>900000</v>
      </c>
      <c r="AE21" s="89">
        <v>3</v>
      </c>
      <c r="AF21" s="90">
        <v>938592.26</v>
      </c>
    </row>
    <row r="22" spans="1:32" s="5" customFormat="1">
      <c r="A22" s="39" t="s">
        <v>14</v>
      </c>
      <c r="B22" s="85">
        <v>176</v>
      </c>
      <c r="C22" s="85">
        <v>208</v>
      </c>
      <c r="D22" s="86">
        <v>59337883.600000001</v>
      </c>
      <c r="E22" s="86">
        <v>69.989999999999995</v>
      </c>
      <c r="F22" s="86">
        <v>46.93</v>
      </c>
      <c r="G22" s="86">
        <v>130</v>
      </c>
      <c r="H22" s="86">
        <v>63</v>
      </c>
      <c r="I22" s="86">
        <v>1.47</v>
      </c>
      <c r="J22" s="86">
        <v>1.72</v>
      </c>
      <c r="K22" s="89">
        <v>11</v>
      </c>
      <c r="L22" s="90">
        <v>3694412.33</v>
      </c>
      <c r="M22" s="89">
        <v>20</v>
      </c>
      <c r="N22" s="90">
        <v>6730903.79</v>
      </c>
      <c r="O22" s="89">
        <v>34</v>
      </c>
      <c r="P22" s="90">
        <v>11520133.810000001</v>
      </c>
      <c r="Q22" s="89">
        <v>31</v>
      </c>
      <c r="R22" s="90">
        <v>10443743.060000001</v>
      </c>
      <c r="S22" s="89">
        <v>29</v>
      </c>
      <c r="T22" s="90">
        <v>9745298.9100000001</v>
      </c>
      <c r="U22" s="89">
        <v>25</v>
      </c>
      <c r="V22" s="90">
        <v>8445205.4600000009</v>
      </c>
      <c r="W22" s="89">
        <v>13</v>
      </c>
      <c r="X22" s="90">
        <v>4361183.38</v>
      </c>
      <c r="Y22" s="89">
        <v>5</v>
      </c>
      <c r="Z22" s="90">
        <v>1675483.23</v>
      </c>
      <c r="AA22" s="89">
        <v>3</v>
      </c>
      <c r="AB22" s="90">
        <v>1019904.1</v>
      </c>
      <c r="AC22" s="93"/>
      <c r="AD22" s="93"/>
      <c r="AE22" s="89">
        <v>5</v>
      </c>
      <c r="AF22" s="90">
        <v>1701615.53</v>
      </c>
    </row>
    <row r="23" spans="1:32" s="5" customFormat="1">
      <c r="A23" s="39" t="s">
        <v>15</v>
      </c>
      <c r="B23" s="85">
        <v>161</v>
      </c>
      <c r="C23" s="85">
        <v>188</v>
      </c>
      <c r="D23" s="86">
        <v>58409368.020000003</v>
      </c>
      <c r="E23" s="86">
        <v>73.760000000000005</v>
      </c>
      <c r="F23" s="86">
        <v>46.55</v>
      </c>
      <c r="G23" s="86">
        <v>133</v>
      </c>
      <c r="H23" s="86">
        <v>55</v>
      </c>
      <c r="I23" s="86">
        <v>1.54</v>
      </c>
      <c r="J23" s="86">
        <v>1.78</v>
      </c>
      <c r="K23" s="89">
        <v>4</v>
      </c>
      <c r="L23" s="90">
        <v>1419303.12</v>
      </c>
      <c r="M23" s="89">
        <v>13</v>
      </c>
      <c r="N23" s="90">
        <v>4721532.6100000003</v>
      </c>
      <c r="O23" s="89">
        <v>31</v>
      </c>
      <c r="P23" s="90">
        <v>11208545.26</v>
      </c>
      <c r="Q23" s="89">
        <v>29</v>
      </c>
      <c r="R23" s="90">
        <v>10508355.92</v>
      </c>
      <c r="S23" s="89">
        <v>30</v>
      </c>
      <c r="T23" s="90">
        <v>10854788.4</v>
      </c>
      <c r="U23" s="89">
        <v>28</v>
      </c>
      <c r="V23" s="90">
        <v>10202888.609999999</v>
      </c>
      <c r="W23" s="89">
        <v>9</v>
      </c>
      <c r="X23" s="90">
        <v>3295481.17</v>
      </c>
      <c r="Y23" s="89">
        <v>6</v>
      </c>
      <c r="Z23" s="90">
        <v>2166420.8199999998</v>
      </c>
      <c r="AA23" s="89">
        <v>4</v>
      </c>
      <c r="AB23" s="90">
        <v>1468518.58</v>
      </c>
      <c r="AC23" s="89">
        <v>2</v>
      </c>
      <c r="AD23" s="90">
        <v>729666.21</v>
      </c>
      <c r="AE23" s="89">
        <v>5</v>
      </c>
      <c r="AF23" s="90">
        <v>1833867.32</v>
      </c>
    </row>
    <row r="24" spans="1:32" s="5" customFormat="1">
      <c r="A24" s="39" t="s">
        <v>16</v>
      </c>
      <c r="B24" s="85">
        <v>115</v>
      </c>
      <c r="C24" s="85">
        <v>139</v>
      </c>
      <c r="D24" s="86">
        <v>44373076.670000002</v>
      </c>
      <c r="E24" s="86">
        <v>72.87</v>
      </c>
      <c r="F24" s="86">
        <v>47.26</v>
      </c>
      <c r="G24" s="86">
        <v>135</v>
      </c>
      <c r="H24" s="86">
        <v>63</v>
      </c>
      <c r="I24" s="86">
        <v>1.56</v>
      </c>
      <c r="J24" s="86">
        <v>1.71</v>
      </c>
      <c r="K24" s="89">
        <v>4</v>
      </c>
      <c r="L24" s="90">
        <v>1518829.95</v>
      </c>
      <c r="M24" s="89">
        <v>9</v>
      </c>
      <c r="N24" s="90">
        <v>3453589.6</v>
      </c>
      <c r="O24" s="89">
        <v>20</v>
      </c>
      <c r="P24" s="90">
        <v>7708150.9500000002</v>
      </c>
      <c r="Q24" s="89">
        <v>23</v>
      </c>
      <c r="R24" s="90">
        <v>8893327.3599999994</v>
      </c>
      <c r="S24" s="89">
        <v>23</v>
      </c>
      <c r="T24" s="90">
        <v>8845506.2599999998</v>
      </c>
      <c r="U24" s="89">
        <v>16</v>
      </c>
      <c r="V24" s="90">
        <v>6225948.4199999999</v>
      </c>
      <c r="W24" s="89">
        <v>11</v>
      </c>
      <c r="X24" s="90">
        <v>4237769.96</v>
      </c>
      <c r="Y24" s="89">
        <v>7</v>
      </c>
      <c r="Z24" s="90">
        <v>2721671.63</v>
      </c>
      <c r="AA24" s="93"/>
      <c r="AB24" s="93"/>
      <c r="AC24" s="93"/>
      <c r="AD24" s="93"/>
      <c r="AE24" s="89">
        <v>2</v>
      </c>
      <c r="AF24" s="90">
        <v>768282.54</v>
      </c>
    </row>
    <row r="25" spans="1:32" s="5" customFormat="1">
      <c r="A25" s="39" t="s">
        <v>17</v>
      </c>
      <c r="B25" s="85">
        <v>127</v>
      </c>
      <c r="C25" s="85">
        <v>135</v>
      </c>
      <c r="D25" s="86">
        <v>52243378.890000001</v>
      </c>
      <c r="E25" s="86">
        <v>67.75</v>
      </c>
      <c r="F25" s="86">
        <v>51.54</v>
      </c>
      <c r="G25" s="86">
        <v>122</v>
      </c>
      <c r="H25" s="86">
        <v>66</v>
      </c>
      <c r="I25" s="86">
        <v>1.55</v>
      </c>
      <c r="J25" s="86">
        <v>1.67</v>
      </c>
      <c r="K25" s="89">
        <v>10</v>
      </c>
      <c r="L25" s="90">
        <v>4100729.39</v>
      </c>
      <c r="M25" s="89">
        <v>22</v>
      </c>
      <c r="N25" s="90">
        <v>9029405.4900000002</v>
      </c>
      <c r="O25" s="89">
        <v>20</v>
      </c>
      <c r="P25" s="90">
        <v>8212591.2199999997</v>
      </c>
      <c r="Q25" s="89">
        <v>15</v>
      </c>
      <c r="R25" s="90">
        <v>6173189.8799999999</v>
      </c>
      <c r="S25" s="89">
        <v>26</v>
      </c>
      <c r="T25" s="90">
        <v>10652939.9</v>
      </c>
      <c r="U25" s="89">
        <v>19</v>
      </c>
      <c r="V25" s="90">
        <v>7823609.5800000001</v>
      </c>
      <c r="W25" s="89">
        <v>6</v>
      </c>
      <c r="X25" s="90">
        <v>2507216.42</v>
      </c>
      <c r="Y25" s="89">
        <v>4</v>
      </c>
      <c r="Z25" s="90">
        <v>1669674.37</v>
      </c>
      <c r="AA25" s="93"/>
      <c r="AB25" s="93"/>
      <c r="AC25" s="93"/>
      <c r="AD25" s="93"/>
      <c r="AE25" s="89">
        <v>5</v>
      </c>
      <c r="AF25" s="90">
        <v>2074022.64</v>
      </c>
    </row>
    <row r="26" spans="1:32" s="5" customFormat="1">
      <c r="A26" s="39" t="s">
        <v>18</v>
      </c>
      <c r="B26" s="85">
        <v>109</v>
      </c>
      <c r="C26" s="85">
        <v>118</v>
      </c>
      <c r="D26" s="86">
        <v>47583687.270000003</v>
      </c>
      <c r="E26" s="86">
        <v>69.62</v>
      </c>
      <c r="F26" s="86">
        <v>43.86</v>
      </c>
      <c r="G26" s="86">
        <v>124</v>
      </c>
      <c r="H26" s="86">
        <v>68</v>
      </c>
      <c r="I26" s="86">
        <v>1.5</v>
      </c>
      <c r="J26" s="86">
        <v>1.68</v>
      </c>
      <c r="K26" s="89">
        <v>10</v>
      </c>
      <c r="L26" s="90">
        <v>4370978.59</v>
      </c>
      <c r="M26" s="89">
        <v>11</v>
      </c>
      <c r="N26" s="90">
        <v>4797119.38</v>
      </c>
      <c r="O26" s="89">
        <v>17</v>
      </c>
      <c r="P26" s="90">
        <v>7398636.0899999999</v>
      </c>
      <c r="Q26" s="89">
        <v>20</v>
      </c>
      <c r="R26" s="90">
        <v>8740399.1199999992</v>
      </c>
      <c r="S26" s="89">
        <v>24</v>
      </c>
      <c r="T26" s="90">
        <v>10486561.810000001</v>
      </c>
      <c r="U26" s="89">
        <v>9</v>
      </c>
      <c r="V26" s="90">
        <v>3916534.43</v>
      </c>
      <c r="W26" s="89">
        <v>8</v>
      </c>
      <c r="X26" s="90">
        <v>3520829.15</v>
      </c>
      <c r="Y26" s="89">
        <v>4</v>
      </c>
      <c r="Z26" s="90">
        <v>1747615.66</v>
      </c>
      <c r="AA26" s="89">
        <v>2</v>
      </c>
      <c r="AB26" s="90">
        <v>881518.66</v>
      </c>
      <c r="AC26" s="89">
        <v>1</v>
      </c>
      <c r="AD26" s="90">
        <v>434352.34</v>
      </c>
      <c r="AE26" s="89">
        <v>3</v>
      </c>
      <c r="AF26" s="90">
        <v>1289142.04</v>
      </c>
    </row>
    <row r="27" spans="1:32" s="5" customFormat="1">
      <c r="A27" s="39" t="s">
        <v>19</v>
      </c>
      <c r="B27" s="85">
        <v>102</v>
      </c>
      <c r="C27" s="85">
        <v>110</v>
      </c>
      <c r="D27" s="86">
        <v>47110857.170000002</v>
      </c>
      <c r="E27" s="86">
        <v>75.31</v>
      </c>
      <c r="F27" s="86">
        <v>46.29</v>
      </c>
      <c r="G27" s="86">
        <v>145</v>
      </c>
      <c r="H27" s="86">
        <v>52</v>
      </c>
      <c r="I27" s="86">
        <v>1.59</v>
      </c>
      <c r="J27" s="86">
        <v>1.76</v>
      </c>
      <c r="K27" s="89">
        <v>4</v>
      </c>
      <c r="L27" s="90">
        <v>1832715.6</v>
      </c>
      <c r="M27" s="89">
        <v>9</v>
      </c>
      <c r="N27" s="90">
        <v>4178205.13</v>
      </c>
      <c r="O27" s="89">
        <v>13</v>
      </c>
      <c r="P27" s="90">
        <v>6040997.0999999996</v>
      </c>
      <c r="Q27" s="89">
        <v>18</v>
      </c>
      <c r="R27" s="90">
        <v>8302672.1799999997</v>
      </c>
      <c r="S27" s="89">
        <v>19</v>
      </c>
      <c r="T27" s="90">
        <v>8752282.8000000007</v>
      </c>
      <c r="U27" s="89">
        <v>16</v>
      </c>
      <c r="V27" s="90">
        <v>7372314.8600000003</v>
      </c>
      <c r="W27" s="89">
        <v>14</v>
      </c>
      <c r="X27" s="90">
        <v>6483430.21</v>
      </c>
      <c r="Y27" s="89">
        <v>4</v>
      </c>
      <c r="Z27" s="90">
        <v>1830776.1</v>
      </c>
      <c r="AA27" s="89">
        <v>2</v>
      </c>
      <c r="AB27" s="90">
        <v>921109.28</v>
      </c>
      <c r="AC27" s="89">
        <v>1</v>
      </c>
      <c r="AD27" s="90">
        <v>473898.42</v>
      </c>
      <c r="AE27" s="89">
        <v>2</v>
      </c>
      <c r="AF27" s="90">
        <v>922455.49</v>
      </c>
    </row>
    <row r="28" spans="1:32" s="5" customFormat="1">
      <c r="A28" s="39" t="s">
        <v>20</v>
      </c>
      <c r="B28" s="85">
        <v>99</v>
      </c>
      <c r="C28" s="85">
        <v>109</v>
      </c>
      <c r="D28" s="86">
        <v>48319374.689999998</v>
      </c>
      <c r="E28" s="86">
        <v>73.989999999999995</v>
      </c>
      <c r="F28" s="86">
        <v>48.48</v>
      </c>
      <c r="G28" s="86">
        <v>137</v>
      </c>
      <c r="H28" s="86">
        <v>60</v>
      </c>
      <c r="I28" s="86">
        <v>1.44</v>
      </c>
      <c r="J28" s="86">
        <v>1.69</v>
      </c>
      <c r="K28" s="89">
        <v>1</v>
      </c>
      <c r="L28" s="90">
        <v>480694</v>
      </c>
      <c r="M28" s="89">
        <v>13</v>
      </c>
      <c r="N28" s="90">
        <v>6311153.1100000003</v>
      </c>
      <c r="O28" s="89">
        <v>9</v>
      </c>
      <c r="P28" s="90">
        <v>4375652.4400000004</v>
      </c>
      <c r="Q28" s="89">
        <v>25</v>
      </c>
      <c r="R28" s="90">
        <v>12222653.449999999</v>
      </c>
      <c r="S28" s="89">
        <v>16</v>
      </c>
      <c r="T28" s="90">
        <v>7839918.7699999996</v>
      </c>
      <c r="U28" s="89">
        <v>17</v>
      </c>
      <c r="V28" s="90">
        <v>8268815.1500000004</v>
      </c>
      <c r="W28" s="89">
        <v>9</v>
      </c>
      <c r="X28" s="90">
        <v>4411864.38</v>
      </c>
      <c r="Y28" s="89">
        <v>3</v>
      </c>
      <c r="Z28" s="90">
        <v>1462592.82</v>
      </c>
      <c r="AA28" s="89">
        <v>2</v>
      </c>
      <c r="AB28" s="90">
        <v>986607.59</v>
      </c>
      <c r="AC28" s="93"/>
      <c r="AD28" s="93"/>
      <c r="AE28" s="89">
        <v>4</v>
      </c>
      <c r="AF28" s="90">
        <v>1959422.98</v>
      </c>
    </row>
    <row r="29" spans="1:32" s="5" customFormat="1">
      <c r="A29" s="39" t="s">
        <v>21</v>
      </c>
      <c r="B29" s="85">
        <v>1003</v>
      </c>
      <c r="C29" s="85">
        <v>1151</v>
      </c>
      <c r="D29" s="86">
        <v>710660393.5</v>
      </c>
      <c r="E29" s="86">
        <v>74.69</v>
      </c>
      <c r="F29" s="86">
        <v>54.68</v>
      </c>
      <c r="G29" s="86">
        <v>140</v>
      </c>
      <c r="H29" s="86">
        <v>51</v>
      </c>
      <c r="I29" s="86">
        <v>1.5</v>
      </c>
      <c r="J29" s="86">
        <v>1.79</v>
      </c>
      <c r="K29" s="89">
        <v>39</v>
      </c>
      <c r="L29" s="90">
        <v>27323566.399999999</v>
      </c>
      <c r="M29" s="89">
        <v>110</v>
      </c>
      <c r="N29" s="90">
        <v>77214824.340000004</v>
      </c>
      <c r="O29" s="89">
        <v>141</v>
      </c>
      <c r="P29" s="90">
        <v>101477629.43000001</v>
      </c>
      <c r="Q29" s="89">
        <v>176</v>
      </c>
      <c r="R29" s="90">
        <v>126666077.66</v>
      </c>
      <c r="S29" s="89">
        <v>197</v>
      </c>
      <c r="T29" s="90">
        <v>137383326.81</v>
      </c>
      <c r="U29" s="89">
        <v>153</v>
      </c>
      <c r="V29" s="90">
        <v>106964433.84</v>
      </c>
      <c r="W29" s="89">
        <v>87</v>
      </c>
      <c r="X29" s="90">
        <v>62041351.240000002</v>
      </c>
      <c r="Y29" s="89">
        <v>30</v>
      </c>
      <c r="Z29" s="90">
        <v>21880095.149999999</v>
      </c>
      <c r="AA29" s="89">
        <v>7</v>
      </c>
      <c r="AB29" s="90">
        <v>4561293.2699999996</v>
      </c>
      <c r="AC29" s="89">
        <v>5</v>
      </c>
      <c r="AD29" s="90">
        <v>3939477.24</v>
      </c>
      <c r="AE29" s="89">
        <v>58</v>
      </c>
      <c r="AF29" s="90">
        <v>41208318.119999997</v>
      </c>
    </row>
    <row r="30" spans="1:32" s="5" customFormat="1">
      <c r="A30" s="39" t="s">
        <v>22</v>
      </c>
      <c r="B30" s="85">
        <v>383</v>
      </c>
      <c r="C30" s="85">
        <v>456</v>
      </c>
      <c r="D30" s="86">
        <v>469995502.75999999</v>
      </c>
      <c r="E30" s="86">
        <v>77.94</v>
      </c>
      <c r="F30" s="86">
        <v>55.13</v>
      </c>
      <c r="G30" s="86">
        <v>143</v>
      </c>
      <c r="H30" s="86">
        <v>51</v>
      </c>
      <c r="I30" s="86">
        <v>1.45</v>
      </c>
      <c r="J30" s="86">
        <v>1.73</v>
      </c>
      <c r="K30" s="89">
        <v>16</v>
      </c>
      <c r="L30" s="90">
        <v>18369508.539999999</v>
      </c>
      <c r="M30" s="89">
        <v>22</v>
      </c>
      <c r="N30" s="90">
        <v>27243389.620000001</v>
      </c>
      <c r="O30" s="89">
        <v>53</v>
      </c>
      <c r="P30" s="90">
        <v>65552538.740000002</v>
      </c>
      <c r="Q30" s="89">
        <v>68</v>
      </c>
      <c r="R30" s="90">
        <v>83911019.560000002</v>
      </c>
      <c r="S30" s="89">
        <v>85</v>
      </c>
      <c r="T30" s="90">
        <v>104590943.79000001</v>
      </c>
      <c r="U30" s="89">
        <v>59</v>
      </c>
      <c r="V30" s="90">
        <v>71094031.109999999</v>
      </c>
      <c r="W30" s="89">
        <v>37</v>
      </c>
      <c r="X30" s="90">
        <v>46580399.579999998</v>
      </c>
      <c r="Y30" s="89">
        <v>10</v>
      </c>
      <c r="Z30" s="90">
        <v>11994093.5</v>
      </c>
      <c r="AA30" s="89">
        <v>7</v>
      </c>
      <c r="AB30" s="90">
        <v>8488916.3399999999</v>
      </c>
      <c r="AC30" s="89">
        <v>6</v>
      </c>
      <c r="AD30" s="90">
        <v>7456651.6399999997</v>
      </c>
      <c r="AE30" s="89">
        <v>20</v>
      </c>
      <c r="AF30" s="90">
        <v>24714010.34</v>
      </c>
    </row>
    <row r="31" spans="1:32" s="5" customFormat="1">
      <c r="A31" s="39" t="s">
        <v>23</v>
      </c>
      <c r="B31" s="85">
        <v>197</v>
      </c>
      <c r="C31" s="85">
        <v>214</v>
      </c>
      <c r="D31" s="86">
        <v>341700513.24000001</v>
      </c>
      <c r="E31" s="86">
        <v>79.23</v>
      </c>
      <c r="F31" s="86">
        <v>58.49</v>
      </c>
      <c r="G31" s="86">
        <v>164</v>
      </c>
      <c r="H31" s="86">
        <v>41</v>
      </c>
      <c r="I31" s="86">
        <v>1.57</v>
      </c>
      <c r="J31" s="86">
        <v>1.84</v>
      </c>
      <c r="K31" s="89">
        <v>5</v>
      </c>
      <c r="L31" s="90">
        <v>8547818.6300000008</v>
      </c>
      <c r="M31" s="89">
        <v>18</v>
      </c>
      <c r="N31" s="90">
        <v>31390154.640000001</v>
      </c>
      <c r="O31" s="89">
        <v>24</v>
      </c>
      <c r="P31" s="90">
        <v>42380536.350000001</v>
      </c>
      <c r="Q31" s="89">
        <v>34</v>
      </c>
      <c r="R31" s="90">
        <v>58594064.810000002</v>
      </c>
      <c r="S31" s="89">
        <v>36</v>
      </c>
      <c r="T31" s="90">
        <v>61484452.840000004</v>
      </c>
      <c r="U31" s="89">
        <v>41</v>
      </c>
      <c r="V31" s="90">
        <v>71218786.510000005</v>
      </c>
      <c r="W31" s="89">
        <v>14</v>
      </c>
      <c r="X31" s="90">
        <v>24247701.829999998</v>
      </c>
      <c r="Y31" s="89">
        <v>6</v>
      </c>
      <c r="Z31" s="90">
        <v>10441385.460000001</v>
      </c>
      <c r="AA31" s="89">
        <v>3</v>
      </c>
      <c r="AB31" s="90">
        <v>5418403.6600000001</v>
      </c>
      <c r="AC31" s="89">
        <v>3</v>
      </c>
      <c r="AD31" s="90">
        <v>5524979.9100000001</v>
      </c>
      <c r="AE31" s="89">
        <v>13</v>
      </c>
      <c r="AF31" s="90">
        <v>22452228.600000001</v>
      </c>
    </row>
    <row r="32" spans="1:32" s="5" customFormat="1">
      <c r="A32" s="39" t="s">
        <v>24</v>
      </c>
      <c r="B32" s="85">
        <v>181</v>
      </c>
      <c r="C32" s="85">
        <v>185</v>
      </c>
      <c r="D32" s="86">
        <v>444782596.43000001</v>
      </c>
      <c r="E32" s="86">
        <v>79.099999999999994</v>
      </c>
      <c r="F32" s="86">
        <v>54.15</v>
      </c>
      <c r="G32" s="86">
        <v>154</v>
      </c>
      <c r="H32" s="86">
        <v>41</v>
      </c>
      <c r="I32" s="86">
        <v>1.5</v>
      </c>
      <c r="J32" s="86">
        <v>1.83</v>
      </c>
      <c r="K32" s="89">
        <v>4</v>
      </c>
      <c r="L32" s="90">
        <v>9917359.8100000005</v>
      </c>
      <c r="M32" s="89">
        <v>15</v>
      </c>
      <c r="N32" s="90">
        <v>37871857.259999998</v>
      </c>
      <c r="O32" s="89">
        <v>17</v>
      </c>
      <c r="P32" s="90">
        <v>42484808.689999998</v>
      </c>
      <c r="Q32" s="89">
        <v>32</v>
      </c>
      <c r="R32" s="90">
        <v>77249260.120000005</v>
      </c>
      <c r="S32" s="89">
        <v>46</v>
      </c>
      <c r="T32" s="90">
        <v>110370247.90000001</v>
      </c>
      <c r="U32" s="89">
        <v>28</v>
      </c>
      <c r="V32" s="90">
        <v>70008162.230000004</v>
      </c>
      <c r="W32" s="89">
        <v>14</v>
      </c>
      <c r="X32" s="90">
        <v>35829436.310000002</v>
      </c>
      <c r="Y32" s="89">
        <v>6</v>
      </c>
      <c r="Z32" s="90">
        <v>14154326.6</v>
      </c>
      <c r="AA32" s="89">
        <v>4</v>
      </c>
      <c r="AB32" s="90">
        <v>10105689.939999999</v>
      </c>
      <c r="AC32" s="89">
        <v>2</v>
      </c>
      <c r="AD32" s="90">
        <v>4285480.34</v>
      </c>
      <c r="AE32" s="89">
        <v>13</v>
      </c>
      <c r="AF32" s="90">
        <v>32505967.23</v>
      </c>
    </row>
    <row r="33" spans="1:32" s="6" customFormat="1">
      <c r="A33" s="39" t="s">
        <v>25</v>
      </c>
      <c r="B33" s="85">
        <v>241</v>
      </c>
      <c r="C33" s="85">
        <v>357</v>
      </c>
      <c r="D33" s="86">
        <v>1617334651.02</v>
      </c>
      <c r="E33" s="86">
        <v>82.38</v>
      </c>
      <c r="F33" s="86">
        <v>54.84</v>
      </c>
      <c r="G33" s="86">
        <v>148</v>
      </c>
      <c r="H33" s="86">
        <v>42</v>
      </c>
      <c r="I33" s="86">
        <v>1.45</v>
      </c>
      <c r="J33" s="86">
        <v>1.8</v>
      </c>
      <c r="K33" s="89">
        <v>3</v>
      </c>
      <c r="L33" s="90">
        <v>16911707.59</v>
      </c>
      <c r="M33" s="89">
        <v>27</v>
      </c>
      <c r="N33" s="90">
        <v>179450323.27000001</v>
      </c>
      <c r="O33" s="89">
        <v>33</v>
      </c>
      <c r="P33" s="90">
        <v>212560819</v>
      </c>
      <c r="Q33" s="89">
        <v>30</v>
      </c>
      <c r="R33" s="90">
        <v>254308920.46000001</v>
      </c>
      <c r="S33" s="89">
        <v>44</v>
      </c>
      <c r="T33" s="90">
        <v>314000242.81999999</v>
      </c>
      <c r="U33" s="89">
        <v>39</v>
      </c>
      <c r="V33" s="90">
        <v>216002864.81</v>
      </c>
      <c r="W33" s="89">
        <v>28</v>
      </c>
      <c r="X33" s="90">
        <v>203662529.93000001</v>
      </c>
      <c r="Y33" s="89">
        <v>14</v>
      </c>
      <c r="Z33" s="90">
        <v>75493678.140000001</v>
      </c>
      <c r="AA33" s="89">
        <v>4</v>
      </c>
      <c r="AB33" s="90">
        <v>16572009.49</v>
      </c>
      <c r="AC33" s="89">
        <v>5</v>
      </c>
      <c r="AD33" s="90">
        <v>29517172.370000001</v>
      </c>
      <c r="AE33" s="89">
        <v>14</v>
      </c>
      <c r="AF33" s="90">
        <v>98854383.140000001</v>
      </c>
    </row>
    <row r="34" spans="1:32">
      <c r="A34" s="40"/>
      <c r="B34" s="87">
        <v>15602</v>
      </c>
      <c r="C34" s="87">
        <v>20750</v>
      </c>
      <c r="D34" s="88">
        <v>5027585720.25</v>
      </c>
      <c r="E34" s="88">
        <v>75.680000000000007</v>
      </c>
      <c r="F34" s="88">
        <v>51.04</v>
      </c>
      <c r="G34" s="88">
        <v>141</v>
      </c>
      <c r="H34" s="88">
        <v>68.44</v>
      </c>
      <c r="I34" s="88">
        <v>1.5</v>
      </c>
      <c r="J34" s="88">
        <v>1.76</v>
      </c>
      <c r="K34" s="91">
        <v>3798</v>
      </c>
      <c r="L34" s="92">
        <v>197981333.16999999</v>
      </c>
      <c r="M34" s="91">
        <v>2383</v>
      </c>
      <c r="N34" s="92">
        <v>566693831.09000003</v>
      </c>
      <c r="O34" s="91">
        <v>2413</v>
      </c>
      <c r="P34" s="92">
        <v>720256933.95000005</v>
      </c>
      <c r="Q34" s="91">
        <v>2116</v>
      </c>
      <c r="R34" s="92">
        <v>848026556.91999996</v>
      </c>
      <c r="S34" s="91">
        <v>1938</v>
      </c>
      <c r="T34" s="92">
        <v>957693017.74000001</v>
      </c>
      <c r="U34" s="91">
        <v>1431</v>
      </c>
      <c r="V34" s="92">
        <v>718682284.92999995</v>
      </c>
      <c r="W34" s="91">
        <v>779</v>
      </c>
      <c r="X34" s="92">
        <v>474836511.58999997</v>
      </c>
      <c r="Y34" s="91">
        <v>286</v>
      </c>
      <c r="Z34" s="92">
        <v>173983545.11000001</v>
      </c>
      <c r="AA34" s="91">
        <v>127</v>
      </c>
      <c r="AB34" s="92">
        <v>64290315.280000001</v>
      </c>
      <c r="AC34" s="91">
        <v>80</v>
      </c>
      <c r="AD34" s="92">
        <v>60750421.170000002</v>
      </c>
      <c r="AE34" s="91">
        <v>251</v>
      </c>
      <c r="AF34" s="92">
        <v>244390969.30000001</v>
      </c>
    </row>
    <row r="35" spans="1:32">
      <c r="A35" s="3"/>
    </row>
    <row r="36" spans="1:32">
      <c r="D36"/>
    </row>
    <row r="37" spans="1:32">
      <c r="D37"/>
    </row>
    <row r="38" spans="1:32">
      <c r="D38"/>
    </row>
    <row r="39" spans="1:32">
      <c r="D39"/>
    </row>
    <row r="40" spans="1:32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0"/>
  <sheetViews>
    <sheetView showGridLines="0" topLeftCell="A22" workbookViewId="0">
      <selection activeCell="K6" sqref="K6:AF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3.1796875" customWidth="1"/>
  </cols>
  <sheetData>
    <row r="1" spans="1:32">
      <c r="A1" s="16" t="s">
        <v>80</v>
      </c>
    </row>
    <row r="2" spans="1:32">
      <c r="A2" s="17" t="str">
        <f>+'LTV cover pool'!A2</f>
        <v>December 2019</v>
      </c>
    </row>
    <row r="3" spans="1:32">
      <c r="A3" s="16" t="s">
        <v>81</v>
      </c>
    </row>
    <row r="4" spans="1:32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>
      <c r="A6" s="18" t="s">
        <v>26</v>
      </c>
      <c r="B6" s="94">
        <v>4761</v>
      </c>
      <c r="C6" s="94">
        <v>7335</v>
      </c>
      <c r="D6" s="95">
        <v>73642698.620000005</v>
      </c>
      <c r="E6" s="95">
        <v>83.08</v>
      </c>
      <c r="F6" s="95">
        <v>55.12</v>
      </c>
      <c r="G6" s="95">
        <v>2</v>
      </c>
      <c r="H6" s="95">
        <v>70</v>
      </c>
      <c r="I6" s="95">
        <v>1.87</v>
      </c>
      <c r="J6" s="95">
        <v>1.89</v>
      </c>
      <c r="K6" s="98">
        <v>4490</v>
      </c>
      <c r="L6" s="99">
        <v>12012454.91</v>
      </c>
      <c r="M6" s="98">
        <v>66</v>
      </c>
      <c r="N6" s="99">
        <v>5999588.1399999997</v>
      </c>
      <c r="O6" s="98">
        <v>44</v>
      </c>
      <c r="P6" s="99">
        <v>5759534.7300000004</v>
      </c>
      <c r="Q6" s="98">
        <v>38</v>
      </c>
      <c r="R6" s="99">
        <v>5929932.7300000004</v>
      </c>
      <c r="S6" s="98">
        <v>43</v>
      </c>
      <c r="T6" s="99">
        <v>12611263.810000001</v>
      </c>
      <c r="U6" s="98">
        <v>25</v>
      </c>
      <c r="V6" s="99">
        <v>12369517.67</v>
      </c>
      <c r="W6" s="98">
        <v>22</v>
      </c>
      <c r="X6" s="99">
        <v>7058600</v>
      </c>
      <c r="Y6" s="98">
        <v>9</v>
      </c>
      <c r="Z6" s="99">
        <v>3382000</v>
      </c>
      <c r="AA6" s="98">
        <v>2</v>
      </c>
      <c r="AB6" s="99">
        <v>725000</v>
      </c>
      <c r="AC6" s="98">
        <v>8</v>
      </c>
      <c r="AD6" s="99">
        <v>973129.52</v>
      </c>
      <c r="AE6" s="98">
        <v>14</v>
      </c>
      <c r="AF6" s="99">
        <v>6821677.1100000003</v>
      </c>
    </row>
    <row r="7" spans="1:32">
      <c r="A7" s="18" t="s">
        <v>27</v>
      </c>
      <c r="B7" s="94">
        <v>2640</v>
      </c>
      <c r="C7" s="94">
        <v>4139</v>
      </c>
      <c r="D7" s="95">
        <v>84483327.640000001</v>
      </c>
      <c r="E7" s="95">
        <v>72.78</v>
      </c>
      <c r="F7" s="95">
        <v>43.07</v>
      </c>
      <c r="G7" s="95">
        <v>8</v>
      </c>
      <c r="H7" s="95">
        <v>78</v>
      </c>
      <c r="I7" s="95">
        <v>1.78</v>
      </c>
      <c r="J7" s="95">
        <v>1.71</v>
      </c>
      <c r="K7" s="98">
        <v>2461</v>
      </c>
      <c r="L7" s="99">
        <v>20145895.210000001</v>
      </c>
      <c r="M7" s="98">
        <v>50</v>
      </c>
      <c r="N7" s="99">
        <v>4200791.47</v>
      </c>
      <c r="O7" s="98">
        <v>30</v>
      </c>
      <c r="P7" s="99">
        <v>3215137.54</v>
      </c>
      <c r="Q7" s="98">
        <v>27</v>
      </c>
      <c r="R7" s="99">
        <v>13950648.699999999</v>
      </c>
      <c r="S7" s="98">
        <v>19</v>
      </c>
      <c r="T7" s="99">
        <v>11408931.18</v>
      </c>
      <c r="U7" s="98">
        <v>16</v>
      </c>
      <c r="V7" s="99">
        <v>8218956.29</v>
      </c>
      <c r="W7" s="98">
        <v>13</v>
      </c>
      <c r="X7" s="99">
        <v>8514574.0299999993</v>
      </c>
      <c r="Y7" s="98">
        <v>10</v>
      </c>
      <c r="Z7" s="99">
        <v>7099226.7800000003</v>
      </c>
      <c r="AA7" s="98">
        <v>1</v>
      </c>
      <c r="AB7" s="99">
        <v>1250000</v>
      </c>
      <c r="AC7" s="98">
        <v>8</v>
      </c>
      <c r="AD7" s="99">
        <v>5318989.54</v>
      </c>
      <c r="AE7" s="98">
        <v>5</v>
      </c>
      <c r="AF7" s="99">
        <v>1160176.8999999999</v>
      </c>
    </row>
    <row r="8" spans="1:32">
      <c r="A8" s="18" t="s">
        <v>28</v>
      </c>
      <c r="B8" s="94">
        <v>5128</v>
      </c>
      <c r="C8" s="94">
        <v>8297</v>
      </c>
      <c r="D8" s="95">
        <v>108123126.54000001</v>
      </c>
      <c r="E8" s="95">
        <v>41.19</v>
      </c>
      <c r="F8" s="95">
        <v>22.32</v>
      </c>
      <c r="G8" s="95">
        <v>18</v>
      </c>
      <c r="H8" s="95">
        <v>113</v>
      </c>
      <c r="I8" s="95">
        <v>1.37</v>
      </c>
      <c r="J8" s="95">
        <v>1.33</v>
      </c>
      <c r="K8" s="98">
        <v>4800</v>
      </c>
      <c r="L8" s="99">
        <v>62111701.32</v>
      </c>
      <c r="M8" s="98">
        <v>206</v>
      </c>
      <c r="N8" s="99">
        <v>11703643.800000001</v>
      </c>
      <c r="O8" s="98">
        <v>38</v>
      </c>
      <c r="P8" s="99">
        <v>10671500.140000001</v>
      </c>
      <c r="Q8" s="98">
        <v>18</v>
      </c>
      <c r="R8" s="99">
        <v>2387412.5499999998</v>
      </c>
      <c r="S8" s="98">
        <v>20</v>
      </c>
      <c r="T8" s="99">
        <v>5840656.7199999997</v>
      </c>
      <c r="U8" s="98">
        <v>15</v>
      </c>
      <c r="V8" s="99">
        <v>9186273.5899999999</v>
      </c>
      <c r="W8" s="98">
        <v>6</v>
      </c>
      <c r="X8" s="99">
        <v>608015.35</v>
      </c>
      <c r="Y8" s="98">
        <v>6</v>
      </c>
      <c r="Z8" s="99">
        <v>2766328.48</v>
      </c>
      <c r="AA8" s="98">
        <v>1</v>
      </c>
      <c r="AB8" s="99">
        <v>29004.33</v>
      </c>
      <c r="AC8" s="98">
        <v>1</v>
      </c>
      <c r="AD8" s="99">
        <v>910184.19</v>
      </c>
      <c r="AE8" s="98">
        <v>17</v>
      </c>
      <c r="AF8" s="99">
        <v>1908406.07</v>
      </c>
    </row>
    <row r="9" spans="1:32">
      <c r="A9" s="18" t="s">
        <v>29</v>
      </c>
      <c r="B9" s="94">
        <v>5443</v>
      </c>
      <c r="C9" s="94">
        <v>8876</v>
      </c>
      <c r="D9" s="95">
        <v>174845625.69999999</v>
      </c>
      <c r="E9" s="95">
        <v>36.64</v>
      </c>
      <c r="F9" s="95">
        <v>23.18</v>
      </c>
      <c r="G9" s="95">
        <v>30</v>
      </c>
      <c r="H9" s="95">
        <v>125</v>
      </c>
      <c r="I9" s="95">
        <v>1.21</v>
      </c>
      <c r="J9" s="95">
        <v>1.29</v>
      </c>
      <c r="K9" s="98">
        <v>3986</v>
      </c>
      <c r="L9" s="99">
        <v>75421050.319999993</v>
      </c>
      <c r="M9" s="98">
        <v>1220</v>
      </c>
      <c r="N9" s="99">
        <v>50888681.200000003</v>
      </c>
      <c r="O9" s="98">
        <v>123</v>
      </c>
      <c r="P9" s="99">
        <v>12993093.34</v>
      </c>
      <c r="Q9" s="98">
        <v>54</v>
      </c>
      <c r="R9" s="99">
        <v>8408523.5099999998</v>
      </c>
      <c r="S9" s="98">
        <v>19</v>
      </c>
      <c r="T9" s="99">
        <v>8241547.3399999999</v>
      </c>
      <c r="U9" s="98">
        <v>12</v>
      </c>
      <c r="V9" s="99">
        <v>7908475.8499999996</v>
      </c>
      <c r="W9" s="98">
        <v>6</v>
      </c>
      <c r="X9" s="99">
        <v>1568200.6</v>
      </c>
      <c r="Y9" s="98">
        <v>4</v>
      </c>
      <c r="Z9" s="99">
        <v>4067860.34</v>
      </c>
      <c r="AA9" s="98">
        <v>3</v>
      </c>
      <c r="AB9" s="99">
        <v>2469695.62</v>
      </c>
      <c r="AC9" s="102"/>
      <c r="AD9" s="102"/>
      <c r="AE9" s="98">
        <v>16</v>
      </c>
      <c r="AF9" s="99">
        <v>2878497.58</v>
      </c>
    </row>
    <row r="10" spans="1:32">
      <c r="A10" s="18" t="s">
        <v>30</v>
      </c>
      <c r="B10" s="94">
        <v>5983</v>
      </c>
      <c r="C10" s="94">
        <v>9581</v>
      </c>
      <c r="D10" s="95">
        <v>266819525.66</v>
      </c>
      <c r="E10" s="95">
        <v>44.82</v>
      </c>
      <c r="F10" s="95">
        <v>21.18</v>
      </c>
      <c r="G10" s="95">
        <v>42</v>
      </c>
      <c r="H10" s="95">
        <v>112</v>
      </c>
      <c r="I10" s="95">
        <v>1.29</v>
      </c>
      <c r="J10" s="95">
        <v>1.41</v>
      </c>
      <c r="K10" s="98">
        <v>3091</v>
      </c>
      <c r="L10" s="99">
        <v>66341138.490000002</v>
      </c>
      <c r="M10" s="98">
        <v>2385</v>
      </c>
      <c r="N10" s="99">
        <v>112462579.93000001</v>
      </c>
      <c r="O10" s="98">
        <v>317</v>
      </c>
      <c r="P10" s="99">
        <v>42057339.200000003</v>
      </c>
      <c r="Q10" s="98">
        <v>93</v>
      </c>
      <c r="R10" s="99">
        <v>17628015.699999999</v>
      </c>
      <c r="S10" s="98">
        <v>39</v>
      </c>
      <c r="T10" s="99">
        <v>13918369.91</v>
      </c>
      <c r="U10" s="98">
        <v>23</v>
      </c>
      <c r="V10" s="99">
        <v>7324195.0300000003</v>
      </c>
      <c r="W10" s="98">
        <v>12</v>
      </c>
      <c r="X10" s="99">
        <v>5499416.9199999999</v>
      </c>
      <c r="Y10" s="98">
        <v>3</v>
      </c>
      <c r="Z10" s="99">
        <v>567201.29</v>
      </c>
      <c r="AA10" s="98">
        <v>3</v>
      </c>
      <c r="AB10" s="99">
        <v>315138.65999999997</v>
      </c>
      <c r="AC10" s="98">
        <v>1</v>
      </c>
      <c r="AD10" s="99">
        <v>5984.52</v>
      </c>
      <c r="AE10" s="98">
        <v>16</v>
      </c>
      <c r="AF10" s="99">
        <v>700146.01</v>
      </c>
    </row>
    <row r="11" spans="1:32">
      <c r="A11" s="18" t="s">
        <v>31</v>
      </c>
      <c r="B11" s="94">
        <v>6365</v>
      </c>
      <c r="C11" s="94">
        <v>10155</v>
      </c>
      <c r="D11" s="95">
        <v>371212924.31</v>
      </c>
      <c r="E11" s="95">
        <v>49.13</v>
      </c>
      <c r="F11" s="95">
        <v>23.26</v>
      </c>
      <c r="G11" s="95">
        <v>54</v>
      </c>
      <c r="H11" s="95">
        <v>105</v>
      </c>
      <c r="I11" s="95">
        <v>1.34</v>
      </c>
      <c r="J11" s="95">
        <v>1.41</v>
      </c>
      <c r="K11" s="98">
        <v>2443</v>
      </c>
      <c r="L11" s="99">
        <v>62002242.75</v>
      </c>
      <c r="M11" s="98">
        <v>2863</v>
      </c>
      <c r="N11" s="99">
        <v>150886915.58000001</v>
      </c>
      <c r="O11" s="98">
        <v>759</v>
      </c>
      <c r="P11" s="99">
        <v>78345729.480000004</v>
      </c>
      <c r="Q11" s="98">
        <v>176</v>
      </c>
      <c r="R11" s="99">
        <v>43198046.939999998</v>
      </c>
      <c r="S11" s="98">
        <v>52</v>
      </c>
      <c r="T11" s="99">
        <v>13809126.210000001</v>
      </c>
      <c r="U11" s="98">
        <v>30</v>
      </c>
      <c r="V11" s="99">
        <v>9072083.3000000007</v>
      </c>
      <c r="W11" s="98">
        <v>12</v>
      </c>
      <c r="X11" s="99">
        <v>9285938.6199999992</v>
      </c>
      <c r="Y11" s="98">
        <v>7</v>
      </c>
      <c r="Z11" s="99">
        <v>922261.15</v>
      </c>
      <c r="AA11" s="98">
        <v>2</v>
      </c>
      <c r="AB11" s="99">
        <v>115815.44</v>
      </c>
      <c r="AC11" s="98">
        <v>4</v>
      </c>
      <c r="AD11" s="99">
        <v>1128470.1599999999</v>
      </c>
      <c r="AE11" s="98">
        <v>17</v>
      </c>
      <c r="AF11" s="99">
        <v>2446294.6800000002</v>
      </c>
    </row>
    <row r="12" spans="1:32">
      <c r="A12" s="18" t="s">
        <v>32</v>
      </c>
      <c r="B12" s="94">
        <v>7606</v>
      </c>
      <c r="C12" s="94">
        <v>12304</v>
      </c>
      <c r="D12" s="95">
        <v>529029908.83999997</v>
      </c>
      <c r="E12" s="95">
        <v>54.1</v>
      </c>
      <c r="F12" s="95">
        <v>29.68</v>
      </c>
      <c r="G12" s="95">
        <v>66</v>
      </c>
      <c r="H12" s="95">
        <v>105</v>
      </c>
      <c r="I12" s="95">
        <v>1.22</v>
      </c>
      <c r="J12" s="95">
        <v>1.27</v>
      </c>
      <c r="K12" s="98">
        <v>2170</v>
      </c>
      <c r="L12" s="99">
        <v>58799125.329999998</v>
      </c>
      <c r="M12" s="98">
        <v>3197</v>
      </c>
      <c r="N12" s="99">
        <v>192915353.94</v>
      </c>
      <c r="O12" s="98">
        <v>1693</v>
      </c>
      <c r="P12" s="99">
        <v>115680689.51000001</v>
      </c>
      <c r="Q12" s="98">
        <v>324</v>
      </c>
      <c r="R12" s="99">
        <v>61777861</v>
      </c>
      <c r="S12" s="98">
        <v>145</v>
      </c>
      <c r="T12" s="99">
        <v>45670061.460000001</v>
      </c>
      <c r="U12" s="98">
        <v>32</v>
      </c>
      <c r="V12" s="99">
        <v>21098194.52</v>
      </c>
      <c r="W12" s="98">
        <v>10</v>
      </c>
      <c r="X12" s="99">
        <v>20732184.460000001</v>
      </c>
      <c r="Y12" s="98">
        <v>6</v>
      </c>
      <c r="Z12" s="99">
        <v>590970.28</v>
      </c>
      <c r="AA12" s="98">
        <v>2</v>
      </c>
      <c r="AB12" s="99">
        <v>54777.03</v>
      </c>
      <c r="AC12" s="98">
        <v>2</v>
      </c>
      <c r="AD12" s="99">
        <v>271766.13</v>
      </c>
      <c r="AE12" s="98">
        <v>25</v>
      </c>
      <c r="AF12" s="99">
        <v>11438925.18</v>
      </c>
    </row>
    <row r="13" spans="1:32">
      <c r="A13" s="18" t="s">
        <v>33</v>
      </c>
      <c r="B13" s="94">
        <v>7164</v>
      </c>
      <c r="C13" s="94">
        <v>11375</v>
      </c>
      <c r="D13" s="95">
        <v>535499098.44999999</v>
      </c>
      <c r="E13" s="95">
        <v>51.87</v>
      </c>
      <c r="F13" s="95">
        <v>37.28</v>
      </c>
      <c r="G13" s="95">
        <v>77</v>
      </c>
      <c r="H13" s="95">
        <v>111</v>
      </c>
      <c r="I13" s="95">
        <v>1.19</v>
      </c>
      <c r="J13" s="95">
        <v>1.23</v>
      </c>
      <c r="K13" s="98">
        <v>1666</v>
      </c>
      <c r="L13" s="99">
        <v>42003702.689999998</v>
      </c>
      <c r="M13" s="98">
        <v>2455</v>
      </c>
      <c r="N13" s="99">
        <v>140545875.66999999</v>
      </c>
      <c r="O13" s="98">
        <v>2097</v>
      </c>
      <c r="P13" s="99">
        <v>162139568.25</v>
      </c>
      <c r="Q13" s="98">
        <v>547</v>
      </c>
      <c r="R13" s="99">
        <v>87018742.030000001</v>
      </c>
      <c r="S13" s="98">
        <v>237</v>
      </c>
      <c r="T13" s="99">
        <v>53731756.719999999</v>
      </c>
      <c r="U13" s="98">
        <v>98</v>
      </c>
      <c r="V13" s="99">
        <v>26074252.309999999</v>
      </c>
      <c r="W13" s="98">
        <v>24</v>
      </c>
      <c r="X13" s="99">
        <v>6407227.8399999999</v>
      </c>
      <c r="Y13" s="98">
        <v>9</v>
      </c>
      <c r="Z13" s="99">
        <v>1839224.05</v>
      </c>
      <c r="AA13" s="98">
        <v>3</v>
      </c>
      <c r="AB13" s="99">
        <v>448349.42</v>
      </c>
      <c r="AC13" s="98">
        <v>9</v>
      </c>
      <c r="AD13" s="99">
        <v>6384568.2800000003</v>
      </c>
      <c r="AE13" s="98">
        <v>19</v>
      </c>
      <c r="AF13" s="99">
        <v>8905831.1899999995</v>
      </c>
    </row>
    <row r="14" spans="1:32">
      <c r="A14" s="18" t="s">
        <v>34</v>
      </c>
      <c r="B14" s="94">
        <v>6913</v>
      </c>
      <c r="C14" s="94">
        <v>10963</v>
      </c>
      <c r="D14" s="95">
        <v>633083691.51999998</v>
      </c>
      <c r="E14" s="95">
        <v>59</v>
      </c>
      <c r="F14" s="95">
        <v>30.98</v>
      </c>
      <c r="G14" s="95">
        <v>90</v>
      </c>
      <c r="H14" s="95">
        <v>99</v>
      </c>
      <c r="I14" s="95">
        <v>1.1299999999999999</v>
      </c>
      <c r="J14" s="95">
        <v>1.24</v>
      </c>
      <c r="K14" s="98">
        <v>1379</v>
      </c>
      <c r="L14" s="99">
        <v>53261439.859999999</v>
      </c>
      <c r="M14" s="98">
        <v>1909</v>
      </c>
      <c r="N14" s="99">
        <v>130826101.81999999</v>
      </c>
      <c r="O14" s="98">
        <v>2088</v>
      </c>
      <c r="P14" s="99">
        <v>173970178.34</v>
      </c>
      <c r="Q14" s="98">
        <v>882</v>
      </c>
      <c r="R14" s="99">
        <v>147962600.63999999</v>
      </c>
      <c r="S14" s="98">
        <v>375</v>
      </c>
      <c r="T14" s="99">
        <v>71539629.299999997</v>
      </c>
      <c r="U14" s="98">
        <v>184</v>
      </c>
      <c r="V14" s="99">
        <v>32247487.219999999</v>
      </c>
      <c r="W14" s="98">
        <v>48</v>
      </c>
      <c r="X14" s="99">
        <v>10860847.359999999</v>
      </c>
      <c r="Y14" s="98">
        <v>9</v>
      </c>
      <c r="Z14" s="99">
        <v>4305632.7699999996</v>
      </c>
      <c r="AA14" s="98">
        <v>5</v>
      </c>
      <c r="AB14" s="99">
        <v>491938.34</v>
      </c>
      <c r="AC14" s="98">
        <v>8</v>
      </c>
      <c r="AD14" s="99">
        <v>1878639.46</v>
      </c>
      <c r="AE14" s="98">
        <v>26</v>
      </c>
      <c r="AF14" s="99">
        <v>5739196.4100000001</v>
      </c>
    </row>
    <row r="15" spans="1:32">
      <c r="A15" s="18" t="s">
        <v>35</v>
      </c>
      <c r="B15" s="94">
        <v>7045</v>
      </c>
      <c r="C15" s="94">
        <v>11194</v>
      </c>
      <c r="D15" s="95">
        <v>850262493.88</v>
      </c>
      <c r="E15" s="95">
        <v>67.14</v>
      </c>
      <c r="F15" s="95">
        <v>35.979999999999997</v>
      </c>
      <c r="G15" s="95">
        <v>102</v>
      </c>
      <c r="H15" s="95">
        <v>91</v>
      </c>
      <c r="I15" s="95">
        <v>1.31</v>
      </c>
      <c r="J15" s="95">
        <v>1.42</v>
      </c>
      <c r="K15" s="98">
        <v>1108</v>
      </c>
      <c r="L15" s="99">
        <v>31271143.870000001</v>
      </c>
      <c r="M15" s="98">
        <v>1680</v>
      </c>
      <c r="N15" s="99">
        <v>125907037.98999999</v>
      </c>
      <c r="O15" s="98">
        <v>2125</v>
      </c>
      <c r="P15" s="99">
        <v>213974476.83000001</v>
      </c>
      <c r="Q15" s="98">
        <v>1206</v>
      </c>
      <c r="R15" s="99">
        <v>223405386.40000001</v>
      </c>
      <c r="S15" s="98">
        <v>525</v>
      </c>
      <c r="T15" s="99">
        <v>130982365.7</v>
      </c>
      <c r="U15" s="98">
        <v>246</v>
      </c>
      <c r="V15" s="99">
        <v>79921925.980000004</v>
      </c>
      <c r="W15" s="98">
        <v>103</v>
      </c>
      <c r="X15" s="99">
        <v>26044789.129999999</v>
      </c>
      <c r="Y15" s="98">
        <v>25</v>
      </c>
      <c r="Z15" s="99">
        <v>10387350.51</v>
      </c>
      <c r="AA15" s="98">
        <v>3</v>
      </c>
      <c r="AB15" s="99">
        <v>115282.69</v>
      </c>
      <c r="AC15" s="98">
        <v>4</v>
      </c>
      <c r="AD15" s="99">
        <v>1636425.27</v>
      </c>
      <c r="AE15" s="98">
        <v>20</v>
      </c>
      <c r="AF15" s="99">
        <v>6616309.5099999998</v>
      </c>
    </row>
    <row r="16" spans="1:32">
      <c r="A16" s="18" t="s">
        <v>36</v>
      </c>
      <c r="B16" s="94">
        <v>7577</v>
      </c>
      <c r="C16" s="94">
        <v>11876</v>
      </c>
      <c r="D16" s="95">
        <v>892142342.01999998</v>
      </c>
      <c r="E16" s="95">
        <v>69.44</v>
      </c>
      <c r="F16" s="95">
        <v>37.35</v>
      </c>
      <c r="G16" s="95">
        <v>114</v>
      </c>
      <c r="H16" s="95">
        <v>82</v>
      </c>
      <c r="I16" s="95">
        <v>1.28</v>
      </c>
      <c r="J16" s="95">
        <v>1.38</v>
      </c>
      <c r="K16" s="98">
        <v>992</v>
      </c>
      <c r="L16" s="99">
        <v>29344533.199999999</v>
      </c>
      <c r="M16" s="98">
        <v>1552</v>
      </c>
      <c r="N16" s="99">
        <v>123672860.83</v>
      </c>
      <c r="O16" s="98">
        <v>2083</v>
      </c>
      <c r="P16" s="99">
        <v>208443559.19</v>
      </c>
      <c r="Q16" s="98">
        <v>1613</v>
      </c>
      <c r="R16" s="99">
        <v>218441551.91999999</v>
      </c>
      <c r="S16" s="98">
        <v>696</v>
      </c>
      <c r="T16" s="99">
        <v>154185946.97999999</v>
      </c>
      <c r="U16" s="98">
        <v>364</v>
      </c>
      <c r="V16" s="99">
        <v>82880284.739999995</v>
      </c>
      <c r="W16" s="98">
        <v>157</v>
      </c>
      <c r="X16" s="99">
        <v>42490739.75</v>
      </c>
      <c r="Y16" s="98">
        <v>70</v>
      </c>
      <c r="Z16" s="99">
        <v>20692571.850000001</v>
      </c>
      <c r="AA16" s="98">
        <v>13</v>
      </c>
      <c r="AB16" s="99">
        <v>2750172.13</v>
      </c>
      <c r="AC16" s="98">
        <v>9</v>
      </c>
      <c r="AD16" s="99">
        <v>1887209.56</v>
      </c>
      <c r="AE16" s="98">
        <v>28</v>
      </c>
      <c r="AF16" s="99">
        <v>7352911.8700000001</v>
      </c>
    </row>
    <row r="17" spans="1:32">
      <c r="A17" s="18" t="s">
        <v>37</v>
      </c>
      <c r="B17" s="94">
        <v>7341</v>
      </c>
      <c r="C17" s="94">
        <v>11714</v>
      </c>
      <c r="D17" s="95">
        <v>873779315.97000003</v>
      </c>
      <c r="E17" s="95">
        <v>66.48</v>
      </c>
      <c r="F17" s="95">
        <v>39.450000000000003</v>
      </c>
      <c r="G17" s="95">
        <v>126</v>
      </c>
      <c r="H17" s="95">
        <v>99</v>
      </c>
      <c r="I17" s="95">
        <v>1.1599999999999999</v>
      </c>
      <c r="J17" s="95">
        <v>1.19</v>
      </c>
      <c r="K17" s="98">
        <v>508</v>
      </c>
      <c r="L17" s="99">
        <v>26060785.129999999</v>
      </c>
      <c r="M17" s="98">
        <v>1310</v>
      </c>
      <c r="N17" s="99">
        <v>97177794.489999995</v>
      </c>
      <c r="O17" s="98">
        <v>2180</v>
      </c>
      <c r="P17" s="99">
        <v>181354229.19999999</v>
      </c>
      <c r="Q17" s="98">
        <v>1969</v>
      </c>
      <c r="R17" s="99">
        <v>225386651.28999999</v>
      </c>
      <c r="S17" s="98">
        <v>855</v>
      </c>
      <c r="T17" s="99">
        <v>202714517.19999999</v>
      </c>
      <c r="U17" s="98">
        <v>332</v>
      </c>
      <c r="V17" s="99">
        <v>88240305.969999999</v>
      </c>
      <c r="W17" s="98">
        <v>107</v>
      </c>
      <c r="X17" s="99">
        <v>28640161.140000001</v>
      </c>
      <c r="Y17" s="98">
        <v>27</v>
      </c>
      <c r="Z17" s="99">
        <v>8899248.3100000005</v>
      </c>
      <c r="AA17" s="98">
        <v>7</v>
      </c>
      <c r="AB17" s="99">
        <v>3755832.99</v>
      </c>
      <c r="AC17" s="98">
        <v>6</v>
      </c>
      <c r="AD17" s="99">
        <v>1698273.63</v>
      </c>
      <c r="AE17" s="98">
        <v>40</v>
      </c>
      <c r="AF17" s="99">
        <v>9851516.6199999992</v>
      </c>
    </row>
    <row r="18" spans="1:32">
      <c r="A18" s="18" t="s">
        <v>38</v>
      </c>
      <c r="B18" s="94">
        <v>7468</v>
      </c>
      <c r="C18" s="94">
        <v>11847</v>
      </c>
      <c r="D18" s="95">
        <v>1074941742.9100001</v>
      </c>
      <c r="E18" s="95">
        <v>72.489999999999995</v>
      </c>
      <c r="F18" s="95">
        <v>43.24</v>
      </c>
      <c r="G18" s="95">
        <v>137</v>
      </c>
      <c r="H18" s="95">
        <v>85</v>
      </c>
      <c r="I18" s="95">
        <v>1.19</v>
      </c>
      <c r="J18" s="95">
        <v>1.31</v>
      </c>
      <c r="K18" s="98">
        <v>369</v>
      </c>
      <c r="L18" s="99">
        <v>16641456.800000001</v>
      </c>
      <c r="M18" s="98">
        <v>1092</v>
      </c>
      <c r="N18" s="99">
        <v>89882572.810000002</v>
      </c>
      <c r="O18" s="98">
        <v>1888</v>
      </c>
      <c r="P18" s="99">
        <v>212526208.72999999</v>
      </c>
      <c r="Q18" s="98">
        <v>2145</v>
      </c>
      <c r="R18" s="99">
        <v>235979328.87</v>
      </c>
      <c r="S18" s="98">
        <v>1083</v>
      </c>
      <c r="T18" s="99">
        <v>200807713.78</v>
      </c>
      <c r="U18" s="98">
        <v>556</v>
      </c>
      <c r="V18" s="99">
        <v>173521792.94999999</v>
      </c>
      <c r="W18" s="98">
        <v>231</v>
      </c>
      <c r="X18" s="99">
        <v>99314659.659999996</v>
      </c>
      <c r="Y18" s="98">
        <v>48</v>
      </c>
      <c r="Z18" s="99">
        <v>15201017.5</v>
      </c>
      <c r="AA18" s="98">
        <v>14</v>
      </c>
      <c r="AB18" s="99">
        <v>7395519.2400000002</v>
      </c>
      <c r="AC18" s="98">
        <v>7</v>
      </c>
      <c r="AD18" s="99">
        <v>2605027.2599999998</v>
      </c>
      <c r="AE18" s="98">
        <v>35</v>
      </c>
      <c r="AF18" s="99">
        <v>21066445.309999999</v>
      </c>
    </row>
    <row r="19" spans="1:32">
      <c r="A19" s="18" t="s">
        <v>39</v>
      </c>
      <c r="B19" s="94">
        <v>7341</v>
      </c>
      <c r="C19" s="94">
        <v>11524</v>
      </c>
      <c r="D19" s="95">
        <v>1056771258.05</v>
      </c>
      <c r="E19" s="95">
        <v>75.099999999999994</v>
      </c>
      <c r="F19" s="95">
        <v>42.72</v>
      </c>
      <c r="G19" s="95">
        <v>150</v>
      </c>
      <c r="H19" s="95">
        <v>90</v>
      </c>
      <c r="I19" s="95">
        <v>1.1100000000000001</v>
      </c>
      <c r="J19" s="95">
        <v>1.22</v>
      </c>
      <c r="K19" s="98">
        <v>295</v>
      </c>
      <c r="L19" s="99">
        <v>10259390.939999999</v>
      </c>
      <c r="M19" s="98">
        <v>921</v>
      </c>
      <c r="N19" s="99">
        <v>72084690.530000001</v>
      </c>
      <c r="O19" s="98">
        <v>1641</v>
      </c>
      <c r="P19" s="99">
        <v>159714389.5</v>
      </c>
      <c r="Q19" s="98">
        <v>2011</v>
      </c>
      <c r="R19" s="99">
        <v>253883738.69</v>
      </c>
      <c r="S19" s="98">
        <v>1330</v>
      </c>
      <c r="T19" s="99">
        <v>253055007.83000001</v>
      </c>
      <c r="U19" s="98">
        <v>750</v>
      </c>
      <c r="V19" s="99">
        <v>176275778</v>
      </c>
      <c r="W19" s="98">
        <v>284</v>
      </c>
      <c r="X19" s="99">
        <v>105147535.72</v>
      </c>
      <c r="Y19" s="98">
        <v>56</v>
      </c>
      <c r="Z19" s="99">
        <v>10273749.689999999</v>
      </c>
      <c r="AA19" s="98">
        <v>20</v>
      </c>
      <c r="AB19" s="99">
        <v>4690512.3499999996</v>
      </c>
      <c r="AC19" s="98">
        <v>11</v>
      </c>
      <c r="AD19" s="99">
        <v>3817776.21</v>
      </c>
      <c r="AE19" s="98">
        <v>22</v>
      </c>
      <c r="AF19" s="99">
        <v>7568688.5899999999</v>
      </c>
    </row>
    <row r="20" spans="1:32">
      <c r="A20" s="18" t="s">
        <v>40</v>
      </c>
      <c r="B20" s="94">
        <v>7738</v>
      </c>
      <c r="C20" s="94">
        <v>12204</v>
      </c>
      <c r="D20" s="95">
        <v>1117205128.01</v>
      </c>
      <c r="E20" s="95">
        <v>77.510000000000005</v>
      </c>
      <c r="F20" s="95">
        <v>45.64</v>
      </c>
      <c r="G20" s="95">
        <v>161</v>
      </c>
      <c r="H20" s="95">
        <v>84</v>
      </c>
      <c r="I20" s="95">
        <v>1.1200000000000001</v>
      </c>
      <c r="J20" s="95">
        <v>1.25</v>
      </c>
      <c r="K20" s="98">
        <v>281</v>
      </c>
      <c r="L20" s="99">
        <v>11549744.390000001</v>
      </c>
      <c r="M20" s="98">
        <v>751</v>
      </c>
      <c r="N20" s="99">
        <v>66472583.840000004</v>
      </c>
      <c r="O20" s="98">
        <v>1507</v>
      </c>
      <c r="P20" s="99">
        <v>161096695.22</v>
      </c>
      <c r="Q20" s="98">
        <v>2078</v>
      </c>
      <c r="R20" s="99">
        <v>256867660.99000001</v>
      </c>
      <c r="S20" s="98">
        <v>1581</v>
      </c>
      <c r="T20" s="99">
        <v>248276172.03999999</v>
      </c>
      <c r="U20" s="98">
        <v>888</v>
      </c>
      <c r="V20" s="99">
        <v>188372860.06</v>
      </c>
      <c r="W20" s="98">
        <v>435</v>
      </c>
      <c r="X20" s="99">
        <v>115408574.26000001</v>
      </c>
      <c r="Y20" s="98">
        <v>135</v>
      </c>
      <c r="Z20" s="99">
        <v>43347298.859999999</v>
      </c>
      <c r="AA20" s="98">
        <v>37</v>
      </c>
      <c r="AB20" s="99">
        <v>7605966.7400000002</v>
      </c>
      <c r="AC20" s="98">
        <v>10</v>
      </c>
      <c r="AD20" s="99">
        <v>1707455.87</v>
      </c>
      <c r="AE20" s="98">
        <v>35</v>
      </c>
      <c r="AF20" s="99">
        <v>16500115.74</v>
      </c>
    </row>
    <row r="21" spans="1:32">
      <c r="A21" s="18" t="s">
        <v>41</v>
      </c>
      <c r="B21" s="94">
        <v>8024</v>
      </c>
      <c r="C21" s="94">
        <v>12593</v>
      </c>
      <c r="D21" s="95">
        <v>1200556833.01</v>
      </c>
      <c r="E21" s="95">
        <v>80.72</v>
      </c>
      <c r="F21" s="95">
        <v>49.76</v>
      </c>
      <c r="G21" s="95">
        <v>174</v>
      </c>
      <c r="H21" s="95">
        <v>69</v>
      </c>
      <c r="I21" s="95">
        <v>1.0900000000000001</v>
      </c>
      <c r="J21" s="95">
        <v>1.36</v>
      </c>
      <c r="K21" s="98">
        <v>245</v>
      </c>
      <c r="L21" s="99">
        <v>7872577.3300000001</v>
      </c>
      <c r="M21" s="98">
        <v>745</v>
      </c>
      <c r="N21" s="99">
        <v>70530381.980000004</v>
      </c>
      <c r="O21" s="98">
        <v>1339</v>
      </c>
      <c r="P21" s="99">
        <v>142102678.75999999</v>
      </c>
      <c r="Q21" s="98">
        <v>1934</v>
      </c>
      <c r="R21" s="99">
        <v>231396688.28</v>
      </c>
      <c r="S21" s="98">
        <v>1889</v>
      </c>
      <c r="T21" s="99">
        <v>282146902.16000003</v>
      </c>
      <c r="U21" s="98">
        <v>1012</v>
      </c>
      <c r="V21" s="99">
        <v>213314843.11000001</v>
      </c>
      <c r="W21" s="98">
        <v>536</v>
      </c>
      <c r="X21" s="99">
        <v>136804296</v>
      </c>
      <c r="Y21" s="98">
        <v>219</v>
      </c>
      <c r="Z21" s="99">
        <v>76784333.659999996</v>
      </c>
      <c r="AA21" s="98">
        <v>35</v>
      </c>
      <c r="AB21" s="99">
        <v>11342517.640000001</v>
      </c>
      <c r="AC21" s="98">
        <v>14</v>
      </c>
      <c r="AD21" s="99">
        <v>6340466.7599999998</v>
      </c>
      <c r="AE21" s="98">
        <v>56</v>
      </c>
      <c r="AF21" s="99">
        <v>21921147.329999998</v>
      </c>
    </row>
    <row r="22" spans="1:32">
      <c r="A22" s="18" t="s">
        <v>42</v>
      </c>
      <c r="B22" s="94">
        <v>7870</v>
      </c>
      <c r="C22" s="94">
        <v>12703</v>
      </c>
      <c r="D22" s="95">
        <v>906353663.5</v>
      </c>
      <c r="E22" s="95">
        <v>69.19</v>
      </c>
      <c r="F22" s="95">
        <v>46.21</v>
      </c>
      <c r="G22" s="95">
        <v>185</v>
      </c>
      <c r="H22" s="95">
        <v>118</v>
      </c>
      <c r="I22" s="95">
        <v>0.9</v>
      </c>
      <c r="J22" s="95">
        <v>0.8</v>
      </c>
      <c r="K22" s="98">
        <v>298</v>
      </c>
      <c r="L22" s="99">
        <v>10842994.82</v>
      </c>
      <c r="M22" s="98">
        <v>726</v>
      </c>
      <c r="N22" s="99">
        <v>51552999</v>
      </c>
      <c r="O22" s="98">
        <v>1463</v>
      </c>
      <c r="P22" s="99">
        <v>134497052.72999999</v>
      </c>
      <c r="Q22" s="98">
        <v>2071</v>
      </c>
      <c r="R22" s="99">
        <v>221283378.56999999</v>
      </c>
      <c r="S22" s="98">
        <v>2088</v>
      </c>
      <c r="T22" s="99">
        <v>256265441.22</v>
      </c>
      <c r="U22" s="98">
        <v>759</v>
      </c>
      <c r="V22" s="99">
        <v>121484965.51000001</v>
      </c>
      <c r="W22" s="98">
        <v>322</v>
      </c>
      <c r="X22" s="99">
        <v>76068677.049999997</v>
      </c>
      <c r="Y22" s="98">
        <v>72</v>
      </c>
      <c r="Z22" s="99">
        <v>9863151.1099999994</v>
      </c>
      <c r="AA22" s="98">
        <v>18</v>
      </c>
      <c r="AB22" s="99">
        <v>4101486.53</v>
      </c>
      <c r="AC22" s="98">
        <v>10</v>
      </c>
      <c r="AD22" s="99">
        <v>2538847.4500000002</v>
      </c>
      <c r="AE22" s="98">
        <v>43</v>
      </c>
      <c r="AF22" s="99">
        <v>17854669.510000002</v>
      </c>
    </row>
    <row r="23" spans="1:32">
      <c r="A23" s="18" t="s">
        <v>43</v>
      </c>
      <c r="B23" s="94">
        <v>8509</v>
      </c>
      <c r="C23" s="94">
        <v>13741</v>
      </c>
      <c r="D23" s="95">
        <v>1099936462.0899999</v>
      </c>
      <c r="E23" s="95">
        <v>73.84</v>
      </c>
      <c r="F23" s="95">
        <v>47.79</v>
      </c>
      <c r="G23" s="95">
        <v>198</v>
      </c>
      <c r="H23" s="95">
        <v>116</v>
      </c>
      <c r="I23" s="95">
        <v>0.87</v>
      </c>
      <c r="J23" s="95">
        <v>0.83</v>
      </c>
      <c r="K23" s="98">
        <v>260</v>
      </c>
      <c r="L23" s="99">
        <v>9027987.8599999994</v>
      </c>
      <c r="M23" s="98">
        <v>622</v>
      </c>
      <c r="N23" s="99">
        <v>44088758.93</v>
      </c>
      <c r="O23" s="98">
        <v>1276</v>
      </c>
      <c r="P23" s="99">
        <v>122938947.98999999</v>
      </c>
      <c r="Q23" s="98">
        <v>1938</v>
      </c>
      <c r="R23" s="99">
        <v>221618644.08000001</v>
      </c>
      <c r="S23" s="98">
        <v>2334</v>
      </c>
      <c r="T23" s="99">
        <v>311396000.75999999</v>
      </c>
      <c r="U23" s="98">
        <v>1237</v>
      </c>
      <c r="V23" s="99">
        <v>216138712.59999999</v>
      </c>
      <c r="W23" s="98">
        <v>619</v>
      </c>
      <c r="X23" s="99">
        <v>123369686.39</v>
      </c>
      <c r="Y23" s="98">
        <v>123</v>
      </c>
      <c r="Z23" s="99">
        <v>27090146.920000002</v>
      </c>
      <c r="AA23" s="98">
        <v>45</v>
      </c>
      <c r="AB23" s="99">
        <v>9540877.6600000001</v>
      </c>
      <c r="AC23" s="98">
        <v>8</v>
      </c>
      <c r="AD23" s="99">
        <v>1362695.37</v>
      </c>
      <c r="AE23" s="98">
        <v>47</v>
      </c>
      <c r="AF23" s="99">
        <v>13364003.529999999</v>
      </c>
    </row>
    <row r="24" spans="1:32">
      <c r="A24" s="18" t="s">
        <v>44</v>
      </c>
      <c r="B24" s="94">
        <v>9806</v>
      </c>
      <c r="C24" s="94">
        <v>16058</v>
      </c>
      <c r="D24" s="95">
        <v>1477600722.4200001</v>
      </c>
      <c r="E24" s="95">
        <v>79.77</v>
      </c>
      <c r="F24" s="95">
        <v>49.86</v>
      </c>
      <c r="G24" s="95">
        <v>209</v>
      </c>
      <c r="H24" s="95">
        <v>113</v>
      </c>
      <c r="I24" s="95">
        <v>0.84</v>
      </c>
      <c r="J24" s="95">
        <v>0.8</v>
      </c>
      <c r="K24" s="98">
        <v>213</v>
      </c>
      <c r="L24" s="99">
        <v>8010869.29</v>
      </c>
      <c r="M24" s="98">
        <v>542</v>
      </c>
      <c r="N24" s="99">
        <v>42781778.869999997</v>
      </c>
      <c r="O24" s="98">
        <v>1211</v>
      </c>
      <c r="P24" s="99">
        <v>147898944.38999999</v>
      </c>
      <c r="Q24" s="98">
        <v>1875</v>
      </c>
      <c r="R24" s="99">
        <v>244622258.09</v>
      </c>
      <c r="S24" s="98">
        <v>2566</v>
      </c>
      <c r="T24" s="99">
        <v>401956561.88999999</v>
      </c>
      <c r="U24" s="98">
        <v>1929</v>
      </c>
      <c r="V24" s="99">
        <v>335238284.80000001</v>
      </c>
      <c r="W24" s="98">
        <v>1054</v>
      </c>
      <c r="X24" s="99">
        <v>207990454.96000001</v>
      </c>
      <c r="Y24" s="98">
        <v>286</v>
      </c>
      <c r="Z24" s="99">
        <v>54933631.909999996</v>
      </c>
      <c r="AA24" s="98">
        <v>61</v>
      </c>
      <c r="AB24" s="99">
        <v>16097383.92</v>
      </c>
      <c r="AC24" s="98">
        <v>18</v>
      </c>
      <c r="AD24" s="99">
        <v>2885616.61</v>
      </c>
      <c r="AE24" s="98">
        <v>51</v>
      </c>
      <c r="AF24" s="99">
        <v>15184937.689999999</v>
      </c>
    </row>
    <row r="25" spans="1:32">
      <c r="A25" s="18" t="s">
        <v>45</v>
      </c>
      <c r="B25" s="94">
        <v>8108</v>
      </c>
      <c r="C25" s="94">
        <v>13082</v>
      </c>
      <c r="D25" s="95">
        <v>1261799645.6199999</v>
      </c>
      <c r="E25" s="95">
        <v>82.73</v>
      </c>
      <c r="F25" s="95">
        <v>53.01</v>
      </c>
      <c r="G25" s="95">
        <v>221</v>
      </c>
      <c r="H25" s="95">
        <v>93</v>
      </c>
      <c r="I25" s="95">
        <v>0.87</v>
      </c>
      <c r="J25" s="95">
        <v>0.97</v>
      </c>
      <c r="K25" s="98">
        <v>149</v>
      </c>
      <c r="L25" s="99">
        <v>5359935.5999999996</v>
      </c>
      <c r="M25" s="98">
        <v>372</v>
      </c>
      <c r="N25" s="99">
        <v>31318429.039999999</v>
      </c>
      <c r="O25" s="98">
        <v>859</v>
      </c>
      <c r="P25" s="99">
        <v>99031725.129999995</v>
      </c>
      <c r="Q25" s="98">
        <v>1436</v>
      </c>
      <c r="R25" s="99">
        <v>206047630.33000001</v>
      </c>
      <c r="S25" s="98">
        <v>1929</v>
      </c>
      <c r="T25" s="99">
        <v>310442373.87</v>
      </c>
      <c r="U25" s="98">
        <v>1711</v>
      </c>
      <c r="V25" s="99">
        <v>287224454.67000002</v>
      </c>
      <c r="W25" s="98">
        <v>1089</v>
      </c>
      <c r="X25" s="99">
        <v>202579481.38999999</v>
      </c>
      <c r="Y25" s="98">
        <v>431</v>
      </c>
      <c r="Z25" s="99">
        <v>69624788.379999995</v>
      </c>
      <c r="AA25" s="98">
        <v>60</v>
      </c>
      <c r="AB25" s="99">
        <v>15322154.460000001</v>
      </c>
      <c r="AC25" s="98">
        <v>33</v>
      </c>
      <c r="AD25" s="99">
        <v>18045067.77</v>
      </c>
      <c r="AE25" s="98">
        <v>39</v>
      </c>
      <c r="AF25" s="99">
        <v>16803604.98</v>
      </c>
    </row>
    <row r="26" spans="1:32">
      <c r="A26" s="18" t="s">
        <v>46</v>
      </c>
      <c r="B26" s="94">
        <v>7588</v>
      </c>
      <c r="C26" s="94">
        <v>12099</v>
      </c>
      <c r="D26" s="95">
        <v>1092831980.6700001</v>
      </c>
      <c r="E26" s="95">
        <v>83.58</v>
      </c>
      <c r="F26" s="95">
        <v>63.06</v>
      </c>
      <c r="G26" s="95">
        <v>234</v>
      </c>
      <c r="H26" s="95">
        <v>64</v>
      </c>
      <c r="I26" s="95">
        <v>0.82</v>
      </c>
      <c r="J26" s="95">
        <v>1.24</v>
      </c>
      <c r="K26" s="98">
        <v>113</v>
      </c>
      <c r="L26" s="99">
        <v>4701972.24</v>
      </c>
      <c r="M26" s="98">
        <v>312</v>
      </c>
      <c r="N26" s="99">
        <v>27444095</v>
      </c>
      <c r="O26" s="98">
        <v>667</v>
      </c>
      <c r="P26" s="99">
        <v>73326289.950000003</v>
      </c>
      <c r="Q26" s="98">
        <v>1206</v>
      </c>
      <c r="R26" s="99">
        <v>153351150.11000001</v>
      </c>
      <c r="S26" s="98">
        <v>1802</v>
      </c>
      <c r="T26" s="99">
        <v>261077326.13</v>
      </c>
      <c r="U26" s="98">
        <v>1733</v>
      </c>
      <c r="V26" s="99">
        <v>263435318.88999999</v>
      </c>
      <c r="W26" s="98">
        <v>1024</v>
      </c>
      <c r="X26" s="99">
        <v>158177341.5</v>
      </c>
      <c r="Y26" s="98">
        <v>618</v>
      </c>
      <c r="Z26" s="99">
        <v>103300848.06</v>
      </c>
      <c r="AA26" s="98">
        <v>61</v>
      </c>
      <c r="AB26" s="99">
        <v>17102086.649999999</v>
      </c>
      <c r="AC26" s="98">
        <v>23</v>
      </c>
      <c r="AD26" s="99">
        <v>4428085.3</v>
      </c>
      <c r="AE26" s="98">
        <v>29</v>
      </c>
      <c r="AF26" s="99">
        <v>26487466.84</v>
      </c>
    </row>
    <row r="27" spans="1:32">
      <c r="A27" s="18" t="s">
        <v>47</v>
      </c>
      <c r="B27" s="94">
        <v>6267</v>
      </c>
      <c r="C27" s="94">
        <v>10180</v>
      </c>
      <c r="D27" s="95">
        <v>844993445.55999994</v>
      </c>
      <c r="E27" s="95">
        <v>73.42</v>
      </c>
      <c r="F27" s="95">
        <v>48.44</v>
      </c>
      <c r="G27" s="95">
        <v>245</v>
      </c>
      <c r="H27" s="95">
        <v>116</v>
      </c>
      <c r="I27" s="95">
        <v>0.86</v>
      </c>
      <c r="J27" s="95">
        <v>0.69</v>
      </c>
      <c r="K27" s="98">
        <v>145</v>
      </c>
      <c r="L27" s="99">
        <v>5657162.6699999999</v>
      </c>
      <c r="M27" s="98">
        <v>281</v>
      </c>
      <c r="N27" s="99">
        <v>20687345.77</v>
      </c>
      <c r="O27" s="98">
        <v>650</v>
      </c>
      <c r="P27" s="99">
        <v>69428460.540000007</v>
      </c>
      <c r="Q27" s="98">
        <v>1112</v>
      </c>
      <c r="R27" s="99">
        <v>139123984.63999999</v>
      </c>
      <c r="S27" s="98">
        <v>1715</v>
      </c>
      <c r="T27" s="99">
        <v>240435850.11000001</v>
      </c>
      <c r="U27" s="98">
        <v>1667</v>
      </c>
      <c r="V27" s="99">
        <v>248303002.41999999</v>
      </c>
      <c r="W27" s="98">
        <v>496</v>
      </c>
      <c r="X27" s="99">
        <v>82153094.370000005</v>
      </c>
      <c r="Y27" s="98">
        <v>139</v>
      </c>
      <c r="Z27" s="99">
        <v>23993941.260000002</v>
      </c>
      <c r="AA27" s="98">
        <v>27</v>
      </c>
      <c r="AB27" s="99">
        <v>7726337.5300000003</v>
      </c>
      <c r="AC27" s="98">
        <v>5</v>
      </c>
      <c r="AD27" s="99">
        <v>626052.69999999995</v>
      </c>
      <c r="AE27" s="98">
        <v>30</v>
      </c>
      <c r="AF27" s="99">
        <v>6858213.5499999998</v>
      </c>
    </row>
    <row r="28" spans="1:32">
      <c r="A28" s="18" t="s">
        <v>48</v>
      </c>
      <c r="B28" s="94">
        <v>5302</v>
      </c>
      <c r="C28" s="94">
        <v>8569</v>
      </c>
      <c r="D28" s="95">
        <v>723088422.21000004</v>
      </c>
      <c r="E28" s="95">
        <v>77.510000000000005</v>
      </c>
      <c r="F28" s="95">
        <v>50.04</v>
      </c>
      <c r="G28" s="95">
        <v>257</v>
      </c>
      <c r="H28" s="95">
        <v>102</v>
      </c>
      <c r="I28" s="95">
        <v>0.88</v>
      </c>
      <c r="J28" s="95">
        <v>0.8</v>
      </c>
      <c r="K28" s="98">
        <v>106</v>
      </c>
      <c r="L28" s="99">
        <v>3425487.27</v>
      </c>
      <c r="M28" s="98">
        <v>197</v>
      </c>
      <c r="N28" s="99">
        <v>14603045.17</v>
      </c>
      <c r="O28" s="98">
        <v>495</v>
      </c>
      <c r="P28" s="99">
        <v>55879044.100000001</v>
      </c>
      <c r="Q28" s="98">
        <v>854</v>
      </c>
      <c r="R28" s="99">
        <v>109019010.05</v>
      </c>
      <c r="S28" s="98">
        <v>1263</v>
      </c>
      <c r="T28" s="99">
        <v>174266651.13999999</v>
      </c>
      <c r="U28" s="98">
        <v>1380</v>
      </c>
      <c r="V28" s="99">
        <v>200545118.63999999</v>
      </c>
      <c r="W28" s="98">
        <v>754</v>
      </c>
      <c r="X28" s="99">
        <v>118866366.64</v>
      </c>
      <c r="Y28" s="98">
        <v>193</v>
      </c>
      <c r="Z28" s="99">
        <v>35559997.18</v>
      </c>
      <c r="AA28" s="98">
        <v>31</v>
      </c>
      <c r="AB28" s="99">
        <v>7247318.1600000001</v>
      </c>
      <c r="AC28" s="98">
        <v>12</v>
      </c>
      <c r="AD28" s="99">
        <v>1448130.61</v>
      </c>
      <c r="AE28" s="98">
        <v>17</v>
      </c>
      <c r="AF28" s="99">
        <v>2228253.25</v>
      </c>
    </row>
    <row r="29" spans="1:32">
      <c r="A29" s="18" t="s">
        <v>49</v>
      </c>
      <c r="B29" s="94">
        <v>5098</v>
      </c>
      <c r="C29" s="94">
        <v>8322</v>
      </c>
      <c r="D29" s="95">
        <v>753152240.04999995</v>
      </c>
      <c r="E29" s="95">
        <v>81.41</v>
      </c>
      <c r="F29" s="95">
        <v>53.1</v>
      </c>
      <c r="G29" s="95">
        <v>269</v>
      </c>
      <c r="H29" s="95">
        <v>88</v>
      </c>
      <c r="I29" s="95">
        <v>0.78</v>
      </c>
      <c r="J29" s="95">
        <v>0.84</v>
      </c>
      <c r="K29" s="98">
        <v>55</v>
      </c>
      <c r="L29" s="99">
        <v>2207129.13</v>
      </c>
      <c r="M29" s="98">
        <v>163</v>
      </c>
      <c r="N29" s="99">
        <v>13522664.59</v>
      </c>
      <c r="O29" s="98">
        <v>330</v>
      </c>
      <c r="P29" s="99">
        <v>35504320.380000003</v>
      </c>
      <c r="Q29" s="98">
        <v>716</v>
      </c>
      <c r="R29" s="99">
        <v>96944788.680000007</v>
      </c>
      <c r="S29" s="98">
        <v>1127</v>
      </c>
      <c r="T29" s="99">
        <v>162358830.83000001</v>
      </c>
      <c r="U29" s="98">
        <v>1357</v>
      </c>
      <c r="V29" s="99">
        <v>216135485.16</v>
      </c>
      <c r="W29" s="98">
        <v>858</v>
      </c>
      <c r="X29" s="99">
        <v>135282513.46000001</v>
      </c>
      <c r="Y29" s="98">
        <v>417</v>
      </c>
      <c r="Z29" s="99">
        <v>76795926.709999993</v>
      </c>
      <c r="AA29" s="98">
        <v>51</v>
      </c>
      <c r="AB29" s="99">
        <v>9919852.4900000002</v>
      </c>
      <c r="AC29" s="98">
        <v>10</v>
      </c>
      <c r="AD29" s="99">
        <v>2048627.19</v>
      </c>
      <c r="AE29" s="98">
        <v>14</v>
      </c>
      <c r="AF29" s="99">
        <v>2432101.4300000002</v>
      </c>
    </row>
    <row r="30" spans="1:32">
      <c r="A30" s="18" t="s">
        <v>50</v>
      </c>
      <c r="B30" s="94">
        <v>4441</v>
      </c>
      <c r="C30" s="94">
        <v>7211</v>
      </c>
      <c r="D30" s="95">
        <v>706372131.52999997</v>
      </c>
      <c r="E30" s="95">
        <v>86.59</v>
      </c>
      <c r="F30" s="95">
        <v>57.38</v>
      </c>
      <c r="G30" s="95">
        <v>282</v>
      </c>
      <c r="H30" s="95">
        <v>60</v>
      </c>
      <c r="I30" s="95">
        <v>0.96</v>
      </c>
      <c r="J30" s="95">
        <v>1.19</v>
      </c>
      <c r="K30" s="98">
        <v>29</v>
      </c>
      <c r="L30" s="99">
        <v>746326.57</v>
      </c>
      <c r="M30" s="98">
        <v>107</v>
      </c>
      <c r="N30" s="99">
        <v>9351188.4399999995</v>
      </c>
      <c r="O30" s="98">
        <v>231</v>
      </c>
      <c r="P30" s="99">
        <v>26164857</v>
      </c>
      <c r="Q30" s="98">
        <v>460</v>
      </c>
      <c r="R30" s="99">
        <v>63470213.299999997</v>
      </c>
      <c r="S30" s="98">
        <v>781</v>
      </c>
      <c r="T30" s="99">
        <v>117289423.18000001</v>
      </c>
      <c r="U30" s="98">
        <v>1160</v>
      </c>
      <c r="V30" s="99">
        <v>184391735.28</v>
      </c>
      <c r="W30" s="98">
        <v>1049</v>
      </c>
      <c r="X30" s="99">
        <v>185350095.68000001</v>
      </c>
      <c r="Y30" s="98">
        <v>526</v>
      </c>
      <c r="Z30" s="99">
        <v>98458553.170000002</v>
      </c>
      <c r="AA30" s="98">
        <v>54</v>
      </c>
      <c r="AB30" s="99">
        <v>10695604.289999999</v>
      </c>
      <c r="AC30" s="98">
        <v>20</v>
      </c>
      <c r="AD30" s="99">
        <v>4587331.4400000004</v>
      </c>
      <c r="AE30" s="98">
        <v>24</v>
      </c>
      <c r="AF30" s="99">
        <v>5866803.1799999997</v>
      </c>
    </row>
    <row r="31" spans="1:32">
      <c r="A31" s="18" t="s">
        <v>51</v>
      </c>
      <c r="B31" s="94">
        <v>7439</v>
      </c>
      <c r="C31" s="94">
        <v>12192</v>
      </c>
      <c r="D31" s="95">
        <v>1174515284.6600001</v>
      </c>
      <c r="E31" s="95">
        <v>87.81</v>
      </c>
      <c r="F31" s="95">
        <v>59.07</v>
      </c>
      <c r="G31" s="95">
        <v>294</v>
      </c>
      <c r="H31" s="95">
        <v>54</v>
      </c>
      <c r="I31" s="95">
        <v>0.96</v>
      </c>
      <c r="J31" s="95">
        <v>1.25</v>
      </c>
      <c r="K31" s="98">
        <v>62</v>
      </c>
      <c r="L31" s="99">
        <v>2815500.56</v>
      </c>
      <c r="M31" s="98">
        <v>138</v>
      </c>
      <c r="N31" s="99">
        <v>10917423.210000001</v>
      </c>
      <c r="O31" s="98">
        <v>304</v>
      </c>
      <c r="P31" s="99">
        <v>33985285.329999998</v>
      </c>
      <c r="Q31" s="98">
        <v>654</v>
      </c>
      <c r="R31" s="99">
        <v>86155649.959999993</v>
      </c>
      <c r="S31" s="98">
        <v>1161</v>
      </c>
      <c r="T31" s="99">
        <v>175917895.87</v>
      </c>
      <c r="U31" s="98">
        <v>1831</v>
      </c>
      <c r="V31" s="99">
        <v>291563226.29000002</v>
      </c>
      <c r="W31" s="98">
        <v>2076</v>
      </c>
      <c r="X31" s="99">
        <v>336290885.66000003</v>
      </c>
      <c r="Y31" s="98">
        <v>1016</v>
      </c>
      <c r="Z31" s="99">
        <v>188008849.44999999</v>
      </c>
      <c r="AA31" s="98">
        <v>153</v>
      </c>
      <c r="AB31" s="99">
        <v>36674458.960000001</v>
      </c>
      <c r="AC31" s="98">
        <v>23</v>
      </c>
      <c r="AD31" s="99">
        <v>8582258.3900000006</v>
      </c>
      <c r="AE31" s="98">
        <v>21</v>
      </c>
      <c r="AF31" s="99">
        <v>3603850.98</v>
      </c>
    </row>
    <row r="32" spans="1:32">
      <c r="A32" s="18" t="s">
        <v>52</v>
      </c>
      <c r="B32" s="94">
        <v>6054</v>
      </c>
      <c r="C32" s="94">
        <v>9923</v>
      </c>
      <c r="D32" s="95">
        <v>1017447319.66</v>
      </c>
      <c r="E32" s="95">
        <v>83.28</v>
      </c>
      <c r="F32" s="95">
        <v>59.27</v>
      </c>
      <c r="G32" s="95">
        <v>305</v>
      </c>
      <c r="H32" s="95">
        <v>73</v>
      </c>
      <c r="I32" s="95">
        <v>1.01</v>
      </c>
      <c r="J32" s="95">
        <v>0.86</v>
      </c>
      <c r="K32" s="98">
        <v>48</v>
      </c>
      <c r="L32" s="99">
        <v>2050179.6</v>
      </c>
      <c r="M32" s="98">
        <v>87</v>
      </c>
      <c r="N32" s="99">
        <v>7839189.7999999998</v>
      </c>
      <c r="O32" s="98">
        <v>249</v>
      </c>
      <c r="P32" s="99">
        <v>29496652.300000001</v>
      </c>
      <c r="Q32" s="98">
        <v>528</v>
      </c>
      <c r="R32" s="99">
        <v>73989436.269999996</v>
      </c>
      <c r="S32" s="98">
        <v>887</v>
      </c>
      <c r="T32" s="99">
        <v>140586213.91</v>
      </c>
      <c r="U32" s="98">
        <v>1594</v>
      </c>
      <c r="V32" s="99">
        <v>271211729.68000001</v>
      </c>
      <c r="W32" s="98">
        <v>1944</v>
      </c>
      <c r="X32" s="99">
        <v>327976014.36000001</v>
      </c>
      <c r="Y32" s="98">
        <v>500</v>
      </c>
      <c r="Z32" s="99">
        <v>119520146.06</v>
      </c>
      <c r="AA32" s="98">
        <v>191</v>
      </c>
      <c r="AB32" s="99">
        <v>35797706.969999999</v>
      </c>
      <c r="AC32" s="98">
        <v>10</v>
      </c>
      <c r="AD32" s="99">
        <v>3213469.42</v>
      </c>
      <c r="AE32" s="98">
        <v>16</v>
      </c>
      <c r="AF32" s="99">
        <v>5766581.29</v>
      </c>
    </row>
    <row r="33" spans="1:32">
      <c r="A33" s="18" t="s">
        <v>53</v>
      </c>
      <c r="B33" s="94">
        <v>6741</v>
      </c>
      <c r="C33" s="94">
        <v>10971</v>
      </c>
      <c r="D33" s="95">
        <v>1093284868.04</v>
      </c>
      <c r="E33" s="95">
        <v>85.42</v>
      </c>
      <c r="F33" s="95">
        <v>59.93</v>
      </c>
      <c r="G33" s="95">
        <v>317</v>
      </c>
      <c r="H33" s="95">
        <v>73</v>
      </c>
      <c r="I33" s="95">
        <v>0.87</v>
      </c>
      <c r="J33" s="95">
        <v>0.85</v>
      </c>
      <c r="K33" s="98">
        <v>61</v>
      </c>
      <c r="L33" s="99">
        <v>3059768.29</v>
      </c>
      <c r="M33" s="98">
        <v>105</v>
      </c>
      <c r="N33" s="99">
        <v>8669561.3399999999</v>
      </c>
      <c r="O33" s="98">
        <v>280</v>
      </c>
      <c r="P33" s="99">
        <v>31531666.579999998</v>
      </c>
      <c r="Q33" s="98">
        <v>563</v>
      </c>
      <c r="R33" s="99">
        <v>75925699.650000006</v>
      </c>
      <c r="S33" s="98">
        <v>924</v>
      </c>
      <c r="T33" s="99">
        <v>152198126.68000001</v>
      </c>
      <c r="U33" s="98">
        <v>1608</v>
      </c>
      <c r="V33" s="99">
        <v>250853555.43000001</v>
      </c>
      <c r="W33" s="98">
        <v>1747</v>
      </c>
      <c r="X33" s="99">
        <v>297163189.27999997</v>
      </c>
      <c r="Y33" s="98">
        <v>1212</v>
      </c>
      <c r="Z33" s="99">
        <v>215802983.75</v>
      </c>
      <c r="AA33" s="98">
        <v>202</v>
      </c>
      <c r="AB33" s="99">
        <v>48700337.920000002</v>
      </c>
      <c r="AC33" s="98">
        <v>18</v>
      </c>
      <c r="AD33" s="99">
        <v>5174454.99</v>
      </c>
      <c r="AE33" s="98">
        <v>21</v>
      </c>
      <c r="AF33" s="99">
        <v>4205524.13</v>
      </c>
    </row>
    <row r="34" spans="1:32">
      <c r="A34" s="18" t="s">
        <v>54</v>
      </c>
      <c r="B34" s="94">
        <v>7232</v>
      </c>
      <c r="C34" s="94">
        <v>11853</v>
      </c>
      <c r="D34" s="95">
        <v>1264002253.1300001</v>
      </c>
      <c r="E34" s="95">
        <v>88.43</v>
      </c>
      <c r="F34" s="95">
        <v>61.34</v>
      </c>
      <c r="G34" s="95">
        <v>329</v>
      </c>
      <c r="H34" s="95">
        <v>65</v>
      </c>
      <c r="I34" s="95">
        <v>0.72</v>
      </c>
      <c r="J34" s="95">
        <v>0.88</v>
      </c>
      <c r="K34" s="98">
        <v>53</v>
      </c>
      <c r="L34" s="99">
        <v>2795670.49</v>
      </c>
      <c r="M34" s="98">
        <v>103</v>
      </c>
      <c r="N34" s="99">
        <v>9409980.0399999991</v>
      </c>
      <c r="O34" s="98">
        <v>257</v>
      </c>
      <c r="P34" s="99">
        <v>32596192.390000001</v>
      </c>
      <c r="Q34" s="98">
        <v>512</v>
      </c>
      <c r="R34" s="99">
        <v>76292940.390000001</v>
      </c>
      <c r="S34" s="98">
        <v>904</v>
      </c>
      <c r="T34" s="99">
        <v>150010974.06</v>
      </c>
      <c r="U34" s="98">
        <v>1756</v>
      </c>
      <c r="V34" s="99">
        <v>309761547.04000002</v>
      </c>
      <c r="W34" s="98">
        <v>1585</v>
      </c>
      <c r="X34" s="99">
        <v>279403193.88</v>
      </c>
      <c r="Y34" s="98">
        <v>1726</v>
      </c>
      <c r="Z34" s="99">
        <v>326167491.26999998</v>
      </c>
      <c r="AA34" s="98">
        <v>234</v>
      </c>
      <c r="AB34" s="99">
        <v>54063778.119999997</v>
      </c>
      <c r="AC34" s="98">
        <v>74</v>
      </c>
      <c r="AD34" s="99">
        <v>17902874.75</v>
      </c>
      <c r="AE34" s="98">
        <v>28</v>
      </c>
      <c r="AF34" s="99">
        <v>5597610.7000000002</v>
      </c>
    </row>
    <row r="35" spans="1:32">
      <c r="A35" s="18" t="s">
        <v>55</v>
      </c>
      <c r="B35" s="94">
        <v>6467</v>
      </c>
      <c r="C35" s="94">
        <v>10412</v>
      </c>
      <c r="D35" s="95">
        <v>1177960188.3</v>
      </c>
      <c r="E35" s="95">
        <v>94.28</v>
      </c>
      <c r="F35" s="95">
        <v>66.930000000000007</v>
      </c>
      <c r="G35" s="95">
        <v>341</v>
      </c>
      <c r="H35" s="95">
        <v>31</v>
      </c>
      <c r="I35" s="95">
        <v>0.65</v>
      </c>
      <c r="J35" s="95">
        <v>1.2</v>
      </c>
      <c r="K35" s="98">
        <v>24</v>
      </c>
      <c r="L35" s="99">
        <v>650447.48</v>
      </c>
      <c r="M35" s="98">
        <v>60</v>
      </c>
      <c r="N35" s="99">
        <v>5868149.1100000003</v>
      </c>
      <c r="O35" s="98">
        <v>128</v>
      </c>
      <c r="P35" s="99">
        <v>17841205.949999999</v>
      </c>
      <c r="Q35" s="98">
        <v>256</v>
      </c>
      <c r="R35" s="99">
        <v>35098696.350000001</v>
      </c>
      <c r="S35" s="98">
        <v>578</v>
      </c>
      <c r="T35" s="99">
        <v>92052916.540000007</v>
      </c>
      <c r="U35" s="98">
        <v>1125</v>
      </c>
      <c r="V35" s="99">
        <v>197619147.47999999</v>
      </c>
      <c r="W35" s="98">
        <v>1525</v>
      </c>
      <c r="X35" s="99">
        <v>273971623.79000002</v>
      </c>
      <c r="Y35" s="98">
        <v>2317</v>
      </c>
      <c r="Z35" s="99">
        <v>441828907.57999998</v>
      </c>
      <c r="AA35" s="98">
        <v>275</v>
      </c>
      <c r="AB35" s="99">
        <v>75292129.719999999</v>
      </c>
      <c r="AC35" s="98">
        <v>132</v>
      </c>
      <c r="AD35" s="99">
        <v>27476587.809999999</v>
      </c>
      <c r="AE35" s="98">
        <v>47</v>
      </c>
      <c r="AF35" s="99">
        <v>10260376.49</v>
      </c>
    </row>
    <row r="36" spans="1:32">
      <c r="A36" s="18" t="s">
        <v>56</v>
      </c>
      <c r="B36" s="94">
        <v>7244</v>
      </c>
      <c r="C36" s="94">
        <v>11830</v>
      </c>
      <c r="D36" s="95">
        <v>1377496220.54</v>
      </c>
      <c r="E36" s="95">
        <v>95.27</v>
      </c>
      <c r="F36" s="95">
        <v>67.95</v>
      </c>
      <c r="G36" s="95">
        <v>353</v>
      </c>
      <c r="H36" s="95">
        <v>18</v>
      </c>
      <c r="I36" s="95">
        <v>0.52</v>
      </c>
      <c r="J36" s="95">
        <v>1.52</v>
      </c>
      <c r="K36" s="98">
        <v>44</v>
      </c>
      <c r="L36" s="99">
        <v>2162223.96</v>
      </c>
      <c r="M36" s="98">
        <v>101</v>
      </c>
      <c r="N36" s="99">
        <v>9235723.6099999994</v>
      </c>
      <c r="O36" s="98">
        <v>126</v>
      </c>
      <c r="P36" s="99">
        <v>16658403.189999999</v>
      </c>
      <c r="Q36" s="98">
        <v>276</v>
      </c>
      <c r="R36" s="99">
        <v>49452936.329999998</v>
      </c>
      <c r="S36" s="98">
        <v>568</v>
      </c>
      <c r="T36" s="99">
        <v>100169552.81999999</v>
      </c>
      <c r="U36" s="98">
        <v>1104</v>
      </c>
      <c r="V36" s="99">
        <v>205468168.84</v>
      </c>
      <c r="W36" s="98">
        <v>1714</v>
      </c>
      <c r="X36" s="99">
        <v>308112837.41000003</v>
      </c>
      <c r="Y36" s="98">
        <v>2943</v>
      </c>
      <c r="Z36" s="99">
        <v>565986585.98000002</v>
      </c>
      <c r="AA36" s="98">
        <v>244</v>
      </c>
      <c r="AB36" s="99">
        <v>70612573.75</v>
      </c>
      <c r="AC36" s="98">
        <v>94</v>
      </c>
      <c r="AD36" s="99">
        <v>22840014.289999999</v>
      </c>
      <c r="AE36" s="98">
        <v>30</v>
      </c>
      <c r="AF36" s="99">
        <v>26797200.359999999</v>
      </c>
    </row>
    <row r="37" spans="1:32">
      <c r="A37" s="18" t="s">
        <v>57</v>
      </c>
      <c r="B37" s="94">
        <v>2264</v>
      </c>
      <c r="C37" s="94">
        <v>3730</v>
      </c>
      <c r="D37" s="95">
        <v>692355836.17999995</v>
      </c>
      <c r="E37" s="95">
        <v>68.8</v>
      </c>
      <c r="F37" s="95">
        <v>66.78</v>
      </c>
      <c r="G37" s="95">
        <v>376</v>
      </c>
      <c r="H37" s="95">
        <v>51</v>
      </c>
      <c r="I37" s="95">
        <v>1.52</v>
      </c>
      <c r="J37" s="95">
        <v>1.47</v>
      </c>
      <c r="K37" s="98">
        <v>43</v>
      </c>
      <c r="L37" s="99">
        <v>9284556.8699999992</v>
      </c>
      <c r="M37" s="98">
        <v>63</v>
      </c>
      <c r="N37" s="99">
        <v>29070373.399999999</v>
      </c>
      <c r="O37" s="98">
        <v>82</v>
      </c>
      <c r="P37" s="99">
        <v>48985331.380000003</v>
      </c>
      <c r="Q37" s="98">
        <v>132</v>
      </c>
      <c r="R37" s="99">
        <v>56103098.960000001</v>
      </c>
      <c r="S37" s="98">
        <v>254</v>
      </c>
      <c r="T37" s="99">
        <v>83793139.010000005</v>
      </c>
      <c r="U37" s="98">
        <v>454</v>
      </c>
      <c r="V37" s="99">
        <v>112890513.69</v>
      </c>
      <c r="W37" s="98">
        <v>761</v>
      </c>
      <c r="X37" s="99">
        <v>133110829.27</v>
      </c>
      <c r="Y37" s="98">
        <v>355</v>
      </c>
      <c r="Z37" s="99">
        <v>88667118.159999996</v>
      </c>
      <c r="AA37" s="98">
        <v>68</v>
      </c>
      <c r="AB37" s="99">
        <v>26224104.600000001</v>
      </c>
      <c r="AC37" s="98">
        <v>15</v>
      </c>
      <c r="AD37" s="99">
        <v>18577703.100000001</v>
      </c>
      <c r="AE37" s="98">
        <v>37</v>
      </c>
      <c r="AF37" s="99">
        <v>85649067.739999995</v>
      </c>
    </row>
    <row r="38" spans="1:32">
      <c r="A38" s="19" t="s">
        <v>87</v>
      </c>
      <c r="B38" s="96">
        <v>210967</v>
      </c>
      <c r="C38" s="96">
        <v>338853</v>
      </c>
      <c r="D38" s="97">
        <v>26505589725.290001</v>
      </c>
      <c r="E38" s="97">
        <v>77.19</v>
      </c>
      <c r="F38" s="97">
        <v>50.46</v>
      </c>
      <c r="G38" s="97">
        <v>217</v>
      </c>
      <c r="H38" s="97">
        <v>86.03</v>
      </c>
      <c r="I38" s="97">
        <v>0.98</v>
      </c>
      <c r="J38" s="97">
        <v>1.1299999999999999</v>
      </c>
      <c r="K38" s="100">
        <v>31987</v>
      </c>
      <c r="L38" s="101">
        <v>657896595.24000001</v>
      </c>
      <c r="M38" s="100">
        <v>26381</v>
      </c>
      <c r="N38" s="101">
        <v>1782518159.3399999</v>
      </c>
      <c r="O38" s="100">
        <v>28560</v>
      </c>
      <c r="P38" s="101">
        <v>2859809387.29</v>
      </c>
      <c r="Q38" s="100">
        <v>29704</v>
      </c>
      <c r="R38" s="101">
        <v>3942122306</v>
      </c>
      <c r="S38" s="100">
        <v>29789</v>
      </c>
      <c r="T38" s="101">
        <v>4839157246.3599997</v>
      </c>
      <c r="U38" s="100">
        <v>26988</v>
      </c>
      <c r="V38" s="101">
        <v>4848292193.0100002</v>
      </c>
      <c r="W38" s="100">
        <v>20623</v>
      </c>
      <c r="X38" s="101">
        <v>3870252045.9299998</v>
      </c>
      <c r="Y38" s="100">
        <v>13517</v>
      </c>
      <c r="Z38" s="101">
        <v>2656729342.4699998</v>
      </c>
      <c r="AA38" s="100">
        <v>1926</v>
      </c>
      <c r="AB38" s="101">
        <v>488673714.35000002</v>
      </c>
      <c r="AC38" s="100">
        <v>607</v>
      </c>
      <c r="AD38" s="101">
        <v>178302183.55000001</v>
      </c>
      <c r="AE38" s="100">
        <v>885</v>
      </c>
      <c r="AF38" s="101">
        <v>381836551.75</v>
      </c>
    </row>
    <row r="39" spans="1:32">
      <c r="A39" s="1"/>
    </row>
    <row r="40" spans="1:32">
      <c r="A4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showGridLines="0" topLeftCell="A25" workbookViewId="0">
      <selection activeCell="G42" sqref="G42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25.26953125" customWidth="1"/>
  </cols>
  <sheetData>
    <row r="1" spans="1:32">
      <c r="A1" s="16" t="s">
        <v>80</v>
      </c>
    </row>
    <row r="2" spans="1:32">
      <c r="A2" s="17" t="str">
        <f>+'LTV cover pool'!A2</f>
        <v>December 2019</v>
      </c>
    </row>
    <row r="3" spans="1:32">
      <c r="A3" s="16" t="s">
        <v>81</v>
      </c>
    </row>
    <row r="4" spans="1:32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s="5" customFormat="1">
      <c r="A6" s="18" t="s">
        <v>26</v>
      </c>
      <c r="B6" s="103">
        <v>3393</v>
      </c>
      <c r="C6" s="103">
        <v>5475</v>
      </c>
      <c r="D6" s="104">
        <v>28581170.550000001</v>
      </c>
      <c r="E6" s="104">
        <v>81.099999999999994</v>
      </c>
      <c r="F6" s="104">
        <v>55.44</v>
      </c>
      <c r="G6" s="104">
        <v>2</v>
      </c>
      <c r="H6" s="104">
        <v>75</v>
      </c>
      <c r="I6" s="104">
        <v>1.8</v>
      </c>
      <c r="J6" s="104">
        <v>1.75</v>
      </c>
      <c r="K6" s="107">
        <v>3254</v>
      </c>
      <c r="L6" s="108">
        <v>4837017.47</v>
      </c>
      <c r="M6" s="107">
        <v>26</v>
      </c>
      <c r="N6" s="108">
        <v>1278966.3899999999</v>
      </c>
      <c r="O6" s="107">
        <v>26</v>
      </c>
      <c r="P6" s="108">
        <v>2936638.04</v>
      </c>
      <c r="Q6" s="107">
        <v>21</v>
      </c>
      <c r="R6" s="108">
        <v>1796285.83</v>
      </c>
      <c r="S6" s="107">
        <v>21</v>
      </c>
      <c r="T6" s="108">
        <v>4029485.14</v>
      </c>
      <c r="U6" s="107">
        <v>15</v>
      </c>
      <c r="V6" s="108">
        <v>4245608.5999999996</v>
      </c>
      <c r="W6" s="107">
        <v>13</v>
      </c>
      <c r="X6" s="108">
        <v>2998600</v>
      </c>
      <c r="Y6" s="107">
        <v>7</v>
      </c>
      <c r="Z6" s="108">
        <v>2917000</v>
      </c>
      <c r="AA6" s="107">
        <v>1</v>
      </c>
      <c r="AB6" s="108">
        <v>425000</v>
      </c>
      <c r="AC6" s="107">
        <v>1</v>
      </c>
      <c r="AD6" s="108">
        <v>0</v>
      </c>
      <c r="AE6" s="107">
        <v>8</v>
      </c>
      <c r="AF6" s="108">
        <v>3116569.08</v>
      </c>
    </row>
    <row r="7" spans="1:32" s="5" customFormat="1">
      <c r="A7" s="18" t="s">
        <v>27</v>
      </c>
      <c r="B7" s="103">
        <v>2180</v>
      </c>
      <c r="C7" s="103">
        <v>3562</v>
      </c>
      <c r="D7" s="104">
        <v>36583377.280000001</v>
      </c>
      <c r="E7" s="104">
        <v>67.92</v>
      </c>
      <c r="F7" s="104">
        <v>39.520000000000003</v>
      </c>
      <c r="G7" s="104">
        <v>8</v>
      </c>
      <c r="H7" s="104">
        <v>86</v>
      </c>
      <c r="I7" s="104">
        <v>1.5</v>
      </c>
      <c r="J7" s="104">
        <v>1.36</v>
      </c>
      <c r="K7" s="107">
        <v>2083</v>
      </c>
      <c r="L7" s="108">
        <v>10266577.92</v>
      </c>
      <c r="M7" s="107">
        <v>27</v>
      </c>
      <c r="N7" s="108">
        <v>1912723.1</v>
      </c>
      <c r="O7" s="107">
        <v>16</v>
      </c>
      <c r="P7" s="108">
        <v>916182.99</v>
      </c>
      <c r="Q7" s="107">
        <v>16</v>
      </c>
      <c r="R7" s="108">
        <v>3238344.91</v>
      </c>
      <c r="S7" s="107">
        <v>12</v>
      </c>
      <c r="T7" s="108">
        <v>4593000</v>
      </c>
      <c r="U7" s="107">
        <v>10</v>
      </c>
      <c r="V7" s="108">
        <v>6430983</v>
      </c>
      <c r="W7" s="107">
        <v>7</v>
      </c>
      <c r="X7" s="108">
        <v>3815500</v>
      </c>
      <c r="Y7" s="107">
        <v>7</v>
      </c>
      <c r="Z7" s="108">
        <v>5399226.7800000003</v>
      </c>
      <c r="AA7" s="111"/>
      <c r="AB7" s="111"/>
      <c r="AC7" s="111"/>
      <c r="AD7" s="111"/>
      <c r="AE7" s="107">
        <v>2</v>
      </c>
      <c r="AF7" s="108">
        <v>10838.58</v>
      </c>
    </row>
    <row r="8" spans="1:32" s="5" customFormat="1">
      <c r="A8" s="18" t="s">
        <v>28</v>
      </c>
      <c r="B8" s="103">
        <v>4421</v>
      </c>
      <c r="C8" s="103">
        <v>7348</v>
      </c>
      <c r="D8" s="104">
        <v>56295363.810000002</v>
      </c>
      <c r="E8" s="104">
        <v>30.62</v>
      </c>
      <c r="F8" s="104">
        <v>15.31</v>
      </c>
      <c r="G8" s="104">
        <v>18</v>
      </c>
      <c r="H8" s="104">
        <v>143</v>
      </c>
      <c r="I8" s="104">
        <v>1.07</v>
      </c>
      <c r="J8" s="104">
        <v>0.91</v>
      </c>
      <c r="K8" s="107">
        <v>4216</v>
      </c>
      <c r="L8" s="108">
        <v>40666865.130000003</v>
      </c>
      <c r="M8" s="107">
        <v>126</v>
      </c>
      <c r="N8" s="108">
        <v>5107915.4000000004</v>
      </c>
      <c r="O8" s="107">
        <v>26</v>
      </c>
      <c r="P8" s="108">
        <v>816311.66</v>
      </c>
      <c r="Q8" s="107">
        <v>12</v>
      </c>
      <c r="R8" s="108">
        <v>930270.1</v>
      </c>
      <c r="S8" s="107">
        <v>14</v>
      </c>
      <c r="T8" s="108">
        <v>4274608.8899999997</v>
      </c>
      <c r="U8" s="107">
        <v>10</v>
      </c>
      <c r="V8" s="108">
        <v>2264273.59</v>
      </c>
      <c r="W8" s="107">
        <v>5</v>
      </c>
      <c r="X8" s="108">
        <v>338015.35</v>
      </c>
      <c r="Y8" s="107">
        <v>3</v>
      </c>
      <c r="Z8" s="108">
        <v>1833151.8</v>
      </c>
      <c r="AA8" s="111"/>
      <c r="AB8" s="111"/>
      <c r="AC8" s="111"/>
      <c r="AD8" s="111"/>
      <c r="AE8" s="107">
        <v>9</v>
      </c>
      <c r="AF8" s="108">
        <v>63951.89</v>
      </c>
    </row>
    <row r="9" spans="1:32" s="5" customFormat="1">
      <c r="A9" s="18" t="s">
        <v>29</v>
      </c>
      <c r="B9" s="103">
        <v>4727</v>
      </c>
      <c r="C9" s="103">
        <v>7884</v>
      </c>
      <c r="D9" s="104">
        <v>94431448.629999995</v>
      </c>
      <c r="E9" s="104">
        <v>33.19</v>
      </c>
      <c r="F9" s="104">
        <v>17.98</v>
      </c>
      <c r="G9" s="104">
        <v>30</v>
      </c>
      <c r="H9" s="104">
        <v>142</v>
      </c>
      <c r="I9" s="104">
        <v>1.0900000000000001</v>
      </c>
      <c r="J9" s="104">
        <v>0.9</v>
      </c>
      <c r="K9" s="107">
        <v>3619</v>
      </c>
      <c r="L9" s="108">
        <v>48388685.140000001</v>
      </c>
      <c r="M9" s="107">
        <v>946</v>
      </c>
      <c r="N9" s="108">
        <v>25186789.34</v>
      </c>
      <c r="O9" s="107">
        <v>80</v>
      </c>
      <c r="P9" s="108">
        <v>4910862.8600000003</v>
      </c>
      <c r="Q9" s="107">
        <v>37</v>
      </c>
      <c r="R9" s="108">
        <v>3873071.53</v>
      </c>
      <c r="S9" s="107">
        <v>15</v>
      </c>
      <c r="T9" s="108">
        <v>6583069.29</v>
      </c>
      <c r="U9" s="107">
        <v>10</v>
      </c>
      <c r="V9" s="108">
        <v>500012.42</v>
      </c>
      <c r="W9" s="107">
        <v>3</v>
      </c>
      <c r="X9" s="108">
        <v>729124.97</v>
      </c>
      <c r="Y9" s="107">
        <v>4</v>
      </c>
      <c r="Z9" s="108">
        <v>4067860.34</v>
      </c>
      <c r="AA9" s="107">
        <v>2</v>
      </c>
      <c r="AB9" s="108">
        <v>19695.62</v>
      </c>
      <c r="AC9" s="111"/>
      <c r="AD9" s="111"/>
      <c r="AE9" s="107">
        <v>11</v>
      </c>
      <c r="AF9" s="108">
        <v>172277.12</v>
      </c>
    </row>
    <row r="10" spans="1:32" s="5" customFormat="1">
      <c r="A10" s="18" t="s">
        <v>30</v>
      </c>
      <c r="B10" s="103">
        <v>5300</v>
      </c>
      <c r="C10" s="103">
        <v>8685</v>
      </c>
      <c r="D10" s="104">
        <v>140180456.34</v>
      </c>
      <c r="E10" s="104">
        <v>36.5</v>
      </c>
      <c r="F10" s="104">
        <v>20.28</v>
      </c>
      <c r="G10" s="104">
        <v>42</v>
      </c>
      <c r="H10" s="104">
        <v>144</v>
      </c>
      <c r="I10" s="104">
        <v>1.05</v>
      </c>
      <c r="J10" s="104">
        <v>0.95</v>
      </c>
      <c r="K10" s="107">
        <v>2864</v>
      </c>
      <c r="L10" s="108">
        <v>49102003.810000002</v>
      </c>
      <c r="M10" s="107">
        <v>2088</v>
      </c>
      <c r="N10" s="108">
        <v>57300165.549999997</v>
      </c>
      <c r="O10" s="107">
        <v>223</v>
      </c>
      <c r="P10" s="108">
        <v>14816054.810000001</v>
      </c>
      <c r="Q10" s="107">
        <v>56</v>
      </c>
      <c r="R10" s="108">
        <v>3680412.83</v>
      </c>
      <c r="S10" s="107">
        <v>24</v>
      </c>
      <c r="T10" s="108">
        <v>4204791.71</v>
      </c>
      <c r="U10" s="107">
        <v>15</v>
      </c>
      <c r="V10" s="108">
        <v>5324085.75</v>
      </c>
      <c r="W10" s="107">
        <v>10</v>
      </c>
      <c r="X10" s="108">
        <v>4992230.08</v>
      </c>
      <c r="Y10" s="107">
        <v>2</v>
      </c>
      <c r="Z10" s="108">
        <v>65539.490000000005</v>
      </c>
      <c r="AA10" s="107">
        <v>3</v>
      </c>
      <c r="AB10" s="108">
        <v>315138.65999999997</v>
      </c>
      <c r="AC10" s="107">
        <v>1</v>
      </c>
      <c r="AD10" s="108">
        <v>5984.52</v>
      </c>
      <c r="AE10" s="107">
        <v>14</v>
      </c>
      <c r="AF10" s="108">
        <v>374049.13</v>
      </c>
    </row>
    <row r="11" spans="1:32" s="5" customFormat="1">
      <c r="A11" s="18" t="s">
        <v>31</v>
      </c>
      <c r="B11" s="103">
        <v>5543</v>
      </c>
      <c r="C11" s="103">
        <v>9094</v>
      </c>
      <c r="D11" s="104">
        <v>171895694.00999999</v>
      </c>
      <c r="E11" s="104">
        <v>35.299999999999997</v>
      </c>
      <c r="F11" s="104">
        <v>19.57</v>
      </c>
      <c r="G11" s="104">
        <v>54</v>
      </c>
      <c r="H11" s="104">
        <v>146</v>
      </c>
      <c r="I11" s="104">
        <v>1.08</v>
      </c>
      <c r="J11" s="104">
        <v>0.91</v>
      </c>
      <c r="K11" s="107">
        <v>2243</v>
      </c>
      <c r="L11" s="108">
        <v>41398757.289999999</v>
      </c>
      <c r="M11" s="107">
        <v>2523</v>
      </c>
      <c r="N11" s="108">
        <v>84007045.590000004</v>
      </c>
      <c r="O11" s="107">
        <v>573</v>
      </c>
      <c r="P11" s="108">
        <v>27046478.699999999</v>
      </c>
      <c r="Q11" s="107">
        <v>119</v>
      </c>
      <c r="R11" s="108">
        <v>10494297.310000001</v>
      </c>
      <c r="S11" s="107">
        <v>32</v>
      </c>
      <c r="T11" s="108">
        <v>3760677.24</v>
      </c>
      <c r="U11" s="107">
        <v>23</v>
      </c>
      <c r="V11" s="108">
        <v>2068323.07</v>
      </c>
      <c r="W11" s="107">
        <v>6</v>
      </c>
      <c r="X11" s="108">
        <v>508930.07</v>
      </c>
      <c r="Y11" s="107">
        <v>6</v>
      </c>
      <c r="Z11" s="108">
        <v>888264.72</v>
      </c>
      <c r="AA11" s="107">
        <v>1</v>
      </c>
      <c r="AB11" s="108">
        <v>30546.58</v>
      </c>
      <c r="AC11" s="107">
        <v>3</v>
      </c>
      <c r="AD11" s="108">
        <v>912470.16</v>
      </c>
      <c r="AE11" s="107">
        <v>14</v>
      </c>
      <c r="AF11" s="108">
        <v>779903.28</v>
      </c>
    </row>
    <row r="12" spans="1:32" s="5" customFormat="1">
      <c r="A12" s="18" t="s">
        <v>32</v>
      </c>
      <c r="B12" s="103">
        <v>6625</v>
      </c>
      <c r="C12" s="103">
        <v>11004</v>
      </c>
      <c r="D12" s="104">
        <v>248556309.18000001</v>
      </c>
      <c r="E12" s="104">
        <v>39.01</v>
      </c>
      <c r="F12" s="104">
        <v>22.42</v>
      </c>
      <c r="G12" s="104">
        <v>66</v>
      </c>
      <c r="H12" s="104">
        <v>146</v>
      </c>
      <c r="I12" s="104">
        <v>0.92</v>
      </c>
      <c r="J12" s="104">
        <v>0.76</v>
      </c>
      <c r="K12" s="107">
        <v>2019</v>
      </c>
      <c r="L12" s="108">
        <v>43208564.850000001</v>
      </c>
      <c r="M12" s="107">
        <v>2877</v>
      </c>
      <c r="N12" s="108">
        <v>105773612.70999999</v>
      </c>
      <c r="O12" s="107">
        <v>1393</v>
      </c>
      <c r="P12" s="108">
        <v>65717003.670000002</v>
      </c>
      <c r="Q12" s="107">
        <v>199</v>
      </c>
      <c r="R12" s="108">
        <v>20451823.66</v>
      </c>
      <c r="S12" s="107">
        <v>96</v>
      </c>
      <c r="T12" s="108">
        <v>7601155.1500000004</v>
      </c>
      <c r="U12" s="107">
        <v>18</v>
      </c>
      <c r="V12" s="108">
        <v>4576890.99</v>
      </c>
      <c r="W12" s="107">
        <v>5</v>
      </c>
      <c r="X12" s="108">
        <v>129430.84</v>
      </c>
      <c r="Y12" s="107">
        <v>3</v>
      </c>
      <c r="Z12" s="108">
        <v>233827.79</v>
      </c>
      <c r="AA12" s="107">
        <v>1</v>
      </c>
      <c r="AB12" s="108">
        <v>10965.02</v>
      </c>
      <c r="AC12" s="107">
        <v>1</v>
      </c>
      <c r="AD12" s="108">
        <v>136774.41</v>
      </c>
      <c r="AE12" s="107">
        <v>13</v>
      </c>
      <c r="AF12" s="108">
        <v>716260.09</v>
      </c>
    </row>
    <row r="13" spans="1:32" s="5" customFormat="1">
      <c r="A13" s="18" t="s">
        <v>33</v>
      </c>
      <c r="B13" s="103">
        <v>6140</v>
      </c>
      <c r="C13" s="103">
        <v>10022</v>
      </c>
      <c r="D13" s="104">
        <v>281400005.25</v>
      </c>
      <c r="E13" s="104">
        <v>45.37</v>
      </c>
      <c r="F13" s="104">
        <v>25.97</v>
      </c>
      <c r="G13" s="104">
        <v>78</v>
      </c>
      <c r="H13" s="104">
        <v>135</v>
      </c>
      <c r="I13" s="104">
        <v>0.92</v>
      </c>
      <c r="J13" s="104">
        <v>0.84</v>
      </c>
      <c r="K13" s="107">
        <v>1574</v>
      </c>
      <c r="L13" s="108">
        <v>32830562.600000001</v>
      </c>
      <c r="M13" s="107">
        <v>2195</v>
      </c>
      <c r="N13" s="108">
        <v>93391677.099999994</v>
      </c>
      <c r="O13" s="107">
        <v>1717</v>
      </c>
      <c r="P13" s="108">
        <v>91312606.189999998</v>
      </c>
      <c r="Q13" s="107">
        <v>398</v>
      </c>
      <c r="R13" s="108">
        <v>34078399.210000001</v>
      </c>
      <c r="S13" s="107">
        <v>151</v>
      </c>
      <c r="T13" s="108">
        <v>14337364.33</v>
      </c>
      <c r="U13" s="107">
        <v>69</v>
      </c>
      <c r="V13" s="108">
        <v>9652020.25</v>
      </c>
      <c r="W13" s="107">
        <v>14</v>
      </c>
      <c r="X13" s="108">
        <v>2907235.72</v>
      </c>
      <c r="Y13" s="107">
        <v>4</v>
      </c>
      <c r="Z13" s="108">
        <v>642634.31999999995</v>
      </c>
      <c r="AA13" s="107">
        <v>1</v>
      </c>
      <c r="AB13" s="108">
        <v>55914.27</v>
      </c>
      <c r="AC13" s="107">
        <v>4</v>
      </c>
      <c r="AD13" s="108">
        <v>155811.1</v>
      </c>
      <c r="AE13" s="107">
        <v>13</v>
      </c>
      <c r="AF13" s="108">
        <v>2035780.16</v>
      </c>
    </row>
    <row r="14" spans="1:32" s="5" customFormat="1">
      <c r="A14" s="18" t="s">
        <v>34</v>
      </c>
      <c r="B14" s="103">
        <v>5896</v>
      </c>
      <c r="C14" s="103">
        <v>9584</v>
      </c>
      <c r="D14" s="104">
        <v>351674475</v>
      </c>
      <c r="E14" s="104">
        <v>53.05</v>
      </c>
      <c r="F14" s="104">
        <v>28.31</v>
      </c>
      <c r="G14" s="104">
        <v>90</v>
      </c>
      <c r="H14" s="104">
        <v>121</v>
      </c>
      <c r="I14" s="104">
        <v>0.97</v>
      </c>
      <c r="J14" s="104">
        <v>0.93</v>
      </c>
      <c r="K14" s="107">
        <v>1298</v>
      </c>
      <c r="L14" s="108">
        <v>28393739.02</v>
      </c>
      <c r="M14" s="107">
        <v>1736</v>
      </c>
      <c r="N14" s="108">
        <v>87989304.099999994</v>
      </c>
      <c r="O14" s="107">
        <v>1769</v>
      </c>
      <c r="P14" s="108">
        <v>114627720.04000001</v>
      </c>
      <c r="Q14" s="107">
        <v>647</v>
      </c>
      <c r="R14" s="108">
        <v>68740072.079999998</v>
      </c>
      <c r="S14" s="107">
        <v>253</v>
      </c>
      <c r="T14" s="108">
        <v>28336502.75</v>
      </c>
      <c r="U14" s="107">
        <v>130</v>
      </c>
      <c r="V14" s="108">
        <v>17385855.359999999</v>
      </c>
      <c r="W14" s="107">
        <v>34</v>
      </c>
      <c r="X14" s="108">
        <v>3789877.29</v>
      </c>
      <c r="Y14" s="107">
        <v>6</v>
      </c>
      <c r="Z14" s="108">
        <v>746292.98</v>
      </c>
      <c r="AA14" s="107">
        <v>4</v>
      </c>
      <c r="AB14" s="108">
        <v>328441.38</v>
      </c>
      <c r="AC14" s="107">
        <v>5</v>
      </c>
      <c r="AD14" s="108">
        <v>405622.23</v>
      </c>
      <c r="AE14" s="107">
        <v>14</v>
      </c>
      <c r="AF14" s="108">
        <v>931047.77</v>
      </c>
    </row>
    <row r="15" spans="1:32" s="5" customFormat="1">
      <c r="A15" s="18" t="s">
        <v>35</v>
      </c>
      <c r="B15" s="103">
        <v>6104</v>
      </c>
      <c r="C15" s="103">
        <v>9992</v>
      </c>
      <c r="D15" s="104">
        <v>402855491.05000001</v>
      </c>
      <c r="E15" s="104">
        <v>57.46</v>
      </c>
      <c r="F15" s="104">
        <v>33.04</v>
      </c>
      <c r="G15" s="104">
        <v>101</v>
      </c>
      <c r="H15" s="104">
        <v>120</v>
      </c>
      <c r="I15" s="104">
        <v>1.02</v>
      </c>
      <c r="J15" s="104">
        <v>0.98</v>
      </c>
      <c r="K15" s="107">
        <v>1055</v>
      </c>
      <c r="L15" s="108">
        <v>24847261.079999998</v>
      </c>
      <c r="M15" s="107">
        <v>1561</v>
      </c>
      <c r="N15" s="108">
        <v>83165207.379999995</v>
      </c>
      <c r="O15" s="107">
        <v>1922</v>
      </c>
      <c r="P15" s="108">
        <v>127545237.44</v>
      </c>
      <c r="Q15" s="107">
        <v>963</v>
      </c>
      <c r="R15" s="108">
        <v>82174455.209999993</v>
      </c>
      <c r="S15" s="107">
        <v>354</v>
      </c>
      <c r="T15" s="108">
        <v>40160270.689999998</v>
      </c>
      <c r="U15" s="107">
        <v>148</v>
      </c>
      <c r="V15" s="108">
        <v>25653267.539999999</v>
      </c>
      <c r="W15" s="107">
        <v>65</v>
      </c>
      <c r="X15" s="108">
        <v>12572576.76</v>
      </c>
      <c r="Y15" s="107">
        <v>18</v>
      </c>
      <c r="Z15" s="108">
        <v>3553527.4</v>
      </c>
      <c r="AA15" s="107">
        <v>2</v>
      </c>
      <c r="AB15" s="108">
        <v>45147.83</v>
      </c>
      <c r="AC15" s="107">
        <v>2</v>
      </c>
      <c r="AD15" s="108">
        <v>1463373.65</v>
      </c>
      <c r="AE15" s="107">
        <v>14</v>
      </c>
      <c r="AF15" s="108">
        <v>1675166.07</v>
      </c>
    </row>
    <row r="16" spans="1:32" s="5" customFormat="1">
      <c r="A16" s="18" t="s">
        <v>36</v>
      </c>
      <c r="B16" s="103">
        <v>6560</v>
      </c>
      <c r="C16" s="103">
        <v>10613</v>
      </c>
      <c r="D16" s="104">
        <v>476962326.82999998</v>
      </c>
      <c r="E16" s="104">
        <v>62.07</v>
      </c>
      <c r="F16" s="104">
        <v>33.950000000000003</v>
      </c>
      <c r="G16" s="104">
        <v>114</v>
      </c>
      <c r="H16" s="104">
        <v>108</v>
      </c>
      <c r="I16" s="104">
        <v>1.07</v>
      </c>
      <c r="J16" s="104">
        <v>1.0900000000000001</v>
      </c>
      <c r="K16" s="107">
        <v>943</v>
      </c>
      <c r="L16" s="108">
        <v>22020406.239999998</v>
      </c>
      <c r="M16" s="107">
        <v>1447</v>
      </c>
      <c r="N16" s="108">
        <v>79799569.900000006</v>
      </c>
      <c r="O16" s="107">
        <v>1876</v>
      </c>
      <c r="P16" s="108">
        <v>132249718.55</v>
      </c>
      <c r="Q16" s="107">
        <v>1374</v>
      </c>
      <c r="R16" s="108">
        <v>118188215.37</v>
      </c>
      <c r="S16" s="107">
        <v>488</v>
      </c>
      <c r="T16" s="108">
        <v>59575451.090000004</v>
      </c>
      <c r="U16" s="107">
        <v>248</v>
      </c>
      <c r="V16" s="108">
        <v>32542236.449999999</v>
      </c>
      <c r="W16" s="107">
        <v>100</v>
      </c>
      <c r="X16" s="108">
        <v>16557533.050000001</v>
      </c>
      <c r="Y16" s="107">
        <v>51</v>
      </c>
      <c r="Z16" s="108">
        <v>9367651.9199999999</v>
      </c>
      <c r="AA16" s="107">
        <v>11</v>
      </c>
      <c r="AB16" s="108">
        <v>2431467.0299999998</v>
      </c>
      <c r="AC16" s="107">
        <v>5</v>
      </c>
      <c r="AD16" s="108">
        <v>1112655.8999999999</v>
      </c>
      <c r="AE16" s="107">
        <v>17</v>
      </c>
      <c r="AF16" s="108">
        <v>3117421.33</v>
      </c>
    </row>
    <row r="17" spans="1:32" s="5" customFormat="1">
      <c r="A17" s="18" t="s">
        <v>37</v>
      </c>
      <c r="B17" s="103">
        <v>6538</v>
      </c>
      <c r="C17" s="103">
        <v>10678</v>
      </c>
      <c r="D17" s="104">
        <v>516525079.06</v>
      </c>
      <c r="E17" s="104">
        <v>58.49</v>
      </c>
      <c r="F17" s="104">
        <v>33.979999999999997</v>
      </c>
      <c r="G17" s="104">
        <v>125</v>
      </c>
      <c r="H17" s="104">
        <v>127</v>
      </c>
      <c r="I17" s="104">
        <v>0.95</v>
      </c>
      <c r="J17" s="104">
        <v>0.84</v>
      </c>
      <c r="K17" s="107">
        <v>469</v>
      </c>
      <c r="L17" s="108">
        <v>16295281.119999999</v>
      </c>
      <c r="M17" s="107">
        <v>1242</v>
      </c>
      <c r="N17" s="108">
        <v>70068346.590000004</v>
      </c>
      <c r="O17" s="107">
        <v>2045</v>
      </c>
      <c r="P17" s="108">
        <v>145549584.12</v>
      </c>
      <c r="Q17" s="107">
        <v>1784</v>
      </c>
      <c r="R17" s="108">
        <v>158335388.31999999</v>
      </c>
      <c r="S17" s="107">
        <v>645</v>
      </c>
      <c r="T17" s="108">
        <v>75327929.340000004</v>
      </c>
      <c r="U17" s="107">
        <v>227</v>
      </c>
      <c r="V17" s="108">
        <v>33239894.969999999</v>
      </c>
      <c r="W17" s="107">
        <v>80</v>
      </c>
      <c r="X17" s="108">
        <v>10461917.67</v>
      </c>
      <c r="Y17" s="107">
        <v>18</v>
      </c>
      <c r="Z17" s="108">
        <v>3500429.52</v>
      </c>
      <c r="AA17" s="107">
        <v>2</v>
      </c>
      <c r="AB17" s="108">
        <v>161290.20000000001</v>
      </c>
      <c r="AC17" s="107">
        <v>6</v>
      </c>
      <c r="AD17" s="108">
        <v>1698273.63</v>
      </c>
      <c r="AE17" s="107">
        <v>20</v>
      </c>
      <c r="AF17" s="108">
        <v>1886743.58</v>
      </c>
    </row>
    <row r="18" spans="1:32" s="5" customFormat="1">
      <c r="A18" s="18" t="s">
        <v>38</v>
      </c>
      <c r="B18" s="103">
        <v>6679</v>
      </c>
      <c r="C18" s="103">
        <v>10858</v>
      </c>
      <c r="D18" s="104">
        <v>641100846.34000003</v>
      </c>
      <c r="E18" s="104">
        <v>65.17</v>
      </c>
      <c r="F18" s="104">
        <v>37.96</v>
      </c>
      <c r="G18" s="104">
        <v>138</v>
      </c>
      <c r="H18" s="104">
        <v>113</v>
      </c>
      <c r="I18" s="104">
        <v>0.99</v>
      </c>
      <c r="J18" s="104">
        <v>0.99</v>
      </c>
      <c r="K18" s="107">
        <v>338</v>
      </c>
      <c r="L18" s="108">
        <v>11348594.91</v>
      </c>
      <c r="M18" s="107">
        <v>1036</v>
      </c>
      <c r="N18" s="108">
        <v>65349192.469999999</v>
      </c>
      <c r="O18" s="107">
        <v>1783</v>
      </c>
      <c r="P18" s="108">
        <v>143462180.86000001</v>
      </c>
      <c r="Q18" s="107">
        <v>1984</v>
      </c>
      <c r="R18" s="108">
        <v>185272395.69999999</v>
      </c>
      <c r="S18" s="107">
        <v>891</v>
      </c>
      <c r="T18" s="108">
        <v>131528885.09999999</v>
      </c>
      <c r="U18" s="107">
        <v>405</v>
      </c>
      <c r="V18" s="108">
        <v>65190419.509999998</v>
      </c>
      <c r="W18" s="107">
        <v>171</v>
      </c>
      <c r="X18" s="108">
        <v>23951007.77</v>
      </c>
      <c r="Y18" s="107">
        <v>31</v>
      </c>
      <c r="Z18" s="108">
        <v>7444302.9500000002</v>
      </c>
      <c r="AA18" s="107">
        <v>10</v>
      </c>
      <c r="AB18" s="108">
        <v>2227927.42</v>
      </c>
      <c r="AC18" s="107">
        <v>5</v>
      </c>
      <c r="AD18" s="108">
        <v>1239406.18</v>
      </c>
      <c r="AE18" s="107">
        <v>25</v>
      </c>
      <c r="AF18" s="108">
        <v>4086533.47</v>
      </c>
    </row>
    <row r="19" spans="1:32" s="5" customFormat="1">
      <c r="A19" s="18" t="s">
        <v>39</v>
      </c>
      <c r="B19" s="103">
        <v>6603</v>
      </c>
      <c r="C19" s="103">
        <v>10566</v>
      </c>
      <c r="D19" s="104">
        <v>703978220</v>
      </c>
      <c r="E19" s="104">
        <v>71.040000000000006</v>
      </c>
      <c r="F19" s="104">
        <v>40.119999999999997</v>
      </c>
      <c r="G19" s="104">
        <v>150</v>
      </c>
      <c r="H19" s="104">
        <v>113</v>
      </c>
      <c r="I19" s="104">
        <v>0.93</v>
      </c>
      <c r="J19" s="104">
        <v>0.91</v>
      </c>
      <c r="K19" s="107">
        <v>280</v>
      </c>
      <c r="L19" s="108">
        <v>9452965.2200000007</v>
      </c>
      <c r="M19" s="107">
        <v>875</v>
      </c>
      <c r="N19" s="108">
        <v>62600572.640000001</v>
      </c>
      <c r="O19" s="107">
        <v>1550</v>
      </c>
      <c r="P19" s="108">
        <v>133414523.27</v>
      </c>
      <c r="Q19" s="107">
        <v>1859</v>
      </c>
      <c r="R19" s="108">
        <v>187858305.11000001</v>
      </c>
      <c r="S19" s="107">
        <v>1151</v>
      </c>
      <c r="T19" s="108">
        <v>145677170.19</v>
      </c>
      <c r="U19" s="107">
        <v>607</v>
      </c>
      <c r="V19" s="108">
        <v>100158344.54000001</v>
      </c>
      <c r="W19" s="107">
        <v>209</v>
      </c>
      <c r="X19" s="108">
        <v>47779392.869999997</v>
      </c>
      <c r="Y19" s="107">
        <v>35</v>
      </c>
      <c r="Z19" s="108">
        <v>6239679.2999999998</v>
      </c>
      <c r="AA19" s="107">
        <v>14</v>
      </c>
      <c r="AB19" s="108">
        <v>3372921.99</v>
      </c>
      <c r="AC19" s="107">
        <v>6</v>
      </c>
      <c r="AD19" s="108">
        <v>531582</v>
      </c>
      <c r="AE19" s="107">
        <v>17</v>
      </c>
      <c r="AF19" s="108">
        <v>6892762.8700000001</v>
      </c>
    </row>
    <row r="20" spans="1:32" s="5" customFormat="1">
      <c r="A20" s="18" t="s">
        <v>40</v>
      </c>
      <c r="B20" s="103">
        <v>6984</v>
      </c>
      <c r="C20" s="103">
        <v>11271</v>
      </c>
      <c r="D20" s="104">
        <v>783351148.26999998</v>
      </c>
      <c r="E20" s="104">
        <v>71.75</v>
      </c>
      <c r="F20" s="104">
        <v>41.95</v>
      </c>
      <c r="G20" s="104">
        <v>161</v>
      </c>
      <c r="H20" s="104">
        <v>106</v>
      </c>
      <c r="I20" s="104">
        <v>0.99</v>
      </c>
      <c r="J20" s="104">
        <v>1</v>
      </c>
      <c r="K20" s="107">
        <v>253</v>
      </c>
      <c r="L20" s="108">
        <v>9923189.1400000006</v>
      </c>
      <c r="M20" s="107">
        <v>716</v>
      </c>
      <c r="N20" s="108">
        <v>50200899.32</v>
      </c>
      <c r="O20" s="107">
        <v>1428</v>
      </c>
      <c r="P20" s="108">
        <v>132616892.06999999</v>
      </c>
      <c r="Q20" s="107">
        <v>1953</v>
      </c>
      <c r="R20" s="108">
        <v>210880562.68000001</v>
      </c>
      <c r="S20" s="107">
        <v>1437</v>
      </c>
      <c r="T20" s="108">
        <v>177452429.5</v>
      </c>
      <c r="U20" s="107">
        <v>719</v>
      </c>
      <c r="V20" s="108">
        <v>113295475.53</v>
      </c>
      <c r="W20" s="107">
        <v>324</v>
      </c>
      <c r="X20" s="108">
        <v>59341362.990000002</v>
      </c>
      <c r="Y20" s="107">
        <v>97</v>
      </c>
      <c r="Z20" s="108">
        <v>17761593.789999999</v>
      </c>
      <c r="AA20" s="107">
        <v>25</v>
      </c>
      <c r="AB20" s="108">
        <v>5921203.4500000002</v>
      </c>
      <c r="AC20" s="107">
        <v>10</v>
      </c>
      <c r="AD20" s="108">
        <v>1707455.87</v>
      </c>
      <c r="AE20" s="107">
        <v>22</v>
      </c>
      <c r="AF20" s="108">
        <v>4250083.93</v>
      </c>
    </row>
    <row r="21" spans="1:32" s="5" customFormat="1">
      <c r="A21" s="18" t="s">
        <v>41</v>
      </c>
      <c r="B21" s="103">
        <v>7239</v>
      </c>
      <c r="C21" s="103">
        <v>11576</v>
      </c>
      <c r="D21" s="104">
        <v>808898465.59000003</v>
      </c>
      <c r="E21" s="104">
        <v>75.27</v>
      </c>
      <c r="F21" s="104">
        <v>45.66</v>
      </c>
      <c r="G21" s="104">
        <v>174</v>
      </c>
      <c r="H21" s="104">
        <v>89</v>
      </c>
      <c r="I21" s="104">
        <v>0.95</v>
      </c>
      <c r="J21" s="104">
        <v>1.1100000000000001</v>
      </c>
      <c r="K21" s="107">
        <v>219</v>
      </c>
      <c r="L21" s="108">
        <v>7117711.6100000003</v>
      </c>
      <c r="M21" s="107">
        <v>704</v>
      </c>
      <c r="N21" s="108">
        <v>48023096.100000001</v>
      </c>
      <c r="O21" s="107">
        <v>1269</v>
      </c>
      <c r="P21" s="108">
        <v>109627852.28</v>
      </c>
      <c r="Q21" s="107">
        <v>1825</v>
      </c>
      <c r="R21" s="108">
        <v>194309712.71000001</v>
      </c>
      <c r="S21" s="107">
        <v>1728</v>
      </c>
      <c r="T21" s="108">
        <v>209060428.55000001</v>
      </c>
      <c r="U21" s="107">
        <v>834</v>
      </c>
      <c r="V21" s="108">
        <v>124143989.55</v>
      </c>
      <c r="W21" s="107">
        <v>414</v>
      </c>
      <c r="X21" s="108">
        <v>73049979.930000007</v>
      </c>
      <c r="Y21" s="107">
        <v>177</v>
      </c>
      <c r="Z21" s="108">
        <v>28207403.07</v>
      </c>
      <c r="AA21" s="107">
        <v>23</v>
      </c>
      <c r="AB21" s="108">
        <v>5402991.2999999998</v>
      </c>
      <c r="AC21" s="107">
        <v>8</v>
      </c>
      <c r="AD21" s="108">
        <v>560795.69999999995</v>
      </c>
      <c r="AE21" s="107">
        <v>38</v>
      </c>
      <c r="AF21" s="108">
        <v>9394504.7899999991</v>
      </c>
    </row>
    <row r="22" spans="1:32" s="5" customFormat="1">
      <c r="A22" s="18" t="s">
        <v>42</v>
      </c>
      <c r="B22" s="103">
        <v>7579</v>
      </c>
      <c r="C22" s="103">
        <v>12314</v>
      </c>
      <c r="D22" s="104">
        <v>803694911.62</v>
      </c>
      <c r="E22" s="104">
        <v>67.5</v>
      </c>
      <c r="F22" s="104">
        <v>42.92</v>
      </c>
      <c r="G22" s="104">
        <v>185</v>
      </c>
      <c r="H22" s="104">
        <v>126</v>
      </c>
      <c r="I22" s="104">
        <v>0.82</v>
      </c>
      <c r="J22" s="104">
        <v>0.7</v>
      </c>
      <c r="K22" s="107">
        <v>252</v>
      </c>
      <c r="L22" s="108">
        <v>8430035.1799999997</v>
      </c>
      <c r="M22" s="107">
        <v>711</v>
      </c>
      <c r="N22" s="108">
        <v>49213534.759999998</v>
      </c>
      <c r="O22" s="107">
        <v>1435</v>
      </c>
      <c r="P22" s="108">
        <v>128302667.77</v>
      </c>
      <c r="Q22" s="107">
        <v>2028</v>
      </c>
      <c r="R22" s="108">
        <v>210100645.22</v>
      </c>
      <c r="S22" s="107">
        <v>2033</v>
      </c>
      <c r="T22" s="108">
        <v>238281681.40000001</v>
      </c>
      <c r="U22" s="107">
        <v>705</v>
      </c>
      <c r="V22" s="108">
        <v>98635510.400000006</v>
      </c>
      <c r="W22" s="107">
        <v>300</v>
      </c>
      <c r="X22" s="108">
        <v>48705878.539999999</v>
      </c>
      <c r="Y22" s="107">
        <v>61</v>
      </c>
      <c r="Z22" s="108">
        <v>8340510.2599999998</v>
      </c>
      <c r="AA22" s="107">
        <v>14</v>
      </c>
      <c r="AB22" s="108">
        <v>2842028.89</v>
      </c>
      <c r="AC22" s="107">
        <v>8</v>
      </c>
      <c r="AD22" s="108">
        <v>1571399.6799999999</v>
      </c>
      <c r="AE22" s="107">
        <v>32</v>
      </c>
      <c r="AF22" s="108">
        <v>9271019.5199999996</v>
      </c>
    </row>
    <row r="23" spans="1:32" s="5" customFormat="1">
      <c r="A23" s="18" t="s">
        <v>43</v>
      </c>
      <c r="B23" s="103">
        <v>8205</v>
      </c>
      <c r="C23" s="103">
        <v>13320</v>
      </c>
      <c r="D23" s="104">
        <v>1008104874.4299999</v>
      </c>
      <c r="E23" s="104">
        <v>73.14</v>
      </c>
      <c r="F23" s="104">
        <v>46.03</v>
      </c>
      <c r="G23" s="104">
        <v>198</v>
      </c>
      <c r="H23" s="104">
        <v>121</v>
      </c>
      <c r="I23" s="104">
        <v>0.82</v>
      </c>
      <c r="J23" s="104">
        <v>0.77</v>
      </c>
      <c r="K23" s="107">
        <v>232</v>
      </c>
      <c r="L23" s="108">
        <v>8341900.4000000004</v>
      </c>
      <c r="M23" s="107">
        <v>616</v>
      </c>
      <c r="N23" s="108">
        <v>43305399.539999999</v>
      </c>
      <c r="O23" s="107">
        <v>1246</v>
      </c>
      <c r="P23" s="108">
        <v>114898230.81</v>
      </c>
      <c r="Q23" s="107">
        <v>1892</v>
      </c>
      <c r="R23" s="108">
        <v>213696756.09999999</v>
      </c>
      <c r="S23" s="107">
        <v>2278</v>
      </c>
      <c r="T23" s="108">
        <v>295626113.54000002</v>
      </c>
      <c r="U23" s="107">
        <v>1176</v>
      </c>
      <c r="V23" s="108">
        <v>191018327.09999999</v>
      </c>
      <c r="W23" s="107">
        <v>578</v>
      </c>
      <c r="X23" s="108">
        <v>99849372.189999998</v>
      </c>
      <c r="Y23" s="107">
        <v>110</v>
      </c>
      <c r="Z23" s="108">
        <v>23381466.920000002</v>
      </c>
      <c r="AA23" s="107">
        <v>38</v>
      </c>
      <c r="AB23" s="108">
        <v>8259026.9100000001</v>
      </c>
      <c r="AC23" s="107">
        <v>7</v>
      </c>
      <c r="AD23" s="108">
        <v>1115031.06</v>
      </c>
      <c r="AE23" s="107">
        <v>32</v>
      </c>
      <c r="AF23" s="108">
        <v>8613249.8599999994</v>
      </c>
    </row>
    <row r="24" spans="1:32" s="5" customFormat="1">
      <c r="A24" s="18" t="s">
        <v>44</v>
      </c>
      <c r="B24" s="103">
        <v>9521</v>
      </c>
      <c r="C24" s="103">
        <v>15635</v>
      </c>
      <c r="D24" s="104">
        <v>1380334336.9200001</v>
      </c>
      <c r="E24" s="104">
        <v>78.81</v>
      </c>
      <c r="F24" s="104">
        <v>48.98</v>
      </c>
      <c r="G24" s="104">
        <v>210</v>
      </c>
      <c r="H24" s="104">
        <v>117</v>
      </c>
      <c r="I24" s="104">
        <v>0.81</v>
      </c>
      <c r="J24" s="104">
        <v>0.75</v>
      </c>
      <c r="K24" s="107">
        <v>188</v>
      </c>
      <c r="L24" s="108">
        <v>7504750.4299999997</v>
      </c>
      <c r="M24" s="107">
        <v>533</v>
      </c>
      <c r="N24" s="108">
        <v>41236964.590000004</v>
      </c>
      <c r="O24" s="107">
        <v>1185</v>
      </c>
      <c r="P24" s="108">
        <v>137920742.56999999</v>
      </c>
      <c r="Q24" s="107">
        <v>1842</v>
      </c>
      <c r="R24" s="108">
        <v>235770991.30000001</v>
      </c>
      <c r="S24" s="107">
        <v>2509</v>
      </c>
      <c r="T24" s="108">
        <v>372887885.56999999</v>
      </c>
      <c r="U24" s="107">
        <v>1873</v>
      </c>
      <c r="V24" s="108">
        <v>320597996.66000003</v>
      </c>
      <c r="W24" s="107">
        <v>1019</v>
      </c>
      <c r="X24" s="108">
        <v>190099458.72999999</v>
      </c>
      <c r="Y24" s="107">
        <v>277</v>
      </c>
      <c r="Z24" s="108">
        <v>52645700.630000003</v>
      </c>
      <c r="AA24" s="107">
        <v>39</v>
      </c>
      <c r="AB24" s="108">
        <v>9199614.9600000009</v>
      </c>
      <c r="AC24" s="107">
        <v>13</v>
      </c>
      <c r="AD24" s="108">
        <v>1807721.95</v>
      </c>
      <c r="AE24" s="107">
        <v>43</v>
      </c>
      <c r="AF24" s="108">
        <v>10662509.529999999</v>
      </c>
    </row>
    <row r="25" spans="1:32" s="5" customFormat="1">
      <c r="A25" s="18" t="s">
        <v>45</v>
      </c>
      <c r="B25" s="103">
        <v>7823</v>
      </c>
      <c r="C25" s="103">
        <v>12658</v>
      </c>
      <c r="D25" s="104">
        <v>1146422222.25</v>
      </c>
      <c r="E25" s="104">
        <v>82.1</v>
      </c>
      <c r="F25" s="104">
        <v>51.03</v>
      </c>
      <c r="G25" s="104">
        <v>221</v>
      </c>
      <c r="H25" s="104">
        <v>98</v>
      </c>
      <c r="I25" s="104">
        <v>0.85</v>
      </c>
      <c r="J25" s="104">
        <v>0.92</v>
      </c>
      <c r="K25" s="107">
        <v>134</v>
      </c>
      <c r="L25" s="108">
        <v>5171742.22</v>
      </c>
      <c r="M25" s="107">
        <v>360</v>
      </c>
      <c r="N25" s="108">
        <v>28118117.010000002</v>
      </c>
      <c r="O25" s="107">
        <v>843</v>
      </c>
      <c r="P25" s="108">
        <v>88043255.640000001</v>
      </c>
      <c r="Q25" s="107">
        <v>1401</v>
      </c>
      <c r="R25" s="108">
        <v>188378218.72</v>
      </c>
      <c r="S25" s="107">
        <v>1875</v>
      </c>
      <c r="T25" s="108">
        <v>277269451.80000001</v>
      </c>
      <c r="U25" s="107">
        <v>1666</v>
      </c>
      <c r="V25" s="108">
        <v>276361779.45999998</v>
      </c>
      <c r="W25" s="107">
        <v>1040</v>
      </c>
      <c r="X25" s="108">
        <v>192186639.80000001</v>
      </c>
      <c r="Y25" s="107">
        <v>413</v>
      </c>
      <c r="Z25" s="108">
        <v>66185295.090000004</v>
      </c>
      <c r="AA25" s="107">
        <v>44</v>
      </c>
      <c r="AB25" s="108">
        <v>11891069.57</v>
      </c>
      <c r="AC25" s="107">
        <v>19</v>
      </c>
      <c r="AD25" s="108">
        <v>3169928.62</v>
      </c>
      <c r="AE25" s="107">
        <v>28</v>
      </c>
      <c r="AF25" s="108">
        <v>9646724.3200000003</v>
      </c>
    </row>
    <row r="26" spans="1:32" s="5" customFormat="1">
      <c r="A26" s="18" t="s">
        <v>46</v>
      </c>
      <c r="B26" s="103">
        <v>7356</v>
      </c>
      <c r="C26" s="103">
        <v>11738</v>
      </c>
      <c r="D26" s="104">
        <v>1008350810.5599999</v>
      </c>
      <c r="E26" s="104">
        <v>82.91</v>
      </c>
      <c r="F26" s="104">
        <v>52.51</v>
      </c>
      <c r="G26" s="104">
        <v>234</v>
      </c>
      <c r="H26" s="104">
        <v>68</v>
      </c>
      <c r="I26" s="104">
        <v>0.8</v>
      </c>
      <c r="J26" s="104">
        <v>1.2</v>
      </c>
      <c r="K26" s="107">
        <v>98</v>
      </c>
      <c r="L26" s="108">
        <v>4176307.3</v>
      </c>
      <c r="M26" s="107">
        <v>302</v>
      </c>
      <c r="N26" s="108">
        <v>23246089.93</v>
      </c>
      <c r="O26" s="107">
        <v>656</v>
      </c>
      <c r="P26" s="108">
        <v>71337187.269999996</v>
      </c>
      <c r="Q26" s="107">
        <v>1176</v>
      </c>
      <c r="R26" s="108">
        <v>144491558.66</v>
      </c>
      <c r="S26" s="107">
        <v>1761</v>
      </c>
      <c r="T26" s="108">
        <v>248501118.97</v>
      </c>
      <c r="U26" s="107">
        <v>1687</v>
      </c>
      <c r="V26" s="108">
        <v>246829466.12</v>
      </c>
      <c r="W26" s="107">
        <v>989</v>
      </c>
      <c r="X26" s="108">
        <v>150827621.52000001</v>
      </c>
      <c r="Y26" s="107">
        <v>593</v>
      </c>
      <c r="Z26" s="108">
        <v>94715285.810000002</v>
      </c>
      <c r="AA26" s="107">
        <v>56</v>
      </c>
      <c r="AB26" s="108">
        <v>11785292.51</v>
      </c>
      <c r="AC26" s="107">
        <v>22</v>
      </c>
      <c r="AD26" s="108">
        <v>4215681.43</v>
      </c>
      <c r="AE26" s="107">
        <v>16</v>
      </c>
      <c r="AF26" s="108">
        <v>8225201.04</v>
      </c>
    </row>
    <row r="27" spans="1:32" s="5" customFormat="1">
      <c r="A27" s="18" t="s">
        <v>47</v>
      </c>
      <c r="B27" s="103">
        <v>6184</v>
      </c>
      <c r="C27" s="103">
        <v>10048</v>
      </c>
      <c r="D27" s="104">
        <v>816720522.35000002</v>
      </c>
      <c r="E27" s="104">
        <v>73.44</v>
      </c>
      <c r="F27" s="104">
        <v>48.12</v>
      </c>
      <c r="G27" s="104">
        <v>245</v>
      </c>
      <c r="H27" s="104">
        <v>116</v>
      </c>
      <c r="I27" s="104">
        <v>0.82</v>
      </c>
      <c r="J27" s="104">
        <v>0.65</v>
      </c>
      <c r="K27" s="107">
        <v>121</v>
      </c>
      <c r="L27" s="108">
        <v>5497260.3399999999</v>
      </c>
      <c r="M27" s="107">
        <v>276</v>
      </c>
      <c r="N27" s="108">
        <v>19355348.27</v>
      </c>
      <c r="O27" s="107">
        <v>643</v>
      </c>
      <c r="P27" s="108">
        <v>67912136.170000002</v>
      </c>
      <c r="Q27" s="107">
        <v>1107</v>
      </c>
      <c r="R27" s="108">
        <v>138759443.30000001</v>
      </c>
      <c r="S27" s="107">
        <v>1697</v>
      </c>
      <c r="T27" s="108">
        <v>228129300.69</v>
      </c>
      <c r="U27" s="107">
        <v>1658</v>
      </c>
      <c r="V27" s="108">
        <v>244256085.68000001</v>
      </c>
      <c r="W27" s="107">
        <v>489</v>
      </c>
      <c r="X27" s="108">
        <v>79899933.420000002</v>
      </c>
      <c r="Y27" s="107">
        <v>138</v>
      </c>
      <c r="Z27" s="108">
        <v>23659126.260000002</v>
      </c>
      <c r="AA27" s="107">
        <v>26</v>
      </c>
      <c r="AB27" s="108">
        <v>4526337.53</v>
      </c>
      <c r="AC27" s="107">
        <v>5</v>
      </c>
      <c r="AD27" s="108">
        <v>626052.69999999995</v>
      </c>
      <c r="AE27" s="107">
        <v>24</v>
      </c>
      <c r="AF27" s="108">
        <v>4099497.99</v>
      </c>
    </row>
    <row r="28" spans="1:32" s="5" customFormat="1">
      <c r="A28" s="18" t="s">
        <v>48</v>
      </c>
      <c r="B28" s="103">
        <v>5259</v>
      </c>
      <c r="C28" s="103">
        <v>8504</v>
      </c>
      <c r="D28" s="104">
        <v>711692278.30999994</v>
      </c>
      <c r="E28" s="104">
        <v>77.72</v>
      </c>
      <c r="F28" s="104">
        <v>50.04</v>
      </c>
      <c r="G28" s="104">
        <v>257</v>
      </c>
      <c r="H28" s="104">
        <v>103</v>
      </c>
      <c r="I28" s="104">
        <v>0.87</v>
      </c>
      <c r="J28" s="104">
        <v>0.79</v>
      </c>
      <c r="K28" s="107">
        <v>89</v>
      </c>
      <c r="L28" s="108">
        <v>2992245.65</v>
      </c>
      <c r="M28" s="107">
        <v>195</v>
      </c>
      <c r="N28" s="108">
        <v>14220176.42</v>
      </c>
      <c r="O28" s="107">
        <v>493</v>
      </c>
      <c r="P28" s="108">
        <v>52836055.479999997</v>
      </c>
      <c r="Q28" s="107">
        <v>849</v>
      </c>
      <c r="R28" s="108">
        <v>106122337.51000001</v>
      </c>
      <c r="S28" s="107">
        <v>1260</v>
      </c>
      <c r="T28" s="108">
        <v>174056768.38999999</v>
      </c>
      <c r="U28" s="107">
        <v>1374</v>
      </c>
      <c r="V28" s="108">
        <v>199905251.56999999</v>
      </c>
      <c r="W28" s="107">
        <v>753</v>
      </c>
      <c r="X28" s="108">
        <v>118760029.36</v>
      </c>
      <c r="Y28" s="107">
        <v>191</v>
      </c>
      <c r="Z28" s="108">
        <v>35316207.780000001</v>
      </c>
      <c r="AA28" s="107">
        <v>30</v>
      </c>
      <c r="AB28" s="108">
        <v>4273394.6100000003</v>
      </c>
      <c r="AC28" s="107">
        <v>10</v>
      </c>
      <c r="AD28" s="108">
        <v>1249685.3600000001</v>
      </c>
      <c r="AE28" s="107">
        <v>15</v>
      </c>
      <c r="AF28" s="108">
        <v>1960126.18</v>
      </c>
    </row>
    <row r="29" spans="1:32" s="5" customFormat="1">
      <c r="A29" s="18" t="s">
        <v>49</v>
      </c>
      <c r="B29" s="103">
        <v>5070</v>
      </c>
      <c r="C29" s="103">
        <v>8272</v>
      </c>
      <c r="D29" s="104">
        <v>749581461.40999997</v>
      </c>
      <c r="E29" s="104">
        <v>81.430000000000007</v>
      </c>
      <c r="F29" s="104">
        <v>53.02</v>
      </c>
      <c r="G29" s="104">
        <v>269</v>
      </c>
      <c r="H29" s="104">
        <v>88</v>
      </c>
      <c r="I29" s="104">
        <v>0.78</v>
      </c>
      <c r="J29" s="104">
        <v>0.84</v>
      </c>
      <c r="K29" s="107">
        <v>48</v>
      </c>
      <c r="L29" s="108">
        <v>2207129.13</v>
      </c>
      <c r="M29" s="107">
        <v>162</v>
      </c>
      <c r="N29" s="108">
        <v>13376693.800000001</v>
      </c>
      <c r="O29" s="107">
        <v>330</v>
      </c>
      <c r="P29" s="108">
        <v>35504320.380000003</v>
      </c>
      <c r="Q29" s="107">
        <v>714</v>
      </c>
      <c r="R29" s="108">
        <v>96543629.590000004</v>
      </c>
      <c r="S29" s="107">
        <v>1123</v>
      </c>
      <c r="T29" s="108">
        <v>162108409.53999999</v>
      </c>
      <c r="U29" s="107">
        <v>1349</v>
      </c>
      <c r="V29" s="108">
        <v>214587588.03999999</v>
      </c>
      <c r="W29" s="107">
        <v>856</v>
      </c>
      <c r="X29" s="108">
        <v>135064337.43000001</v>
      </c>
      <c r="Y29" s="107">
        <v>417</v>
      </c>
      <c r="Z29" s="108">
        <v>76795926.709999993</v>
      </c>
      <c r="AA29" s="107">
        <v>50</v>
      </c>
      <c r="AB29" s="108">
        <v>9548233.7599999998</v>
      </c>
      <c r="AC29" s="107">
        <v>9</v>
      </c>
      <c r="AD29" s="108">
        <v>1785638.77</v>
      </c>
      <c r="AE29" s="107">
        <v>12</v>
      </c>
      <c r="AF29" s="108">
        <v>2059554.26</v>
      </c>
    </row>
    <row r="30" spans="1:32" s="5" customFormat="1">
      <c r="A30" s="18" t="s">
        <v>50</v>
      </c>
      <c r="B30" s="103">
        <v>4421</v>
      </c>
      <c r="C30" s="103">
        <v>7183</v>
      </c>
      <c r="D30" s="104">
        <v>701947523.82000005</v>
      </c>
      <c r="E30" s="104">
        <v>86.59</v>
      </c>
      <c r="F30" s="104">
        <v>57.27</v>
      </c>
      <c r="G30" s="104">
        <v>282</v>
      </c>
      <c r="H30" s="104">
        <v>60</v>
      </c>
      <c r="I30" s="104">
        <v>0.96</v>
      </c>
      <c r="J30" s="104">
        <v>1.19</v>
      </c>
      <c r="K30" s="107">
        <v>27</v>
      </c>
      <c r="L30" s="108">
        <v>746326.57</v>
      </c>
      <c r="M30" s="107">
        <v>107</v>
      </c>
      <c r="N30" s="108">
        <v>9351188.4399999995</v>
      </c>
      <c r="O30" s="107">
        <v>229</v>
      </c>
      <c r="P30" s="108">
        <v>25591148.670000002</v>
      </c>
      <c r="Q30" s="107">
        <v>459</v>
      </c>
      <c r="R30" s="108">
        <v>63335367.18</v>
      </c>
      <c r="S30" s="107">
        <v>779</v>
      </c>
      <c r="T30" s="108">
        <v>117128027.81999999</v>
      </c>
      <c r="U30" s="107">
        <v>1156</v>
      </c>
      <c r="V30" s="108">
        <v>183091186.47</v>
      </c>
      <c r="W30" s="107">
        <v>1043</v>
      </c>
      <c r="X30" s="108">
        <v>183576309.78999999</v>
      </c>
      <c r="Y30" s="107">
        <v>526</v>
      </c>
      <c r="Z30" s="108">
        <v>98458553.170000002</v>
      </c>
      <c r="AA30" s="107">
        <v>53</v>
      </c>
      <c r="AB30" s="108">
        <v>10636252.960000001</v>
      </c>
      <c r="AC30" s="107">
        <v>20</v>
      </c>
      <c r="AD30" s="108">
        <v>4587331.4400000004</v>
      </c>
      <c r="AE30" s="107">
        <v>22</v>
      </c>
      <c r="AF30" s="108">
        <v>5445831.3099999996</v>
      </c>
    </row>
    <row r="31" spans="1:32" s="5" customFormat="1">
      <c r="A31" s="18" t="s">
        <v>51</v>
      </c>
      <c r="B31" s="103">
        <v>7409</v>
      </c>
      <c r="C31" s="103">
        <v>12152</v>
      </c>
      <c r="D31" s="104">
        <v>1165103798.1700001</v>
      </c>
      <c r="E31" s="104">
        <v>87.82</v>
      </c>
      <c r="F31" s="104">
        <v>59.04</v>
      </c>
      <c r="G31" s="104">
        <v>294</v>
      </c>
      <c r="H31" s="104">
        <v>54</v>
      </c>
      <c r="I31" s="104">
        <v>0.96</v>
      </c>
      <c r="J31" s="104">
        <v>1.25</v>
      </c>
      <c r="K31" s="107">
        <v>57</v>
      </c>
      <c r="L31" s="108">
        <v>2815500.56</v>
      </c>
      <c r="M31" s="107">
        <v>137</v>
      </c>
      <c r="N31" s="108">
        <v>10802803.029999999</v>
      </c>
      <c r="O31" s="107">
        <v>301</v>
      </c>
      <c r="P31" s="108">
        <v>33125164.98</v>
      </c>
      <c r="Q31" s="107">
        <v>650</v>
      </c>
      <c r="R31" s="108">
        <v>84832336.049999997</v>
      </c>
      <c r="S31" s="107">
        <v>1158</v>
      </c>
      <c r="T31" s="108">
        <v>175524021.66999999</v>
      </c>
      <c r="U31" s="107">
        <v>1828</v>
      </c>
      <c r="V31" s="108">
        <v>290600581.37</v>
      </c>
      <c r="W31" s="107">
        <v>2070</v>
      </c>
      <c r="X31" s="108">
        <v>335513242.60000002</v>
      </c>
      <c r="Y31" s="107">
        <v>1014</v>
      </c>
      <c r="Z31" s="108">
        <v>183483363.97</v>
      </c>
      <c r="AA31" s="107">
        <v>152</v>
      </c>
      <c r="AB31" s="108">
        <v>36554917.659999996</v>
      </c>
      <c r="AC31" s="107">
        <v>23</v>
      </c>
      <c r="AD31" s="108">
        <v>8582258.3900000006</v>
      </c>
      <c r="AE31" s="107">
        <v>19</v>
      </c>
      <c r="AF31" s="108">
        <v>3269607.89</v>
      </c>
    </row>
    <row r="32" spans="1:32" s="5" customFormat="1">
      <c r="A32" s="18" t="s">
        <v>52</v>
      </c>
      <c r="B32" s="103">
        <v>6010</v>
      </c>
      <c r="C32" s="103">
        <v>9830</v>
      </c>
      <c r="D32" s="104">
        <v>981818229.12</v>
      </c>
      <c r="E32" s="104">
        <v>83.83</v>
      </c>
      <c r="F32" s="104">
        <v>58.89</v>
      </c>
      <c r="G32" s="104">
        <v>305</v>
      </c>
      <c r="H32" s="104">
        <v>73</v>
      </c>
      <c r="I32" s="104">
        <v>1</v>
      </c>
      <c r="J32" s="104">
        <v>0.85</v>
      </c>
      <c r="K32" s="107">
        <v>43</v>
      </c>
      <c r="L32" s="108">
        <v>1978179.6</v>
      </c>
      <c r="M32" s="107">
        <v>87</v>
      </c>
      <c r="N32" s="108">
        <v>7839189.7999999998</v>
      </c>
      <c r="O32" s="107">
        <v>247</v>
      </c>
      <c r="P32" s="108">
        <v>29063297.219999999</v>
      </c>
      <c r="Q32" s="107">
        <v>518</v>
      </c>
      <c r="R32" s="108">
        <v>70878653.849999994</v>
      </c>
      <c r="S32" s="107">
        <v>881</v>
      </c>
      <c r="T32" s="108">
        <v>137841818.99000001</v>
      </c>
      <c r="U32" s="107">
        <v>1589</v>
      </c>
      <c r="V32" s="108">
        <v>267262479.99000001</v>
      </c>
      <c r="W32" s="107">
        <v>1939</v>
      </c>
      <c r="X32" s="108">
        <v>319792013.00999999</v>
      </c>
      <c r="Y32" s="107">
        <v>495</v>
      </c>
      <c r="Z32" s="108">
        <v>105372918.64</v>
      </c>
      <c r="AA32" s="107">
        <v>188</v>
      </c>
      <c r="AB32" s="108">
        <v>35390624.390000001</v>
      </c>
      <c r="AC32" s="107">
        <v>10</v>
      </c>
      <c r="AD32" s="108">
        <v>3213469.42</v>
      </c>
      <c r="AE32" s="107">
        <v>13</v>
      </c>
      <c r="AF32" s="108">
        <v>3185584.21</v>
      </c>
    </row>
    <row r="33" spans="1:32" s="5" customFormat="1">
      <c r="A33" s="18" t="s">
        <v>53</v>
      </c>
      <c r="B33" s="103">
        <v>6713</v>
      </c>
      <c r="C33" s="103">
        <v>10935</v>
      </c>
      <c r="D33" s="104">
        <v>1076594339.27</v>
      </c>
      <c r="E33" s="104">
        <v>85.53</v>
      </c>
      <c r="F33" s="104">
        <v>60.14</v>
      </c>
      <c r="G33" s="104">
        <v>317</v>
      </c>
      <c r="H33" s="104">
        <v>74</v>
      </c>
      <c r="I33" s="104">
        <v>0.85</v>
      </c>
      <c r="J33" s="104">
        <v>0.83</v>
      </c>
      <c r="K33" s="107">
        <v>51</v>
      </c>
      <c r="L33" s="108">
        <v>2437008.29</v>
      </c>
      <c r="M33" s="107">
        <v>103</v>
      </c>
      <c r="N33" s="108">
        <v>8018707.4900000002</v>
      </c>
      <c r="O33" s="107">
        <v>279</v>
      </c>
      <c r="P33" s="108">
        <v>31384714.280000001</v>
      </c>
      <c r="Q33" s="107">
        <v>561</v>
      </c>
      <c r="R33" s="108">
        <v>74398647.560000002</v>
      </c>
      <c r="S33" s="107">
        <v>921</v>
      </c>
      <c r="T33" s="108">
        <v>140045149.09999999</v>
      </c>
      <c r="U33" s="107">
        <v>1607</v>
      </c>
      <c r="V33" s="108">
        <v>250845708.30000001</v>
      </c>
      <c r="W33" s="107">
        <v>1745</v>
      </c>
      <c r="X33" s="108">
        <v>296961469.77999997</v>
      </c>
      <c r="Y33" s="107">
        <v>1207</v>
      </c>
      <c r="Z33" s="108">
        <v>214942752.56</v>
      </c>
      <c r="AA33" s="107">
        <v>201</v>
      </c>
      <c r="AB33" s="108">
        <v>48647462.789999999</v>
      </c>
      <c r="AC33" s="107">
        <v>18</v>
      </c>
      <c r="AD33" s="108">
        <v>5174454.99</v>
      </c>
      <c r="AE33" s="107">
        <v>20</v>
      </c>
      <c r="AF33" s="108">
        <v>3738264.13</v>
      </c>
    </row>
    <row r="34" spans="1:32" s="5" customFormat="1">
      <c r="A34" s="18" t="s">
        <v>54</v>
      </c>
      <c r="B34" s="103">
        <v>7191</v>
      </c>
      <c r="C34" s="103">
        <v>11790</v>
      </c>
      <c r="D34" s="104">
        <v>1257336889.52</v>
      </c>
      <c r="E34" s="104">
        <v>88.47</v>
      </c>
      <c r="F34" s="104">
        <v>61.34</v>
      </c>
      <c r="G34" s="104">
        <v>329</v>
      </c>
      <c r="H34" s="104">
        <v>65</v>
      </c>
      <c r="I34" s="104">
        <v>0.71</v>
      </c>
      <c r="J34" s="104">
        <v>0.87</v>
      </c>
      <c r="K34" s="107">
        <v>44</v>
      </c>
      <c r="L34" s="108">
        <v>2795670.49</v>
      </c>
      <c r="M34" s="107">
        <v>103</v>
      </c>
      <c r="N34" s="108">
        <v>9409980.0399999991</v>
      </c>
      <c r="O34" s="107">
        <v>255</v>
      </c>
      <c r="P34" s="108">
        <v>32568126.52</v>
      </c>
      <c r="Q34" s="107">
        <v>507</v>
      </c>
      <c r="R34" s="108">
        <v>75117753.920000002</v>
      </c>
      <c r="S34" s="107">
        <v>899</v>
      </c>
      <c r="T34" s="108">
        <v>149518043.91</v>
      </c>
      <c r="U34" s="107">
        <v>1745</v>
      </c>
      <c r="V34" s="108">
        <v>307430539.24000001</v>
      </c>
      <c r="W34" s="107">
        <v>1582</v>
      </c>
      <c r="X34" s="108">
        <v>277865368.43000001</v>
      </c>
      <c r="Y34" s="107">
        <v>1724</v>
      </c>
      <c r="Z34" s="108">
        <v>325859372.64999998</v>
      </c>
      <c r="AA34" s="107">
        <v>232</v>
      </c>
      <c r="AB34" s="108">
        <v>53475826.68</v>
      </c>
      <c r="AC34" s="107">
        <v>74</v>
      </c>
      <c r="AD34" s="108">
        <v>17902874.75</v>
      </c>
      <c r="AE34" s="107">
        <v>26</v>
      </c>
      <c r="AF34" s="108">
        <v>5393332.8899999997</v>
      </c>
    </row>
    <row r="35" spans="1:32" s="5" customFormat="1">
      <c r="A35" s="18" t="s">
        <v>55</v>
      </c>
      <c r="B35" s="103">
        <v>6419</v>
      </c>
      <c r="C35" s="103">
        <v>10339</v>
      </c>
      <c r="D35" s="104">
        <v>1167344903.6800001</v>
      </c>
      <c r="E35" s="104">
        <v>94.39</v>
      </c>
      <c r="F35" s="104">
        <v>66.98</v>
      </c>
      <c r="G35" s="104">
        <v>341</v>
      </c>
      <c r="H35" s="104">
        <v>31</v>
      </c>
      <c r="I35" s="104">
        <v>0.64</v>
      </c>
      <c r="J35" s="104">
        <v>1.19</v>
      </c>
      <c r="K35" s="107">
        <v>21</v>
      </c>
      <c r="L35" s="108">
        <v>506086.73</v>
      </c>
      <c r="M35" s="107">
        <v>60</v>
      </c>
      <c r="N35" s="108">
        <v>5868149.1100000003</v>
      </c>
      <c r="O35" s="107">
        <v>126</v>
      </c>
      <c r="P35" s="108">
        <v>16140129.369999999</v>
      </c>
      <c r="Q35" s="107">
        <v>255</v>
      </c>
      <c r="R35" s="108">
        <v>35077196.350000001</v>
      </c>
      <c r="S35" s="107">
        <v>565</v>
      </c>
      <c r="T35" s="108">
        <v>91344755.25</v>
      </c>
      <c r="U35" s="107">
        <v>1117</v>
      </c>
      <c r="V35" s="108">
        <v>194995831.94</v>
      </c>
      <c r="W35" s="107">
        <v>1517</v>
      </c>
      <c r="X35" s="108">
        <v>271288709.41000003</v>
      </c>
      <c r="Y35" s="107">
        <v>2311</v>
      </c>
      <c r="Z35" s="108">
        <v>440554862.88999999</v>
      </c>
      <c r="AA35" s="107">
        <v>273</v>
      </c>
      <c r="AB35" s="108">
        <v>74598608.950000003</v>
      </c>
      <c r="AC35" s="107">
        <v>130</v>
      </c>
      <c r="AD35" s="108">
        <v>27387401.219999999</v>
      </c>
      <c r="AE35" s="107">
        <v>44</v>
      </c>
      <c r="AF35" s="108">
        <v>9583172.4600000009</v>
      </c>
    </row>
    <row r="36" spans="1:32" s="5" customFormat="1">
      <c r="A36" s="18" t="s">
        <v>56</v>
      </c>
      <c r="B36" s="103">
        <v>7199</v>
      </c>
      <c r="C36" s="103">
        <v>11744</v>
      </c>
      <c r="D36" s="104">
        <v>1336536372.6800001</v>
      </c>
      <c r="E36" s="104">
        <v>95.76</v>
      </c>
      <c r="F36" s="104">
        <v>67.2</v>
      </c>
      <c r="G36" s="104">
        <v>353</v>
      </c>
      <c r="H36" s="104">
        <v>18</v>
      </c>
      <c r="I36" s="104">
        <v>0.48</v>
      </c>
      <c r="J36" s="104">
        <v>1.51</v>
      </c>
      <c r="K36" s="107">
        <v>41</v>
      </c>
      <c r="L36" s="108">
        <v>2132674.9500000002</v>
      </c>
      <c r="M36" s="107">
        <v>98</v>
      </c>
      <c r="N36" s="108">
        <v>9047816.6799999997</v>
      </c>
      <c r="O36" s="107">
        <v>123</v>
      </c>
      <c r="P36" s="108">
        <v>16431991.949999999</v>
      </c>
      <c r="Q36" s="107">
        <v>268</v>
      </c>
      <c r="R36" s="108">
        <v>41997322.299999997</v>
      </c>
      <c r="S36" s="107">
        <v>564</v>
      </c>
      <c r="T36" s="108">
        <v>98960858.840000004</v>
      </c>
      <c r="U36" s="107">
        <v>1096</v>
      </c>
      <c r="V36" s="108">
        <v>196960921.87</v>
      </c>
      <c r="W36" s="107">
        <v>1709</v>
      </c>
      <c r="X36" s="108">
        <v>307846692.36000001</v>
      </c>
      <c r="Y36" s="107">
        <v>2940</v>
      </c>
      <c r="Z36" s="108">
        <v>565576478.63999999</v>
      </c>
      <c r="AA36" s="107">
        <v>244</v>
      </c>
      <c r="AB36" s="108">
        <v>70612573.75</v>
      </c>
      <c r="AC36" s="107">
        <v>93</v>
      </c>
      <c r="AD36" s="108">
        <v>21497220.420000002</v>
      </c>
      <c r="AE36" s="107">
        <v>23</v>
      </c>
      <c r="AF36" s="108">
        <v>5471820.9199999999</v>
      </c>
    </row>
    <row r="37" spans="1:32" s="5" customFormat="1">
      <c r="A37" s="18" t="s">
        <v>57</v>
      </c>
      <c r="B37" s="103">
        <v>2074</v>
      </c>
      <c r="C37" s="103">
        <v>3429</v>
      </c>
      <c r="D37" s="104">
        <v>423150653.74000001</v>
      </c>
      <c r="E37" s="104">
        <v>80.319999999999993</v>
      </c>
      <c r="F37" s="104">
        <v>60.27</v>
      </c>
      <c r="G37" s="104">
        <v>379</v>
      </c>
      <c r="H37" s="104">
        <v>74</v>
      </c>
      <c r="I37" s="104">
        <v>1.19</v>
      </c>
      <c r="J37" s="104">
        <v>1.1100000000000001</v>
      </c>
      <c r="K37" s="107">
        <v>16</v>
      </c>
      <c r="L37" s="108">
        <v>2084261.68</v>
      </c>
      <c r="M37" s="107">
        <v>23</v>
      </c>
      <c r="N37" s="108">
        <v>2259085.66</v>
      </c>
      <c r="O37" s="107">
        <v>60</v>
      </c>
      <c r="P37" s="108">
        <v>10927436.710000001</v>
      </c>
      <c r="Q37" s="107">
        <v>114</v>
      </c>
      <c r="R37" s="108">
        <v>30292878.91</v>
      </c>
      <c r="S37" s="107">
        <v>236</v>
      </c>
      <c r="T37" s="108">
        <v>57737604.18</v>
      </c>
      <c r="U37" s="107">
        <v>443</v>
      </c>
      <c r="V37" s="108">
        <v>99558972.75</v>
      </c>
      <c r="W37" s="107">
        <v>755</v>
      </c>
      <c r="X37" s="108">
        <v>123255742.61</v>
      </c>
      <c r="Y37" s="107">
        <v>345</v>
      </c>
      <c r="Z37" s="108">
        <v>74589589.209999993</v>
      </c>
      <c r="AA37" s="107">
        <v>59</v>
      </c>
      <c r="AB37" s="108">
        <v>11393482.4</v>
      </c>
      <c r="AC37" s="107">
        <v>9</v>
      </c>
      <c r="AD37" s="108">
        <v>3735406.83</v>
      </c>
      <c r="AE37" s="107">
        <v>14</v>
      </c>
      <c r="AF37" s="108">
        <v>7316192.7999999998</v>
      </c>
    </row>
    <row r="38" spans="1:32" s="6" customFormat="1">
      <c r="A38" s="19"/>
      <c r="B38" s="105">
        <v>195365</v>
      </c>
      <c r="C38" s="105">
        <v>318103</v>
      </c>
      <c r="D38" s="106">
        <v>21478004005.040001</v>
      </c>
      <c r="E38" s="106">
        <v>77.55</v>
      </c>
      <c r="F38" s="106">
        <v>50.32</v>
      </c>
      <c r="G38" s="106">
        <v>235</v>
      </c>
      <c r="H38" s="106">
        <v>100</v>
      </c>
      <c r="I38" s="106">
        <v>0.86</v>
      </c>
      <c r="J38" s="106">
        <v>0.98</v>
      </c>
      <c r="K38" s="109">
        <v>28189</v>
      </c>
      <c r="L38" s="110">
        <v>459915262.06999999</v>
      </c>
      <c r="M38" s="109">
        <v>23998</v>
      </c>
      <c r="N38" s="110">
        <v>1215824328.25</v>
      </c>
      <c r="O38" s="109">
        <v>26147</v>
      </c>
      <c r="P38" s="110">
        <v>2139552453.3399999</v>
      </c>
      <c r="Q38" s="109">
        <v>27588</v>
      </c>
      <c r="R38" s="110">
        <v>3094095749.0799999</v>
      </c>
      <c r="S38" s="109">
        <v>27851</v>
      </c>
      <c r="T38" s="110">
        <v>3881464228.6199999</v>
      </c>
      <c r="U38" s="109">
        <v>25557</v>
      </c>
      <c r="V38" s="110">
        <v>4129609908.0799999</v>
      </c>
      <c r="W38" s="109">
        <v>19844</v>
      </c>
      <c r="X38" s="110">
        <v>3395415534.3400002</v>
      </c>
      <c r="Y38" s="109">
        <v>13231</v>
      </c>
      <c r="Z38" s="110">
        <v>2482745797.3600001</v>
      </c>
      <c r="AA38" s="109">
        <v>1799</v>
      </c>
      <c r="AB38" s="110">
        <v>424383399.06999999</v>
      </c>
      <c r="AC38" s="109">
        <v>527</v>
      </c>
      <c r="AD38" s="110">
        <v>117551762.38</v>
      </c>
      <c r="AE38" s="109">
        <v>634</v>
      </c>
      <c r="AF38" s="110">
        <v>137445582.44999999</v>
      </c>
    </row>
    <row r="39" spans="1:32">
      <c r="A39" s="1"/>
    </row>
    <row r="40" spans="1:32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3"/>
  <sheetViews>
    <sheetView showGridLines="0" topLeftCell="F1" workbookViewId="0">
      <selection activeCell="K6" sqref="K6:AF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269531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2">
      <c r="A1" s="16" t="s">
        <v>80</v>
      </c>
    </row>
    <row r="2" spans="1:32">
      <c r="A2" s="17" t="str">
        <f>+'LTV cover pool'!A2</f>
        <v>December 2019</v>
      </c>
    </row>
    <row r="3" spans="1:32">
      <c r="A3" s="16" t="s">
        <v>81</v>
      </c>
    </row>
    <row r="4" spans="1:32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>
      <c r="A6" s="18" t="s">
        <v>26</v>
      </c>
      <c r="B6" s="112">
        <v>1368</v>
      </c>
      <c r="C6" s="112">
        <v>1860</v>
      </c>
      <c r="D6" s="113">
        <v>45061528.07</v>
      </c>
      <c r="E6" s="113">
        <v>84.34</v>
      </c>
      <c r="F6" s="113">
        <v>54.91</v>
      </c>
      <c r="G6" s="113">
        <v>2</v>
      </c>
      <c r="H6" s="113">
        <v>67</v>
      </c>
      <c r="I6" s="113">
        <v>1.92</v>
      </c>
      <c r="J6" s="113">
        <v>1.98</v>
      </c>
      <c r="K6" s="116">
        <v>1236</v>
      </c>
      <c r="L6" s="117">
        <v>7175437.4400000004</v>
      </c>
      <c r="M6" s="116">
        <v>40</v>
      </c>
      <c r="N6" s="117">
        <v>4720621.75</v>
      </c>
      <c r="O6" s="116">
        <v>18</v>
      </c>
      <c r="P6" s="117">
        <v>2822896.69</v>
      </c>
      <c r="Q6" s="116">
        <v>17</v>
      </c>
      <c r="R6" s="117">
        <v>4133646.9</v>
      </c>
      <c r="S6" s="116">
        <v>22</v>
      </c>
      <c r="T6" s="117">
        <v>8581778.6699999999</v>
      </c>
      <c r="U6" s="116">
        <v>10</v>
      </c>
      <c r="V6" s="117">
        <v>8123909.0700000003</v>
      </c>
      <c r="W6" s="116">
        <v>9</v>
      </c>
      <c r="X6" s="117">
        <v>4060000</v>
      </c>
      <c r="Y6" s="116">
        <v>2</v>
      </c>
      <c r="Z6" s="117">
        <v>465000</v>
      </c>
      <c r="AA6" s="116">
        <v>1</v>
      </c>
      <c r="AB6" s="117">
        <v>300000</v>
      </c>
      <c r="AC6" s="116">
        <v>7</v>
      </c>
      <c r="AD6" s="117">
        <v>973129.52</v>
      </c>
      <c r="AE6" s="116">
        <v>6</v>
      </c>
      <c r="AF6" s="117">
        <v>3705108.03</v>
      </c>
    </row>
    <row r="7" spans="1:32">
      <c r="A7" s="18" t="s">
        <v>27</v>
      </c>
      <c r="B7" s="112">
        <v>460</v>
      </c>
      <c r="C7" s="112">
        <v>577</v>
      </c>
      <c r="D7" s="113">
        <v>47899950.359999999</v>
      </c>
      <c r="E7" s="113">
        <v>76.489999999999995</v>
      </c>
      <c r="F7" s="113">
        <v>45.79</v>
      </c>
      <c r="G7" s="113">
        <v>9</v>
      </c>
      <c r="H7" s="113">
        <v>72</v>
      </c>
      <c r="I7" s="113">
        <v>2</v>
      </c>
      <c r="J7" s="113">
        <v>1.98</v>
      </c>
      <c r="K7" s="116">
        <v>378</v>
      </c>
      <c r="L7" s="117">
        <v>9879317.2899999991</v>
      </c>
      <c r="M7" s="116">
        <v>23</v>
      </c>
      <c r="N7" s="117">
        <v>2288068.37</v>
      </c>
      <c r="O7" s="116">
        <v>14</v>
      </c>
      <c r="P7" s="117">
        <v>2298954.5499999998</v>
      </c>
      <c r="Q7" s="116">
        <v>11</v>
      </c>
      <c r="R7" s="117">
        <v>10712303.789999999</v>
      </c>
      <c r="S7" s="116">
        <v>7</v>
      </c>
      <c r="T7" s="117">
        <v>6815931.1799999997</v>
      </c>
      <c r="U7" s="116">
        <v>6</v>
      </c>
      <c r="V7" s="117">
        <v>1787973.29</v>
      </c>
      <c r="W7" s="116">
        <v>6</v>
      </c>
      <c r="X7" s="117">
        <v>4699074.03</v>
      </c>
      <c r="Y7" s="116">
        <v>3</v>
      </c>
      <c r="Z7" s="117">
        <v>1700000</v>
      </c>
      <c r="AA7" s="116">
        <v>1</v>
      </c>
      <c r="AB7" s="117">
        <v>1250000</v>
      </c>
      <c r="AC7" s="116">
        <v>8</v>
      </c>
      <c r="AD7" s="117">
        <v>5318989.54</v>
      </c>
      <c r="AE7" s="116">
        <v>3</v>
      </c>
      <c r="AF7" s="117">
        <v>1149338.32</v>
      </c>
    </row>
    <row r="8" spans="1:32">
      <c r="A8" s="18" t="s">
        <v>28</v>
      </c>
      <c r="B8" s="112">
        <v>707</v>
      </c>
      <c r="C8" s="112">
        <v>949</v>
      </c>
      <c r="D8" s="113">
        <v>51827762.729999997</v>
      </c>
      <c r="E8" s="113">
        <v>52.68</v>
      </c>
      <c r="F8" s="113">
        <v>29.92</v>
      </c>
      <c r="G8" s="113">
        <v>18</v>
      </c>
      <c r="H8" s="113">
        <v>81</v>
      </c>
      <c r="I8" s="113">
        <v>1.69</v>
      </c>
      <c r="J8" s="113">
        <v>1.79</v>
      </c>
      <c r="K8" s="116">
        <v>584</v>
      </c>
      <c r="L8" s="117">
        <v>21444836.190000001</v>
      </c>
      <c r="M8" s="116">
        <v>80</v>
      </c>
      <c r="N8" s="117">
        <v>6595728.4000000004</v>
      </c>
      <c r="O8" s="116">
        <v>12</v>
      </c>
      <c r="P8" s="117">
        <v>9855188.4800000004</v>
      </c>
      <c r="Q8" s="116">
        <v>6</v>
      </c>
      <c r="R8" s="117">
        <v>1457142.45</v>
      </c>
      <c r="S8" s="116">
        <v>6</v>
      </c>
      <c r="T8" s="117">
        <v>1566047.83</v>
      </c>
      <c r="U8" s="116">
        <v>5</v>
      </c>
      <c r="V8" s="117">
        <v>6922000</v>
      </c>
      <c r="W8" s="116">
        <v>1</v>
      </c>
      <c r="X8" s="117">
        <v>270000</v>
      </c>
      <c r="Y8" s="116">
        <v>3</v>
      </c>
      <c r="Z8" s="117">
        <v>933176.68</v>
      </c>
      <c r="AA8" s="116">
        <v>1</v>
      </c>
      <c r="AB8" s="117">
        <v>29004.33</v>
      </c>
      <c r="AC8" s="116">
        <v>1</v>
      </c>
      <c r="AD8" s="117">
        <v>910184.19</v>
      </c>
      <c r="AE8" s="116">
        <v>8</v>
      </c>
      <c r="AF8" s="117">
        <v>1844454.18</v>
      </c>
    </row>
    <row r="9" spans="1:32">
      <c r="A9" s="18" t="s">
        <v>29</v>
      </c>
      <c r="B9" s="112">
        <v>716</v>
      </c>
      <c r="C9" s="112">
        <v>992</v>
      </c>
      <c r="D9" s="113">
        <v>80414177.069999993</v>
      </c>
      <c r="E9" s="113">
        <v>40.68</v>
      </c>
      <c r="F9" s="113">
        <v>29.29</v>
      </c>
      <c r="G9" s="113">
        <v>29</v>
      </c>
      <c r="H9" s="113">
        <v>105</v>
      </c>
      <c r="I9" s="113">
        <v>1.36</v>
      </c>
      <c r="J9" s="113">
        <v>1.76</v>
      </c>
      <c r="K9" s="116">
        <v>367</v>
      </c>
      <c r="L9" s="117">
        <v>27032365.18</v>
      </c>
      <c r="M9" s="116">
        <v>274</v>
      </c>
      <c r="N9" s="117">
        <v>25701891.859999999</v>
      </c>
      <c r="O9" s="116">
        <v>43</v>
      </c>
      <c r="P9" s="117">
        <v>8082230.4800000004</v>
      </c>
      <c r="Q9" s="116">
        <v>17</v>
      </c>
      <c r="R9" s="117">
        <v>4535451.9800000004</v>
      </c>
      <c r="S9" s="116">
        <v>4</v>
      </c>
      <c r="T9" s="117">
        <v>1658478.05</v>
      </c>
      <c r="U9" s="116">
        <v>2</v>
      </c>
      <c r="V9" s="117">
        <v>7408463.4299999997</v>
      </c>
      <c r="W9" s="116">
        <v>3</v>
      </c>
      <c r="X9" s="117">
        <v>839075.63</v>
      </c>
      <c r="Y9" s="120"/>
      <c r="Z9" s="120"/>
      <c r="AA9" s="116">
        <v>1</v>
      </c>
      <c r="AB9" s="117">
        <v>2450000</v>
      </c>
      <c r="AC9" s="120"/>
      <c r="AD9" s="120"/>
      <c r="AE9" s="116">
        <v>5</v>
      </c>
      <c r="AF9" s="117">
        <v>2706220.46</v>
      </c>
    </row>
    <row r="10" spans="1:32">
      <c r="A10" s="18" t="s">
        <v>30</v>
      </c>
      <c r="B10" s="112">
        <v>683</v>
      </c>
      <c r="C10" s="112">
        <v>896</v>
      </c>
      <c r="D10" s="113">
        <v>126639069.31999999</v>
      </c>
      <c r="E10" s="113">
        <v>54.04</v>
      </c>
      <c r="F10" s="113">
        <v>22.17</v>
      </c>
      <c r="G10" s="113">
        <v>42</v>
      </c>
      <c r="H10" s="113">
        <v>78</v>
      </c>
      <c r="I10" s="113">
        <v>1.56</v>
      </c>
      <c r="J10" s="113">
        <v>1.92</v>
      </c>
      <c r="K10" s="116">
        <v>227</v>
      </c>
      <c r="L10" s="117">
        <v>17239134.68</v>
      </c>
      <c r="M10" s="116">
        <v>297</v>
      </c>
      <c r="N10" s="117">
        <v>55162414.380000003</v>
      </c>
      <c r="O10" s="116">
        <v>94</v>
      </c>
      <c r="P10" s="117">
        <v>27241284.390000001</v>
      </c>
      <c r="Q10" s="116">
        <v>37</v>
      </c>
      <c r="R10" s="117">
        <v>13947602.869999999</v>
      </c>
      <c r="S10" s="116">
        <v>15</v>
      </c>
      <c r="T10" s="117">
        <v>9713578.1999999993</v>
      </c>
      <c r="U10" s="116">
        <v>8</v>
      </c>
      <c r="V10" s="117">
        <v>2000109.28</v>
      </c>
      <c r="W10" s="116">
        <v>2</v>
      </c>
      <c r="X10" s="117">
        <v>507186.84</v>
      </c>
      <c r="Y10" s="116">
        <v>1</v>
      </c>
      <c r="Z10" s="117">
        <v>501661.8</v>
      </c>
      <c r="AA10" s="120"/>
      <c r="AB10" s="120"/>
      <c r="AC10" s="120"/>
      <c r="AD10" s="120"/>
      <c r="AE10" s="116">
        <v>2</v>
      </c>
      <c r="AF10" s="117">
        <v>326096.88</v>
      </c>
    </row>
    <row r="11" spans="1:32">
      <c r="A11" s="18" t="s">
        <v>31</v>
      </c>
      <c r="B11" s="112">
        <v>822</v>
      </c>
      <c r="C11" s="112">
        <v>1061</v>
      </c>
      <c r="D11" s="113">
        <v>199317230.30000001</v>
      </c>
      <c r="E11" s="113">
        <v>61.05</v>
      </c>
      <c r="F11" s="113">
        <v>26.45</v>
      </c>
      <c r="G11" s="113">
        <v>54</v>
      </c>
      <c r="H11" s="113">
        <v>70</v>
      </c>
      <c r="I11" s="113">
        <v>1.56</v>
      </c>
      <c r="J11" s="113">
        <v>1.84</v>
      </c>
      <c r="K11" s="116">
        <v>200</v>
      </c>
      <c r="L11" s="117">
        <v>20603485.460000001</v>
      </c>
      <c r="M11" s="116">
        <v>340</v>
      </c>
      <c r="N11" s="117">
        <v>66879869.990000002</v>
      </c>
      <c r="O11" s="116">
        <v>186</v>
      </c>
      <c r="P11" s="117">
        <v>51299250.780000001</v>
      </c>
      <c r="Q11" s="116">
        <v>57</v>
      </c>
      <c r="R11" s="117">
        <v>32703749.629999999</v>
      </c>
      <c r="S11" s="116">
        <v>20</v>
      </c>
      <c r="T11" s="117">
        <v>10048448.970000001</v>
      </c>
      <c r="U11" s="116">
        <v>7</v>
      </c>
      <c r="V11" s="117">
        <v>7003760.2300000004</v>
      </c>
      <c r="W11" s="116">
        <v>6</v>
      </c>
      <c r="X11" s="117">
        <v>8777008.5500000007</v>
      </c>
      <c r="Y11" s="116">
        <v>1</v>
      </c>
      <c r="Z11" s="117">
        <v>33996.43</v>
      </c>
      <c r="AA11" s="116">
        <v>1</v>
      </c>
      <c r="AB11" s="117">
        <v>85268.86</v>
      </c>
      <c r="AC11" s="116">
        <v>1</v>
      </c>
      <c r="AD11" s="117">
        <v>216000</v>
      </c>
      <c r="AE11" s="116">
        <v>3</v>
      </c>
      <c r="AF11" s="117">
        <v>1666391.4</v>
      </c>
    </row>
    <row r="12" spans="1:32">
      <c r="A12" s="18" t="s">
        <v>32</v>
      </c>
      <c r="B12" s="112">
        <v>981</v>
      </c>
      <c r="C12" s="112">
        <v>1300</v>
      </c>
      <c r="D12" s="113">
        <v>280473599.66000003</v>
      </c>
      <c r="E12" s="113">
        <v>67.459999999999994</v>
      </c>
      <c r="F12" s="113">
        <v>36.119999999999997</v>
      </c>
      <c r="G12" s="113">
        <v>66</v>
      </c>
      <c r="H12" s="113">
        <v>68</v>
      </c>
      <c r="I12" s="113">
        <v>1.49</v>
      </c>
      <c r="J12" s="113">
        <v>1.72</v>
      </c>
      <c r="K12" s="116">
        <v>151</v>
      </c>
      <c r="L12" s="117">
        <v>15590560.48</v>
      </c>
      <c r="M12" s="116">
        <v>320</v>
      </c>
      <c r="N12" s="117">
        <v>87141741.230000004</v>
      </c>
      <c r="O12" s="116">
        <v>300</v>
      </c>
      <c r="P12" s="117">
        <v>49963685.840000004</v>
      </c>
      <c r="Q12" s="116">
        <v>125</v>
      </c>
      <c r="R12" s="117">
        <v>41326037.340000004</v>
      </c>
      <c r="S12" s="116">
        <v>49</v>
      </c>
      <c r="T12" s="117">
        <v>38068906.310000002</v>
      </c>
      <c r="U12" s="116">
        <v>14</v>
      </c>
      <c r="V12" s="117">
        <v>16521303.529999999</v>
      </c>
      <c r="W12" s="116">
        <v>5</v>
      </c>
      <c r="X12" s="117">
        <v>20602753.620000001</v>
      </c>
      <c r="Y12" s="116">
        <v>3</v>
      </c>
      <c r="Z12" s="117">
        <v>357142.49</v>
      </c>
      <c r="AA12" s="116">
        <v>1</v>
      </c>
      <c r="AB12" s="117">
        <v>43812.01</v>
      </c>
      <c r="AC12" s="116">
        <v>1</v>
      </c>
      <c r="AD12" s="117">
        <v>134991.72</v>
      </c>
      <c r="AE12" s="116">
        <v>12</v>
      </c>
      <c r="AF12" s="117">
        <v>10722665.09</v>
      </c>
    </row>
    <row r="13" spans="1:32">
      <c r="A13" s="18" t="s">
        <v>33</v>
      </c>
      <c r="B13" s="112">
        <v>1024</v>
      </c>
      <c r="C13" s="112">
        <v>1353</v>
      </c>
      <c r="D13" s="113">
        <v>254099093.19999999</v>
      </c>
      <c r="E13" s="113">
        <v>59.07</v>
      </c>
      <c r="F13" s="113">
        <v>49.8</v>
      </c>
      <c r="G13" s="113">
        <v>77</v>
      </c>
      <c r="H13" s="113">
        <v>84</v>
      </c>
      <c r="I13" s="113">
        <v>1.48</v>
      </c>
      <c r="J13" s="113">
        <v>1.66</v>
      </c>
      <c r="K13" s="116">
        <v>92</v>
      </c>
      <c r="L13" s="117">
        <v>9173140.0899999999</v>
      </c>
      <c r="M13" s="116">
        <v>260</v>
      </c>
      <c r="N13" s="117">
        <v>47154198.57</v>
      </c>
      <c r="O13" s="116">
        <v>380</v>
      </c>
      <c r="P13" s="117">
        <v>70826962.060000002</v>
      </c>
      <c r="Q13" s="116">
        <v>149</v>
      </c>
      <c r="R13" s="117">
        <v>52940342.82</v>
      </c>
      <c r="S13" s="116">
        <v>86</v>
      </c>
      <c r="T13" s="117">
        <v>39394392.390000001</v>
      </c>
      <c r="U13" s="116">
        <v>29</v>
      </c>
      <c r="V13" s="117">
        <v>16422232.060000001</v>
      </c>
      <c r="W13" s="116">
        <v>10</v>
      </c>
      <c r="X13" s="117">
        <v>3499992.12</v>
      </c>
      <c r="Y13" s="116">
        <v>5</v>
      </c>
      <c r="Z13" s="117">
        <v>1196589.73</v>
      </c>
      <c r="AA13" s="116">
        <v>2</v>
      </c>
      <c r="AB13" s="117">
        <v>392435.15</v>
      </c>
      <c r="AC13" s="116">
        <v>5</v>
      </c>
      <c r="AD13" s="117">
        <v>6228757.1799999997</v>
      </c>
      <c r="AE13" s="116">
        <v>6</v>
      </c>
      <c r="AF13" s="117">
        <v>6870051.0300000003</v>
      </c>
    </row>
    <row r="14" spans="1:32">
      <c r="A14" s="18" t="s">
        <v>34</v>
      </c>
      <c r="B14" s="112">
        <v>1017</v>
      </c>
      <c r="C14" s="112">
        <v>1379</v>
      </c>
      <c r="D14" s="113">
        <v>281409216.51999998</v>
      </c>
      <c r="E14" s="113">
        <v>66.430000000000007</v>
      </c>
      <c r="F14" s="113">
        <v>34.31</v>
      </c>
      <c r="G14" s="113">
        <v>89</v>
      </c>
      <c r="H14" s="113">
        <v>72</v>
      </c>
      <c r="I14" s="113">
        <v>1.33</v>
      </c>
      <c r="J14" s="113">
        <v>1.63</v>
      </c>
      <c r="K14" s="116">
        <v>81</v>
      </c>
      <c r="L14" s="117">
        <v>24867700.84</v>
      </c>
      <c r="M14" s="116">
        <v>173</v>
      </c>
      <c r="N14" s="117">
        <v>42836797.719999999</v>
      </c>
      <c r="O14" s="116">
        <v>319</v>
      </c>
      <c r="P14" s="117">
        <v>59342458.299999997</v>
      </c>
      <c r="Q14" s="116">
        <v>235</v>
      </c>
      <c r="R14" s="117">
        <v>79222528.560000002</v>
      </c>
      <c r="S14" s="116">
        <v>122</v>
      </c>
      <c r="T14" s="117">
        <v>43203126.549999997</v>
      </c>
      <c r="U14" s="116">
        <v>54</v>
      </c>
      <c r="V14" s="117">
        <v>14861631.859999999</v>
      </c>
      <c r="W14" s="116">
        <v>14</v>
      </c>
      <c r="X14" s="117">
        <v>7070970.0700000003</v>
      </c>
      <c r="Y14" s="116">
        <v>3</v>
      </c>
      <c r="Z14" s="117">
        <v>3559339.79</v>
      </c>
      <c r="AA14" s="116">
        <v>1</v>
      </c>
      <c r="AB14" s="117">
        <v>163496.95999999999</v>
      </c>
      <c r="AC14" s="116">
        <v>3</v>
      </c>
      <c r="AD14" s="117">
        <v>1473017.23</v>
      </c>
      <c r="AE14" s="116">
        <v>12</v>
      </c>
      <c r="AF14" s="117">
        <v>4808148.6399999997</v>
      </c>
    </row>
    <row r="15" spans="1:32">
      <c r="A15" s="18" t="s">
        <v>35</v>
      </c>
      <c r="B15" s="112">
        <v>941</v>
      </c>
      <c r="C15" s="112">
        <v>1202</v>
      </c>
      <c r="D15" s="113">
        <v>447407002.82999998</v>
      </c>
      <c r="E15" s="113">
        <v>75.87</v>
      </c>
      <c r="F15" s="113">
        <v>38.630000000000003</v>
      </c>
      <c r="G15" s="113">
        <v>102</v>
      </c>
      <c r="H15" s="113">
        <v>64</v>
      </c>
      <c r="I15" s="113">
        <v>1.57</v>
      </c>
      <c r="J15" s="113">
        <v>1.82</v>
      </c>
      <c r="K15" s="116">
        <v>53</v>
      </c>
      <c r="L15" s="117">
        <v>6423882.79</v>
      </c>
      <c r="M15" s="116">
        <v>119</v>
      </c>
      <c r="N15" s="117">
        <v>42741830.609999999</v>
      </c>
      <c r="O15" s="116">
        <v>203</v>
      </c>
      <c r="P15" s="117">
        <v>86429239.390000001</v>
      </c>
      <c r="Q15" s="116">
        <v>243</v>
      </c>
      <c r="R15" s="117">
        <v>141230931.19</v>
      </c>
      <c r="S15" s="116">
        <v>171</v>
      </c>
      <c r="T15" s="117">
        <v>90822095.010000005</v>
      </c>
      <c r="U15" s="116">
        <v>98</v>
      </c>
      <c r="V15" s="117">
        <v>54268658.439999998</v>
      </c>
      <c r="W15" s="116">
        <v>38</v>
      </c>
      <c r="X15" s="117">
        <v>13472212.369999999</v>
      </c>
      <c r="Y15" s="116">
        <v>7</v>
      </c>
      <c r="Z15" s="117">
        <v>6833823.1100000003</v>
      </c>
      <c r="AA15" s="116">
        <v>1</v>
      </c>
      <c r="AB15" s="117">
        <v>70134.86</v>
      </c>
      <c r="AC15" s="116">
        <v>2</v>
      </c>
      <c r="AD15" s="117">
        <v>173051.62</v>
      </c>
      <c r="AE15" s="116">
        <v>6</v>
      </c>
      <c r="AF15" s="117">
        <v>4941143.4400000004</v>
      </c>
    </row>
    <row r="16" spans="1:32">
      <c r="A16" s="18" t="s">
        <v>36</v>
      </c>
      <c r="B16" s="112">
        <v>1017</v>
      </c>
      <c r="C16" s="112">
        <v>1263</v>
      </c>
      <c r="D16" s="113">
        <v>415180015.19</v>
      </c>
      <c r="E16" s="113">
        <v>77.900000000000006</v>
      </c>
      <c r="F16" s="113">
        <v>41.25</v>
      </c>
      <c r="G16" s="113">
        <v>114</v>
      </c>
      <c r="H16" s="113">
        <v>52</v>
      </c>
      <c r="I16" s="113">
        <v>1.51</v>
      </c>
      <c r="J16" s="113">
        <v>1.71</v>
      </c>
      <c r="K16" s="116">
        <v>49</v>
      </c>
      <c r="L16" s="117">
        <v>7324126.96</v>
      </c>
      <c r="M16" s="116">
        <v>105</v>
      </c>
      <c r="N16" s="117">
        <v>43873290.93</v>
      </c>
      <c r="O16" s="116">
        <v>207</v>
      </c>
      <c r="P16" s="117">
        <v>76193840.640000001</v>
      </c>
      <c r="Q16" s="116">
        <v>239</v>
      </c>
      <c r="R16" s="117">
        <v>100253336.55</v>
      </c>
      <c r="S16" s="116">
        <v>208</v>
      </c>
      <c r="T16" s="117">
        <v>94610495.890000001</v>
      </c>
      <c r="U16" s="116">
        <v>116</v>
      </c>
      <c r="V16" s="117">
        <v>50338048.289999999</v>
      </c>
      <c r="W16" s="116">
        <v>57</v>
      </c>
      <c r="X16" s="117">
        <v>25933206.699999999</v>
      </c>
      <c r="Y16" s="116">
        <v>19</v>
      </c>
      <c r="Z16" s="117">
        <v>11324919.93</v>
      </c>
      <c r="AA16" s="116">
        <v>2</v>
      </c>
      <c r="AB16" s="117">
        <v>318705.09999999998</v>
      </c>
      <c r="AC16" s="116">
        <v>4</v>
      </c>
      <c r="AD16" s="117">
        <v>774553.66</v>
      </c>
      <c r="AE16" s="116">
        <v>11</v>
      </c>
      <c r="AF16" s="117">
        <v>4235490.54</v>
      </c>
    </row>
    <row r="17" spans="1:32">
      <c r="A17" s="18" t="s">
        <v>37</v>
      </c>
      <c r="B17" s="112">
        <v>803</v>
      </c>
      <c r="C17" s="112">
        <v>1036</v>
      </c>
      <c r="D17" s="113">
        <v>357254236.91000003</v>
      </c>
      <c r="E17" s="113">
        <v>78.02</v>
      </c>
      <c r="F17" s="113">
        <v>47.37</v>
      </c>
      <c r="G17" s="113">
        <v>126</v>
      </c>
      <c r="H17" s="113">
        <v>58</v>
      </c>
      <c r="I17" s="113">
        <v>1.47</v>
      </c>
      <c r="J17" s="113">
        <v>1.71</v>
      </c>
      <c r="K17" s="116">
        <v>39</v>
      </c>
      <c r="L17" s="117">
        <v>9765504.0099999998</v>
      </c>
      <c r="M17" s="116">
        <v>68</v>
      </c>
      <c r="N17" s="117">
        <v>27109447.899999999</v>
      </c>
      <c r="O17" s="116">
        <v>135</v>
      </c>
      <c r="P17" s="117">
        <v>35804645.079999998</v>
      </c>
      <c r="Q17" s="116">
        <v>185</v>
      </c>
      <c r="R17" s="117">
        <v>67051262.969999999</v>
      </c>
      <c r="S17" s="116">
        <v>210</v>
      </c>
      <c r="T17" s="117">
        <v>127386587.86</v>
      </c>
      <c r="U17" s="116">
        <v>105</v>
      </c>
      <c r="V17" s="117">
        <v>55000411</v>
      </c>
      <c r="W17" s="116">
        <v>27</v>
      </c>
      <c r="X17" s="117">
        <v>18178243.469999999</v>
      </c>
      <c r="Y17" s="116">
        <v>9</v>
      </c>
      <c r="Z17" s="117">
        <v>5398818.79</v>
      </c>
      <c r="AA17" s="116">
        <v>5</v>
      </c>
      <c r="AB17" s="117">
        <v>3594542.79</v>
      </c>
      <c r="AC17" s="120"/>
      <c r="AD17" s="120"/>
      <c r="AE17" s="116">
        <v>20</v>
      </c>
      <c r="AF17" s="117">
        <v>7964773.04</v>
      </c>
    </row>
    <row r="18" spans="1:32">
      <c r="A18" s="18" t="s">
        <v>38</v>
      </c>
      <c r="B18" s="112">
        <v>789</v>
      </c>
      <c r="C18" s="112">
        <v>989</v>
      </c>
      <c r="D18" s="113">
        <v>433840896.56999999</v>
      </c>
      <c r="E18" s="113">
        <v>83.3</v>
      </c>
      <c r="F18" s="113">
        <v>51.06</v>
      </c>
      <c r="G18" s="113">
        <v>137</v>
      </c>
      <c r="H18" s="113">
        <v>44</v>
      </c>
      <c r="I18" s="113">
        <v>1.5</v>
      </c>
      <c r="J18" s="113">
        <v>1.77</v>
      </c>
      <c r="K18" s="116">
        <v>31</v>
      </c>
      <c r="L18" s="117">
        <v>5292861.8899999997</v>
      </c>
      <c r="M18" s="116">
        <v>56</v>
      </c>
      <c r="N18" s="117">
        <v>24533380.34</v>
      </c>
      <c r="O18" s="116">
        <v>105</v>
      </c>
      <c r="P18" s="117">
        <v>69064027.870000005</v>
      </c>
      <c r="Q18" s="116">
        <v>161</v>
      </c>
      <c r="R18" s="117">
        <v>50706933.170000002</v>
      </c>
      <c r="S18" s="116">
        <v>192</v>
      </c>
      <c r="T18" s="117">
        <v>69278828.680000007</v>
      </c>
      <c r="U18" s="116">
        <v>151</v>
      </c>
      <c r="V18" s="117">
        <v>108331373.44</v>
      </c>
      <c r="W18" s="116">
        <v>60</v>
      </c>
      <c r="X18" s="117">
        <v>75363651.890000001</v>
      </c>
      <c r="Y18" s="116">
        <v>17</v>
      </c>
      <c r="Z18" s="117">
        <v>7756714.5499999998</v>
      </c>
      <c r="AA18" s="116">
        <v>4</v>
      </c>
      <c r="AB18" s="117">
        <v>5167591.82</v>
      </c>
      <c r="AC18" s="116">
        <v>2</v>
      </c>
      <c r="AD18" s="117">
        <v>1365621.08</v>
      </c>
      <c r="AE18" s="116">
        <v>10</v>
      </c>
      <c r="AF18" s="117">
        <v>16979911.84</v>
      </c>
    </row>
    <row r="19" spans="1:32">
      <c r="A19" s="18" t="s">
        <v>39</v>
      </c>
      <c r="B19" s="112">
        <v>738</v>
      </c>
      <c r="C19" s="112">
        <v>958</v>
      </c>
      <c r="D19" s="113">
        <v>352793038.05000001</v>
      </c>
      <c r="E19" s="113">
        <v>83.21</v>
      </c>
      <c r="F19" s="113">
        <v>47.91</v>
      </c>
      <c r="G19" s="113">
        <v>150</v>
      </c>
      <c r="H19" s="113">
        <v>45</v>
      </c>
      <c r="I19" s="113">
        <v>1.45</v>
      </c>
      <c r="J19" s="113">
        <v>1.84</v>
      </c>
      <c r="K19" s="116">
        <v>15</v>
      </c>
      <c r="L19" s="117">
        <v>806425.72</v>
      </c>
      <c r="M19" s="116">
        <v>46</v>
      </c>
      <c r="N19" s="117">
        <v>9484117.8900000006</v>
      </c>
      <c r="O19" s="116">
        <v>91</v>
      </c>
      <c r="P19" s="117">
        <v>26299866.23</v>
      </c>
      <c r="Q19" s="116">
        <v>152</v>
      </c>
      <c r="R19" s="117">
        <v>66025433.579999998</v>
      </c>
      <c r="S19" s="116">
        <v>179</v>
      </c>
      <c r="T19" s="117">
        <v>107377837.64</v>
      </c>
      <c r="U19" s="116">
        <v>143</v>
      </c>
      <c r="V19" s="117">
        <v>76117433.459999993</v>
      </c>
      <c r="W19" s="116">
        <v>75</v>
      </c>
      <c r="X19" s="117">
        <v>57368142.850000001</v>
      </c>
      <c r="Y19" s="116">
        <v>21</v>
      </c>
      <c r="Z19" s="117">
        <v>4034070.39</v>
      </c>
      <c r="AA19" s="116">
        <v>6</v>
      </c>
      <c r="AB19" s="117">
        <v>1317590.3600000001</v>
      </c>
      <c r="AC19" s="116">
        <v>5</v>
      </c>
      <c r="AD19" s="117">
        <v>3286194.21</v>
      </c>
      <c r="AE19" s="116">
        <v>5</v>
      </c>
      <c r="AF19" s="117">
        <v>675925.72</v>
      </c>
    </row>
    <row r="20" spans="1:32">
      <c r="A20" s="18" t="s">
        <v>40</v>
      </c>
      <c r="B20" s="112">
        <v>754</v>
      </c>
      <c r="C20" s="112">
        <v>933</v>
      </c>
      <c r="D20" s="113">
        <v>333853979.74000001</v>
      </c>
      <c r="E20" s="113">
        <v>91.03</v>
      </c>
      <c r="F20" s="113">
        <v>54.3</v>
      </c>
      <c r="G20" s="113">
        <v>161</v>
      </c>
      <c r="H20" s="113">
        <v>34</v>
      </c>
      <c r="I20" s="113">
        <v>1.45</v>
      </c>
      <c r="J20" s="113">
        <v>1.84</v>
      </c>
      <c r="K20" s="116">
        <v>28</v>
      </c>
      <c r="L20" s="117">
        <v>1626555.25</v>
      </c>
      <c r="M20" s="116">
        <v>35</v>
      </c>
      <c r="N20" s="117">
        <v>16271684.52</v>
      </c>
      <c r="O20" s="116">
        <v>79</v>
      </c>
      <c r="P20" s="117">
        <v>28479803.149999999</v>
      </c>
      <c r="Q20" s="116">
        <v>125</v>
      </c>
      <c r="R20" s="117">
        <v>45987098.310000002</v>
      </c>
      <c r="S20" s="116">
        <v>144</v>
      </c>
      <c r="T20" s="117">
        <v>70823742.540000007</v>
      </c>
      <c r="U20" s="116">
        <v>169</v>
      </c>
      <c r="V20" s="117">
        <v>75077384.530000001</v>
      </c>
      <c r="W20" s="116">
        <v>111</v>
      </c>
      <c r="X20" s="117">
        <v>56067211.270000003</v>
      </c>
      <c r="Y20" s="116">
        <v>38</v>
      </c>
      <c r="Z20" s="117">
        <v>25585705.07</v>
      </c>
      <c r="AA20" s="116">
        <v>12</v>
      </c>
      <c r="AB20" s="117">
        <v>1684763.29</v>
      </c>
      <c r="AC20" s="120"/>
      <c r="AD20" s="120"/>
      <c r="AE20" s="116">
        <v>13</v>
      </c>
      <c r="AF20" s="117">
        <v>12250031.810000001</v>
      </c>
    </row>
    <row r="21" spans="1:32">
      <c r="A21" s="18" t="s">
        <v>41</v>
      </c>
      <c r="B21" s="112">
        <v>785</v>
      </c>
      <c r="C21" s="112">
        <v>1017</v>
      </c>
      <c r="D21" s="113">
        <v>391658367.42000002</v>
      </c>
      <c r="E21" s="113">
        <v>91.99</v>
      </c>
      <c r="F21" s="113">
        <v>58.23</v>
      </c>
      <c r="G21" s="113">
        <v>173</v>
      </c>
      <c r="H21" s="113">
        <v>27</v>
      </c>
      <c r="I21" s="113">
        <v>1.38</v>
      </c>
      <c r="J21" s="113">
        <v>1.88</v>
      </c>
      <c r="K21" s="116">
        <v>26</v>
      </c>
      <c r="L21" s="117">
        <v>754865.72</v>
      </c>
      <c r="M21" s="116">
        <v>41</v>
      </c>
      <c r="N21" s="117">
        <v>22507285.879999999</v>
      </c>
      <c r="O21" s="116">
        <v>70</v>
      </c>
      <c r="P21" s="117">
        <v>32474826.48</v>
      </c>
      <c r="Q21" s="116">
        <v>109</v>
      </c>
      <c r="R21" s="117">
        <v>37086975.57</v>
      </c>
      <c r="S21" s="116">
        <v>161</v>
      </c>
      <c r="T21" s="117">
        <v>73086473.609999999</v>
      </c>
      <c r="U21" s="116">
        <v>178</v>
      </c>
      <c r="V21" s="117">
        <v>89170853.560000002</v>
      </c>
      <c r="W21" s="116">
        <v>122</v>
      </c>
      <c r="X21" s="117">
        <v>63754316.07</v>
      </c>
      <c r="Y21" s="116">
        <v>42</v>
      </c>
      <c r="Z21" s="117">
        <v>48576930.590000004</v>
      </c>
      <c r="AA21" s="116">
        <v>12</v>
      </c>
      <c r="AB21" s="117">
        <v>5939526.3399999999</v>
      </c>
      <c r="AC21" s="116">
        <v>6</v>
      </c>
      <c r="AD21" s="117">
        <v>5779671.0599999996</v>
      </c>
      <c r="AE21" s="116">
        <v>18</v>
      </c>
      <c r="AF21" s="117">
        <v>12526642.539999999</v>
      </c>
    </row>
    <row r="22" spans="1:32">
      <c r="A22" s="18" t="s">
        <v>42</v>
      </c>
      <c r="B22" s="112">
        <v>291</v>
      </c>
      <c r="C22" s="112">
        <v>389</v>
      </c>
      <c r="D22" s="113">
        <v>102658751.88</v>
      </c>
      <c r="E22" s="113">
        <v>82.39</v>
      </c>
      <c r="F22" s="113">
        <v>71.95</v>
      </c>
      <c r="G22" s="113">
        <v>185</v>
      </c>
      <c r="H22" s="113">
        <v>55</v>
      </c>
      <c r="I22" s="113">
        <v>1.46</v>
      </c>
      <c r="J22" s="113">
        <v>1.56</v>
      </c>
      <c r="K22" s="116">
        <v>46</v>
      </c>
      <c r="L22" s="117">
        <v>2412959.64</v>
      </c>
      <c r="M22" s="116">
        <v>15</v>
      </c>
      <c r="N22" s="117">
        <v>2339464.2400000002</v>
      </c>
      <c r="O22" s="116">
        <v>28</v>
      </c>
      <c r="P22" s="117">
        <v>6194384.96</v>
      </c>
      <c r="Q22" s="116">
        <v>43</v>
      </c>
      <c r="R22" s="117">
        <v>11182733.35</v>
      </c>
      <c r="S22" s="116">
        <v>55</v>
      </c>
      <c r="T22" s="117">
        <v>17983759.82</v>
      </c>
      <c r="U22" s="116">
        <v>54</v>
      </c>
      <c r="V22" s="117">
        <v>22849455.109999999</v>
      </c>
      <c r="W22" s="116">
        <v>22</v>
      </c>
      <c r="X22" s="117">
        <v>27362798.510000002</v>
      </c>
      <c r="Y22" s="116">
        <v>11</v>
      </c>
      <c r="Z22" s="117">
        <v>1522640.85</v>
      </c>
      <c r="AA22" s="116">
        <v>4</v>
      </c>
      <c r="AB22" s="117">
        <v>1259457.6399999999</v>
      </c>
      <c r="AC22" s="116">
        <v>2</v>
      </c>
      <c r="AD22" s="117">
        <v>967447.77</v>
      </c>
      <c r="AE22" s="116">
        <v>11</v>
      </c>
      <c r="AF22" s="117">
        <v>8583649.9900000002</v>
      </c>
    </row>
    <row r="23" spans="1:32">
      <c r="A23" s="18" t="s">
        <v>43</v>
      </c>
      <c r="B23" s="112">
        <v>304</v>
      </c>
      <c r="C23" s="112">
        <v>421</v>
      </c>
      <c r="D23" s="113">
        <v>91831587.659999996</v>
      </c>
      <c r="E23" s="113">
        <v>81.489999999999995</v>
      </c>
      <c r="F23" s="113">
        <v>67.08</v>
      </c>
      <c r="G23" s="113">
        <v>198</v>
      </c>
      <c r="H23" s="113">
        <v>62</v>
      </c>
      <c r="I23" s="113">
        <v>1.43</v>
      </c>
      <c r="J23" s="113">
        <v>1.47</v>
      </c>
      <c r="K23" s="116">
        <v>28</v>
      </c>
      <c r="L23" s="117">
        <v>686087.46</v>
      </c>
      <c r="M23" s="116">
        <v>6</v>
      </c>
      <c r="N23" s="117">
        <v>783359.39</v>
      </c>
      <c r="O23" s="116">
        <v>30</v>
      </c>
      <c r="P23" s="117">
        <v>8040717.1799999997</v>
      </c>
      <c r="Q23" s="116">
        <v>46</v>
      </c>
      <c r="R23" s="117">
        <v>7921887.9800000004</v>
      </c>
      <c r="S23" s="116">
        <v>56</v>
      </c>
      <c r="T23" s="117">
        <v>15769887.220000001</v>
      </c>
      <c r="U23" s="116">
        <v>61</v>
      </c>
      <c r="V23" s="117">
        <v>25120385.5</v>
      </c>
      <c r="W23" s="116">
        <v>41</v>
      </c>
      <c r="X23" s="117">
        <v>23520314.199999999</v>
      </c>
      <c r="Y23" s="116">
        <v>13</v>
      </c>
      <c r="Z23" s="117">
        <v>3708680</v>
      </c>
      <c r="AA23" s="116">
        <v>7</v>
      </c>
      <c r="AB23" s="117">
        <v>1281850.75</v>
      </c>
      <c r="AC23" s="116">
        <v>1</v>
      </c>
      <c r="AD23" s="117">
        <v>247664.31</v>
      </c>
      <c r="AE23" s="116">
        <v>15</v>
      </c>
      <c r="AF23" s="117">
        <v>4750753.67</v>
      </c>
    </row>
    <row r="24" spans="1:32">
      <c r="A24" s="18" t="s">
        <v>44</v>
      </c>
      <c r="B24" s="112">
        <v>285</v>
      </c>
      <c r="C24" s="112">
        <v>423</v>
      </c>
      <c r="D24" s="113">
        <v>97266385.5</v>
      </c>
      <c r="E24" s="113">
        <v>93.42</v>
      </c>
      <c r="F24" s="113">
        <v>62.46</v>
      </c>
      <c r="G24" s="113">
        <v>209</v>
      </c>
      <c r="H24" s="113">
        <v>58</v>
      </c>
      <c r="I24" s="113">
        <v>1.25</v>
      </c>
      <c r="J24" s="113">
        <v>1.49</v>
      </c>
      <c r="K24" s="116">
        <v>25</v>
      </c>
      <c r="L24" s="117">
        <v>506118.86</v>
      </c>
      <c r="M24" s="116">
        <v>9</v>
      </c>
      <c r="N24" s="117">
        <v>1544814.28</v>
      </c>
      <c r="O24" s="116">
        <v>26</v>
      </c>
      <c r="P24" s="117">
        <v>9978201.8200000003</v>
      </c>
      <c r="Q24" s="116">
        <v>33</v>
      </c>
      <c r="R24" s="117">
        <v>8851266.7899999991</v>
      </c>
      <c r="S24" s="116">
        <v>57</v>
      </c>
      <c r="T24" s="117">
        <v>29068676.32</v>
      </c>
      <c r="U24" s="116">
        <v>56</v>
      </c>
      <c r="V24" s="117">
        <v>14640288.140000001</v>
      </c>
      <c r="W24" s="116">
        <v>35</v>
      </c>
      <c r="X24" s="117">
        <v>17890996.23</v>
      </c>
      <c r="Y24" s="116">
        <v>9</v>
      </c>
      <c r="Z24" s="117">
        <v>2287931.2799999998</v>
      </c>
      <c r="AA24" s="116">
        <v>22</v>
      </c>
      <c r="AB24" s="117">
        <v>6897768.96</v>
      </c>
      <c r="AC24" s="116">
        <v>5</v>
      </c>
      <c r="AD24" s="117">
        <v>1077894.6599999999</v>
      </c>
      <c r="AE24" s="116">
        <v>8</v>
      </c>
      <c r="AF24" s="117">
        <v>4522428.16</v>
      </c>
    </row>
    <row r="25" spans="1:32">
      <c r="A25" s="18" t="s">
        <v>45</v>
      </c>
      <c r="B25" s="112">
        <v>285</v>
      </c>
      <c r="C25" s="112">
        <v>424</v>
      </c>
      <c r="D25" s="113">
        <v>115377423.37</v>
      </c>
      <c r="E25" s="113">
        <v>88.92</v>
      </c>
      <c r="F25" s="113">
        <v>72.66</v>
      </c>
      <c r="G25" s="113">
        <v>222</v>
      </c>
      <c r="H25" s="113">
        <v>43</v>
      </c>
      <c r="I25" s="113">
        <v>1.03</v>
      </c>
      <c r="J25" s="113">
        <v>1.5</v>
      </c>
      <c r="K25" s="116">
        <v>15</v>
      </c>
      <c r="L25" s="117">
        <v>188193.38</v>
      </c>
      <c r="M25" s="116">
        <v>12</v>
      </c>
      <c r="N25" s="117">
        <v>3200312.03</v>
      </c>
      <c r="O25" s="116">
        <v>16</v>
      </c>
      <c r="P25" s="117">
        <v>10988469.49</v>
      </c>
      <c r="Q25" s="116">
        <v>35</v>
      </c>
      <c r="R25" s="117">
        <v>17669411.609999999</v>
      </c>
      <c r="S25" s="116">
        <v>54</v>
      </c>
      <c r="T25" s="117">
        <v>33172922.07</v>
      </c>
      <c r="U25" s="116">
        <v>45</v>
      </c>
      <c r="V25" s="117">
        <v>10862675.210000001</v>
      </c>
      <c r="W25" s="116">
        <v>49</v>
      </c>
      <c r="X25" s="117">
        <v>10392841.59</v>
      </c>
      <c r="Y25" s="116">
        <v>18</v>
      </c>
      <c r="Z25" s="117">
        <v>3439493.29</v>
      </c>
      <c r="AA25" s="116">
        <v>16</v>
      </c>
      <c r="AB25" s="117">
        <v>3431084.89</v>
      </c>
      <c r="AC25" s="116">
        <v>14</v>
      </c>
      <c r="AD25" s="117">
        <v>14875139.15</v>
      </c>
      <c r="AE25" s="116">
        <v>11</v>
      </c>
      <c r="AF25" s="117">
        <v>7156880.6600000001</v>
      </c>
    </row>
    <row r="26" spans="1:32">
      <c r="A26" s="18" t="s">
        <v>46</v>
      </c>
      <c r="B26" s="112">
        <v>232</v>
      </c>
      <c r="C26" s="112">
        <v>361</v>
      </c>
      <c r="D26" s="113">
        <v>84481170.109999999</v>
      </c>
      <c r="E26" s="113">
        <v>91.5</v>
      </c>
      <c r="F26" s="113">
        <v>188.97</v>
      </c>
      <c r="G26" s="113">
        <v>232</v>
      </c>
      <c r="H26" s="113">
        <v>23</v>
      </c>
      <c r="I26" s="113">
        <v>1.02</v>
      </c>
      <c r="J26" s="113">
        <v>1.7</v>
      </c>
      <c r="K26" s="116">
        <v>15</v>
      </c>
      <c r="L26" s="117">
        <v>525664.93999999994</v>
      </c>
      <c r="M26" s="116">
        <v>10</v>
      </c>
      <c r="N26" s="117">
        <v>4198005.07</v>
      </c>
      <c r="O26" s="116">
        <v>11</v>
      </c>
      <c r="P26" s="117">
        <v>1989102.68</v>
      </c>
      <c r="Q26" s="116">
        <v>30</v>
      </c>
      <c r="R26" s="117">
        <v>8859591.4499999993</v>
      </c>
      <c r="S26" s="116">
        <v>41</v>
      </c>
      <c r="T26" s="117">
        <v>12576207.16</v>
      </c>
      <c r="U26" s="116">
        <v>46</v>
      </c>
      <c r="V26" s="117">
        <v>16605852.77</v>
      </c>
      <c r="W26" s="116">
        <v>35</v>
      </c>
      <c r="X26" s="117">
        <v>7349719.9800000004</v>
      </c>
      <c r="Y26" s="116">
        <v>25</v>
      </c>
      <c r="Z26" s="117">
        <v>8585562.25</v>
      </c>
      <c r="AA26" s="116">
        <v>5</v>
      </c>
      <c r="AB26" s="117">
        <v>5316794.1399999997</v>
      </c>
      <c r="AC26" s="116">
        <v>1</v>
      </c>
      <c r="AD26" s="117">
        <v>212403.87</v>
      </c>
      <c r="AE26" s="116">
        <v>13</v>
      </c>
      <c r="AF26" s="117">
        <v>18262265.800000001</v>
      </c>
    </row>
    <row r="27" spans="1:32">
      <c r="A27" s="18" t="s">
        <v>47</v>
      </c>
      <c r="B27" s="112">
        <v>83</v>
      </c>
      <c r="C27" s="112">
        <v>132</v>
      </c>
      <c r="D27" s="113">
        <v>28272923.210000001</v>
      </c>
      <c r="E27" s="113">
        <v>73.05</v>
      </c>
      <c r="F27" s="113">
        <v>57.57</v>
      </c>
      <c r="G27" s="113">
        <v>243</v>
      </c>
      <c r="H27" s="113">
        <v>90</v>
      </c>
      <c r="I27" s="113">
        <v>1.8</v>
      </c>
      <c r="J27" s="113">
        <v>1.72</v>
      </c>
      <c r="K27" s="116">
        <v>24</v>
      </c>
      <c r="L27" s="117">
        <v>159902.32999999999</v>
      </c>
      <c r="M27" s="116">
        <v>5</v>
      </c>
      <c r="N27" s="117">
        <v>1331997.5</v>
      </c>
      <c r="O27" s="116">
        <v>7</v>
      </c>
      <c r="P27" s="117">
        <v>1516324.37</v>
      </c>
      <c r="Q27" s="116">
        <v>5</v>
      </c>
      <c r="R27" s="117">
        <v>364541.34</v>
      </c>
      <c r="S27" s="116">
        <v>18</v>
      </c>
      <c r="T27" s="117">
        <v>12306549.42</v>
      </c>
      <c r="U27" s="116">
        <v>9</v>
      </c>
      <c r="V27" s="117">
        <v>4046916.74</v>
      </c>
      <c r="W27" s="116">
        <v>7</v>
      </c>
      <c r="X27" s="117">
        <v>2253160.9500000002</v>
      </c>
      <c r="Y27" s="116">
        <v>1</v>
      </c>
      <c r="Z27" s="117">
        <v>334815</v>
      </c>
      <c r="AA27" s="116">
        <v>1</v>
      </c>
      <c r="AB27" s="117">
        <v>3200000</v>
      </c>
      <c r="AC27" s="120"/>
      <c r="AD27" s="120"/>
      <c r="AE27" s="116">
        <v>6</v>
      </c>
      <c r="AF27" s="117">
        <v>2758715.56</v>
      </c>
    </row>
    <row r="28" spans="1:32">
      <c r="A28" s="18" t="s">
        <v>48</v>
      </c>
      <c r="B28" s="112">
        <v>43</v>
      </c>
      <c r="C28" s="112">
        <v>65</v>
      </c>
      <c r="D28" s="113">
        <v>11396143.9</v>
      </c>
      <c r="E28" s="113">
        <v>64.34</v>
      </c>
      <c r="F28" s="113">
        <v>50.38</v>
      </c>
      <c r="G28" s="113">
        <v>257</v>
      </c>
      <c r="H28" s="113">
        <v>46</v>
      </c>
      <c r="I28" s="113">
        <v>1.53</v>
      </c>
      <c r="J28" s="113">
        <v>1.48</v>
      </c>
      <c r="K28" s="116">
        <v>17</v>
      </c>
      <c r="L28" s="117">
        <v>433241.62</v>
      </c>
      <c r="M28" s="116">
        <v>2</v>
      </c>
      <c r="N28" s="117">
        <v>382868.75</v>
      </c>
      <c r="O28" s="116">
        <v>2</v>
      </c>
      <c r="P28" s="117">
        <v>3042988.62</v>
      </c>
      <c r="Q28" s="116">
        <v>5</v>
      </c>
      <c r="R28" s="117">
        <v>2896672.54</v>
      </c>
      <c r="S28" s="116">
        <v>3</v>
      </c>
      <c r="T28" s="117">
        <v>209882.75</v>
      </c>
      <c r="U28" s="116">
        <v>6</v>
      </c>
      <c r="V28" s="117">
        <v>639867.06999999995</v>
      </c>
      <c r="W28" s="116">
        <v>1</v>
      </c>
      <c r="X28" s="117">
        <v>106337.28</v>
      </c>
      <c r="Y28" s="116">
        <v>2</v>
      </c>
      <c r="Z28" s="117">
        <v>243789.4</v>
      </c>
      <c r="AA28" s="116">
        <v>1</v>
      </c>
      <c r="AB28" s="117">
        <v>2973923.55</v>
      </c>
      <c r="AC28" s="116">
        <v>2</v>
      </c>
      <c r="AD28" s="117">
        <v>198445.25</v>
      </c>
      <c r="AE28" s="116">
        <v>2</v>
      </c>
      <c r="AF28" s="117">
        <v>268127.07</v>
      </c>
    </row>
    <row r="29" spans="1:32">
      <c r="A29" s="18" t="s">
        <v>49</v>
      </c>
      <c r="B29" s="112">
        <v>28</v>
      </c>
      <c r="C29" s="112">
        <v>50</v>
      </c>
      <c r="D29" s="113">
        <v>3570778.64</v>
      </c>
      <c r="E29" s="113">
        <v>76.11</v>
      </c>
      <c r="F29" s="113">
        <v>70.349999999999994</v>
      </c>
      <c r="G29" s="113">
        <v>268</v>
      </c>
      <c r="H29" s="113">
        <v>80</v>
      </c>
      <c r="I29" s="113">
        <v>0.85</v>
      </c>
      <c r="J29" s="113">
        <v>1.21</v>
      </c>
      <c r="K29" s="116">
        <v>7</v>
      </c>
      <c r="L29" s="117">
        <v>0</v>
      </c>
      <c r="M29" s="116">
        <v>1</v>
      </c>
      <c r="N29" s="117">
        <v>145970.79</v>
      </c>
      <c r="O29" s="120"/>
      <c r="P29" s="120"/>
      <c r="Q29" s="116">
        <v>2</v>
      </c>
      <c r="R29" s="117">
        <v>401159.09</v>
      </c>
      <c r="S29" s="116">
        <v>4</v>
      </c>
      <c r="T29" s="117">
        <v>250421.29</v>
      </c>
      <c r="U29" s="116">
        <v>8</v>
      </c>
      <c r="V29" s="117">
        <v>1547897.12</v>
      </c>
      <c r="W29" s="116">
        <v>2</v>
      </c>
      <c r="X29" s="117">
        <v>218176.03</v>
      </c>
      <c r="Y29" s="120"/>
      <c r="Z29" s="120"/>
      <c r="AA29" s="116">
        <v>1</v>
      </c>
      <c r="AB29" s="117">
        <v>371618.73</v>
      </c>
      <c r="AC29" s="116">
        <v>1</v>
      </c>
      <c r="AD29" s="117">
        <v>262988.42</v>
      </c>
      <c r="AE29" s="116">
        <v>2</v>
      </c>
      <c r="AF29" s="117">
        <v>372547.17</v>
      </c>
    </row>
    <row r="30" spans="1:32">
      <c r="A30" s="18" t="s">
        <v>50</v>
      </c>
      <c r="B30" s="112">
        <v>20</v>
      </c>
      <c r="C30" s="112">
        <v>28</v>
      </c>
      <c r="D30" s="113">
        <v>4424607.71</v>
      </c>
      <c r="E30" s="113">
        <v>86.22</v>
      </c>
      <c r="F30" s="113">
        <v>75</v>
      </c>
      <c r="G30" s="113">
        <v>283</v>
      </c>
      <c r="H30" s="113">
        <v>62</v>
      </c>
      <c r="I30" s="113">
        <v>1.25</v>
      </c>
      <c r="J30" s="113">
        <v>1.95</v>
      </c>
      <c r="K30" s="116">
        <v>2</v>
      </c>
      <c r="L30" s="117">
        <v>0</v>
      </c>
      <c r="M30" s="120"/>
      <c r="N30" s="120"/>
      <c r="O30" s="116">
        <v>2</v>
      </c>
      <c r="P30" s="117">
        <v>573708.32999999996</v>
      </c>
      <c r="Q30" s="116">
        <v>1</v>
      </c>
      <c r="R30" s="117">
        <v>134846.12</v>
      </c>
      <c r="S30" s="116">
        <v>2</v>
      </c>
      <c r="T30" s="117">
        <v>161395.35999999999</v>
      </c>
      <c r="U30" s="116">
        <v>4</v>
      </c>
      <c r="V30" s="117">
        <v>1300548.81</v>
      </c>
      <c r="W30" s="116">
        <v>6</v>
      </c>
      <c r="X30" s="117">
        <v>1773785.89</v>
      </c>
      <c r="Y30" s="120"/>
      <c r="Z30" s="120"/>
      <c r="AA30" s="116">
        <v>1</v>
      </c>
      <c r="AB30" s="117">
        <v>59351.33</v>
      </c>
      <c r="AC30" s="120"/>
      <c r="AD30" s="120"/>
      <c r="AE30" s="116">
        <v>2</v>
      </c>
      <c r="AF30" s="117">
        <v>420971.87</v>
      </c>
    </row>
    <row r="31" spans="1:32">
      <c r="A31" s="18" t="s">
        <v>51</v>
      </c>
      <c r="B31" s="112">
        <v>30</v>
      </c>
      <c r="C31" s="112">
        <v>40</v>
      </c>
      <c r="D31" s="113">
        <v>9411486.4900000002</v>
      </c>
      <c r="E31" s="113">
        <v>86.83</v>
      </c>
      <c r="F31" s="113">
        <v>61.87</v>
      </c>
      <c r="G31" s="113">
        <v>292</v>
      </c>
      <c r="H31" s="113">
        <v>40</v>
      </c>
      <c r="I31" s="113">
        <v>1.34</v>
      </c>
      <c r="J31" s="113">
        <v>1.31</v>
      </c>
      <c r="K31" s="116">
        <v>5</v>
      </c>
      <c r="L31" s="117">
        <v>0</v>
      </c>
      <c r="M31" s="116">
        <v>1</v>
      </c>
      <c r="N31" s="117">
        <v>114620.18</v>
      </c>
      <c r="O31" s="116">
        <v>3</v>
      </c>
      <c r="P31" s="117">
        <v>860120.35</v>
      </c>
      <c r="Q31" s="116">
        <v>4</v>
      </c>
      <c r="R31" s="117">
        <v>1323313.9099999999</v>
      </c>
      <c r="S31" s="116">
        <v>3</v>
      </c>
      <c r="T31" s="117">
        <v>393874.2</v>
      </c>
      <c r="U31" s="116">
        <v>3</v>
      </c>
      <c r="V31" s="117">
        <v>962644.92</v>
      </c>
      <c r="W31" s="116">
        <v>6</v>
      </c>
      <c r="X31" s="117">
        <v>777643.06</v>
      </c>
      <c r="Y31" s="116">
        <v>2</v>
      </c>
      <c r="Z31" s="117">
        <v>4525485.4800000004</v>
      </c>
      <c r="AA31" s="116">
        <v>1</v>
      </c>
      <c r="AB31" s="117">
        <v>119541.3</v>
      </c>
      <c r="AC31" s="120"/>
      <c r="AD31" s="120"/>
      <c r="AE31" s="116">
        <v>2</v>
      </c>
      <c r="AF31" s="117">
        <v>334243.09000000003</v>
      </c>
    </row>
    <row r="32" spans="1:32">
      <c r="A32" s="18" t="s">
        <v>52</v>
      </c>
      <c r="B32" s="112">
        <v>44</v>
      </c>
      <c r="C32" s="112">
        <v>93</v>
      </c>
      <c r="D32" s="113">
        <v>35629090.539999999</v>
      </c>
      <c r="E32" s="113">
        <v>68.09</v>
      </c>
      <c r="F32" s="113">
        <v>69.819999999999993</v>
      </c>
      <c r="G32" s="113">
        <v>304</v>
      </c>
      <c r="H32" s="113">
        <v>96</v>
      </c>
      <c r="I32" s="113">
        <v>1.22</v>
      </c>
      <c r="J32" s="113">
        <v>1.1200000000000001</v>
      </c>
      <c r="K32" s="116">
        <v>5</v>
      </c>
      <c r="L32" s="117">
        <v>72000</v>
      </c>
      <c r="M32" s="120"/>
      <c r="N32" s="120"/>
      <c r="O32" s="116">
        <v>2</v>
      </c>
      <c r="P32" s="117">
        <v>433355.08</v>
      </c>
      <c r="Q32" s="116">
        <v>10</v>
      </c>
      <c r="R32" s="117">
        <v>3110782.42</v>
      </c>
      <c r="S32" s="116">
        <v>6</v>
      </c>
      <c r="T32" s="117">
        <v>2744394.92</v>
      </c>
      <c r="U32" s="116">
        <v>5</v>
      </c>
      <c r="V32" s="117">
        <v>3949249.69</v>
      </c>
      <c r="W32" s="116">
        <v>5</v>
      </c>
      <c r="X32" s="117">
        <v>8184001.3499999996</v>
      </c>
      <c r="Y32" s="116">
        <v>5</v>
      </c>
      <c r="Z32" s="117">
        <v>14147227.42</v>
      </c>
      <c r="AA32" s="116">
        <v>3</v>
      </c>
      <c r="AB32" s="117">
        <v>407082.58</v>
      </c>
      <c r="AC32" s="120"/>
      <c r="AD32" s="120"/>
      <c r="AE32" s="116">
        <v>3</v>
      </c>
      <c r="AF32" s="117">
        <v>2580997.08</v>
      </c>
    </row>
    <row r="33" spans="1:32">
      <c r="A33" s="18" t="s">
        <v>53</v>
      </c>
      <c r="B33" s="112">
        <v>28</v>
      </c>
      <c r="C33" s="112">
        <v>36</v>
      </c>
      <c r="D33" s="113">
        <v>16690528.77</v>
      </c>
      <c r="E33" s="113">
        <v>77.87</v>
      </c>
      <c r="F33" s="113">
        <v>46.4</v>
      </c>
      <c r="G33" s="113">
        <v>315</v>
      </c>
      <c r="H33" s="113">
        <v>26</v>
      </c>
      <c r="I33" s="113">
        <v>1.92</v>
      </c>
      <c r="J33" s="113">
        <v>1.88</v>
      </c>
      <c r="K33" s="116">
        <v>10</v>
      </c>
      <c r="L33" s="117">
        <v>622760</v>
      </c>
      <c r="M33" s="116">
        <v>2</v>
      </c>
      <c r="N33" s="117">
        <v>650853.85</v>
      </c>
      <c r="O33" s="116">
        <v>1</v>
      </c>
      <c r="P33" s="117">
        <v>146952.29999999999</v>
      </c>
      <c r="Q33" s="116">
        <v>2</v>
      </c>
      <c r="R33" s="117">
        <v>1527052.09</v>
      </c>
      <c r="S33" s="116">
        <v>3</v>
      </c>
      <c r="T33" s="117">
        <v>12152977.58</v>
      </c>
      <c r="U33" s="116">
        <v>1</v>
      </c>
      <c r="V33" s="117">
        <v>7847.13</v>
      </c>
      <c r="W33" s="116">
        <v>2</v>
      </c>
      <c r="X33" s="117">
        <v>201719.5</v>
      </c>
      <c r="Y33" s="116">
        <v>5</v>
      </c>
      <c r="Z33" s="117">
        <v>860231.19</v>
      </c>
      <c r="AA33" s="116">
        <v>1</v>
      </c>
      <c r="AB33" s="117">
        <v>52875.13</v>
      </c>
      <c r="AC33" s="120"/>
      <c r="AD33" s="120"/>
      <c r="AE33" s="116">
        <v>1</v>
      </c>
      <c r="AF33" s="117">
        <v>467260</v>
      </c>
    </row>
    <row r="34" spans="1:32">
      <c r="A34" s="18" t="s">
        <v>54</v>
      </c>
      <c r="B34" s="112">
        <v>41</v>
      </c>
      <c r="C34" s="112">
        <v>63</v>
      </c>
      <c r="D34" s="113">
        <v>6665363.6100000003</v>
      </c>
      <c r="E34" s="113">
        <v>79.55</v>
      </c>
      <c r="F34" s="113">
        <v>61.48</v>
      </c>
      <c r="G34" s="113">
        <v>329</v>
      </c>
      <c r="H34" s="113">
        <v>74</v>
      </c>
      <c r="I34" s="113">
        <v>1.62</v>
      </c>
      <c r="J34" s="113">
        <v>1.55</v>
      </c>
      <c r="K34" s="116">
        <v>9</v>
      </c>
      <c r="L34" s="117">
        <v>0</v>
      </c>
      <c r="M34" s="120"/>
      <c r="N34" s="120"/>
      <c r="O34" s="116">
        <v>2</v>
      </c>
      <c r="P34" s="117">
        <v>28065.87</v>
      </c>
      <c r="Q34" s="116">
        <v>5</v>
      </c>
      <c r="R34" s="117">
        <v>1175186.47</v>
      </c>
      <c r="S34" s="116">
        <v>5</v>
      </c>
      <c r="T34" s="117">
        <v>492930.15</v>
      </c>
      <c r="U34" s="116">
        <v>11</v>
      </c>
      <c r="V34" s="117">
        <v>2331007.7999999998</v>
      </c>
      <c r="W34" s="116">
        <v>3</v>
      </c>
      <c r="X34" s="117">
        <v>1537825.45</v>
      </c>
      <c r="Y34" s="116">
        <v>2</v>
      </c>
      <c r="Z34" s="117">
        <v>308118.62</v>
      </c>
      <c r="AA34" s="116">
        <v>2</v>
      </c>
      <c r="AB34" s="117">
        <v>587951.43999999994</v>
      </c>
      <c r="AC34" s="120"/>
      <c r="AD34" s="120"/>
      <c r="AE34" s="116">
        <v>2</v>
      </c>
      <c r="AF34" s="117">
        <v>204277.81</v>
      </c>
    </row>
    <row r="35" spans="1:32">
      <c r="A35" s="18" t="s">
        <v>55</v>
      </c>
      <c r="B35" s="112">
        <v>48</v>
      </c>
      <c r="C35" s="112">
        <v>73</v>
      </c>
      <c r="D35" s="113">
        <v>10615284.619999999</v>
      </c>
      <c r="E35" s="113">
        <v>82.05</v>
      </c>
      <c r="F35" s="113">
        <v>62.35</v>
      </c>
      <c r="G35" s="113">
        <v>342</v>
      </c>
      <c r="H35" s="113">
        <v>29</v>
      </c>
      <c r="I35" s="113">
        <v>1.47</v>
      </c>
      <c r="J35" s="113">
        <v>1.85</v>
      </c>
      <c r="K35" s="116">
        <v>3</v>
      </c>
      <c r="L35" s="117">
        <v>144360.75</v>
      </c>
      <c r="M35" s="120"/>
      <c r="N35" s="120"/>
      <c r="O35" s="116">
        <v>2</v>
      </c>
      <c r="P35" s="117">
        <v>1701076.58</v>
      </c>
      <c r="Q35" s="116">
        <v>1</v>
      </c>
      <c r="R35" s="117">
        <v>21500</v>
      </c>
      <c r="S35" s="116">
        <v>13</v>
      </c>
      <c r="T35" s="117">
        <v>708161.29</v>
      </c>
      <c r="U35" s="116">
        <v>8</v>
      </c>
      <c r="V35" s="117">
        <v>2623315.54</v>
      </c>
      <c r="W35" s="116">
        <v>8</v>
      </c>
      <c r="X35" s="117">
        <v>2682914.38</v>
      </c>
      <c r="Y35" s="116">
        <v>6</v>
      </c>
      <c r="Z35" s="117">
        <v>1274044.69</v>
      </c>
      <c r="AA35" s="116">
        <v>2</v>
      </c>
      <c r="AB35" s="117">
        <v>693520.77</v>
      </c>
      <c r="AC35" s="116">
        <v>2</v>
      </c>
      <c r="AD35" s="117">
        <v>89186.59</v>
      </c>
      <c r="AE35" s="116">
        <v>3</v>
      </c>
      <c r="AF35" s="117">
        <v>677204.03</v>
      </c>
    </row>
    <row r="36" spans="1:32">
      <c r="A36" s="18" t="s">
        <v>56</v>
      </c>
      <c r="B36" s="112">
        <v>45</v>
      </c>
      <c r="C36" s="112">
        <v>86</v>
      </c>
      <c r="D36" s="113">
        <v>40959847.859999999</v>
      </c>
      <c r="E36" s="113">
        <v>79.45</v>
      </c>
      <c r="F36" s="113">
        <v>92.43</v>
      </c>
      <c r="G36" s="113">
        <v>356</v>
      </c>
      <c r="H36" s="113">
        <v>26</v>
      </c>
      <c r="I36" s="113">
        <v>1.86</v>
      </c>
      <c r="J36" s="113">
        <v>1.91</v>
      </c>
      <c r="K36" s="116">
        <v>3</v>
      </c>
      <c r="L36" s="117">
        <v>29549.01</v>
      </c>
      <c r="M36" s="116">
        <v>3</v>
      </c>
      <c r="N36" s="117">
        <v>187906.93</v>
      </c>
      <c r="O36" s="116">
        <v>3</v>
      </c>
      <c r="P36" s="117">
        <v>226411.24</v>
      </c>
      <c r="Q36" s="116">
        <v>8</v>
      </c>
      <c r="R36" s="117">
        <v>7455614.0300000003</v>
      </c>
      <c r="S36" s="116">
        <v>4</v>
      </c>
      <c r="T36" s="117">
        <v>1208693.98</v>
      </c>
      <c r="U36" s="116">
        <v>8</v>
      </c>
      <c r="V36" s="117">
        <v>8507246.9700000007</v>
      </c>
      <c r="W36" s="116">
        <v>5</v>
      </c>
      <c r="X36" s="117">
        <v>266145.05</v>
      </c>
      <c r="Y36" s="116">
        <v>3</v>
      </c>
      <c r="Z36" s="117">
        <v>410107.34</v>
      </c>
      <c r="AA36" s="120"/>
      <c r="AB36" s="120"/>
      <c r="AC36" s="116">
        <v>1</v>
      </c>
      <c r="AD36" s="117">
        <v>1342793.87</v>
      </c>
      <c r="AE36" s="116">
        <v>7</v>
      </c>
      <c r="AF36" s="117">
        <v>21325379.440000001</v>
      </c>
    </row>
    <row r="37" spans="1:32">
      <c r="A37" s="18" t="s">
        <v>57</v>
      </c>
      <c r="B37" s="112">
        <v>190</v>
      </c>
      <c r="C37" s="112">
        <v>301</v>
      </c>
      <c r="D37" s="113">
        <v>269205182.44</v>
      </c>
      <c r="E37" s="113">
        <v>50.69</v>
      </c>
      <c r="F37" s="113">
        <v>77</v>
      </c>
      <c r="G37" s="113">
        <v>372</v>
      </c>
      <c r="H37" s="113">
        <v>14</v>
      </c>
      <c r="I37" s="113">
        <v>2.04</v>
      </c>
      <c r="J37" s="113">
        <v>2.04</v>
      </c>
      <c r="K37" s="116">
        <v>27</v>
      </c>
      <c r="L37" s="117">
        <v>7200295.1900000004</v>
      </c>
      <c r="M37" s="116">
        <v>40</v>
      </c>
      <c r="N37" s="117">
        <v>26811287.739999998</v>
      </c>
      <c r="O37" s="116">
        <v>22</v>
      </c>
      <c r="P37" s="117">
        <v>38057894.670000002</v>
      </c>
      <c r="Q37" s="116">
        <v>18</v>
      </c>
      <c r="R37" s="117">
        <v>25810220.050000001</v>
      </c>
      <c r="S37" s="116">
        <v>18</v>
      </c>
      <c r="T37" s="117">
        <v>26055534.829999998</v>
      </c>
      <c r="U37" s="116">
        <v>11</v>
      </c>
      <c r="V37" s="117">
        <v>13331540.939999999</v>
      </c>
      <c r="W37" s="116">
        <v>6</v>
      </c>
      <c r="X37" s="117">
        <v>9855086.6600000001</v>
      </c>
      <c r="Y37" s="116">
        <v>10</v>
      </c>
      <c r="Z37" s="117">
        <v>14077528.949999999</v>
      </c>
      <c r="AA37" s="116">
        <v>9</v>
      </c>
      <c r="AB37" s="117">
        <v>14830622.199999999</v>
      </c>
      <c r="AC37" s="116">
        <v>6</v>
      </c>
      <c r="AD37" s="117">
        <v>14842296.27</v>
      </c>
      <c r="AE37" s="116">
        <v>23</v>
      </c>
      <c r="AF37" s="117">
        <v>78332874.939999998</v>
      </c>
    </row>
    <row r="38" spans="1:32">
      <c r="A38" s="19"/>
      <c r="B38" s="114">
        <v>15602</v>
      </c>
      <c r="C38" s="114">
        <v>20750</v>
      </c>
      <c r="D38" s="115">
        <v>5027585720.25</v>
      </c>
      <c r="E38" s="115">
        <v>75.680000000000007</v>
      </c>
      <c r="F38" s="115">
        <v>51.04</v>
      </c>
      <c r="G38" s="115">
        <v>141</v>
      </c>
      <c r="H38" s="115">
        <v>57.66</v>
      </c>
      <c r="I38" s="115">
        <v>1.5</v>
      </c>
      <c r="J38" s="115">
        <v>1.76</v>
      </c>
      <c r="K38" s="118">
        <v>3798</v>
      </c>
      <c r="L38" s="119">
        <v>197981333.16999999</v>
      </c>
      <c r="M38" s="118">
        <v>2383</v>
      </c>
      <c r="N38" s="119">
        <v>566693831.09000003</v>
      </c>
      <c r="O38" s="118">
        <v>2413</v>
      </c>
      <c r="P38" s="119">
        <v>720256933.95000005</v>
      </c>
      <c r="Q38" s="118">
        <v>2116</v>
      </c>
      <c r="R38" s="119">
        <v>848026556.91999996</v>
      </c>
      <c r="S38" s="118">
        <v>1938</v>
      </c>
      <c r="T38" s="119">
        <v>957693017.74000001</v>
      </c>
      <c r="U38" s="118">
        <v>1431</v>
      </c>
      <c r="V38" s="119">
        <v>718682284.92999995</v>
      </c>
      <c r="W38" s="118">
        <v>779</v>
      </c>
      <c r="X38" s="119">
        <v>474836511.58999997</v>
      </c>
      <c r="Y38" s="118">
        <v>286</v>
      </c>
      <c r="Z38" s="119">
        <v>173983545.11000001</v>
      </c>
      <c r="AA38" s="118">
        <v>127</v>
      </c>
      <c r="AB38" s="119">
        <v>64290315.280000001</v>
      </c>
      <c r="AC38" s="118">
        <v>80</v>
      </c>
      <c r="AD38" s="119">
        <v>60750421.170000002</v>
      </c>
      <c r="AE38" s="118">
        <v>251</v>
      </c>
      <c r="AF38" s="119">
        <v>244390969.30000001</v>
      </c>
    </row>
    <row r="39" spans="1:32">
      <c r="A39" s="1"/>
      <c r="B39" s="14"/>
      <c r="C39" s="14"/>
      <c r="D39" s="14"/>
    </row>
    <row r="40" spans="1:32">
      <c r="A40" s="3"/>
      <c r="B40" s="14"/>
      <c r="C40" s="14"/>
      <c r="D40" s="15"/>
    </row>
    <row r="41" spans="1:32">
      <c r="D41"/>
    </row>
    <row r="42" spans="1:32">
      <c r="D42"/>
    </row>
    <row r="43" spans="1:32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Ana Pérez Goicoechea</cp:lastModifiedBy>
  <dcterms:created xsi:type="dcterms:W3CDTF">2014-07-07T08:25:03Z</dcterms:created>
  <dcterms:modified xsi:type="dcterms:W3CDTF">2020-04-08T11:06:21Z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