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LIENTESINSTITUCIONALES\Cedulas Hipotecarias\Información periodica web Bankinter\2019\"/>
    </mc:Choice>
  </mc:AlternateContent>
  <xr:revisionPtr revIDLastSave="0" documentId="13_ncr:1_{5490981C-1D5A-45F2-BD90-EC4427BE8E93}" xr6:coauthVersionLast="45" xr6:coauthVersionMax="45" xr10:uidLastSave="{00000000-0000-0000-0000-000000000000}"/>
  <bookViews>
    <workbookView xWindow="-120" yWindow="-120" windowWidth="19440" windowHeight="15000" firstSheet="19" activeTab="21" xr2:uid="{00000000-000D-0000-FFFF-FFFF00000000}"/>
  </bookViews>
  <sheets>
    <sheet name="LTV cover pool" sheetId="1" r:id="rId1"/>
    <sheet name="LTV residential" sheetId="2" r:id="rId2"/>
    <sheet name="LTV Commercial" sheetId="3" r:id="rId3"/>
    <sheet name="Outstanding amount cover pool" sheetId="4" r:id="rId4"/>
    <sheet name="Outstanding amount residential" sheetId="5" r:id="rId5"/>
    <sheet name="Outstanding amount commercial" sheetId="6" r:id="rId6"/>
    <sheet name="Remaining term cover pool" sheetId="7" r:id="rId7"/>
    <sheet name="Remaining term residential" sheetId="8" r:id="rId8"/>
    <sheet name="Remaining term commercial" sheetId="9" r:id="rId9"/>
    <sheet name="Seasoning cover pool" sheetId="10" r:id="rId10"/>
    <sheet name="Seasoning residential" sheetId="11" r:id="rId11"/>
    <sheet name="Seasoning commercial" sheetId="12" r:id="rId12"/>
    <sheet name="Interest rate cover pool" sheetId="13" r:id="rId13"/>
    <sheet name="Interest rate residential" sheetId="14" r:id="rId14"/>
    <sheet name="Interest rate commercial" sheetId="15" r:id="rId15"/>
    <sheet name="Property type cover pool" sheetId="19" r:id="rId16"/>
    <sheet name="Property type residential" sheetId="20" r:id="rId17"/>
    <sheet name="Property type commercial" sheetId="21" r:id="rId18"/>
    <sheet name="Use of property cover pool" sheetId="25" r:id="rId19"/>
    <sheet name="Use of property residential" sheetId="26" r:id="rId20"/>
    <sheet name="Use of property commercial" sheetId="27" r:id="rId21"/>
    <sheet name="Arrears cover pool" sheetId="22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3" l="1"/>
  <c r="B10" i="13" s="1"/>
  <c r="C11" i="15" l="1"/>
  <c r="D11" i="15"/>
  <c r="B11" i="15"/>
  <c r="C11" i="14"/>
  <c r="D11" i="14"/>
  <c r="B11" i="14"/>
  <c r="C11" i="13"/>
  <c r="D11" i="13"/>
  <c r="D10" i="13" l="1"/>
  <c r="D10" i="15" l="1"/>
  <c r="C10" i="15"/>
  <c r="B10" i="15"/>
  <c r="D10" i="14"/>
  <c r="C10" i="14"/>
  <c r="B10" i="14"/>
  <c r="C10" i="13"/>
  <c r="A2" i="22" l="1"/>
  <c r="A2" i="27"/>
  <c r="A2" i="26"/>
  <c r="A2" i="25"/>
  <c r="A2" i="21"/>
  <c r="A2" i="20"/>
  <c r="A2" i="19"/>
  <c r="A2" i="15"/>
  <c r="A2" i="14"/>
  <c r="A2" i="13"/>
  <c r="A2" i="12"/>
  <c r="A2" i="11"/>
  <c r="A2" i="10"/>
  <c r="A2" i="9"/>
  <c r="A2" i="8"/>
  <c r="A2" i="7"/>
  <c r="A2" i="6"/>
  <c r="A2" i="5"/>
  <c r="A2" i="4"/>
  <c r="A2" i="3"/>
  <c r="A2" i="2"/>
</calcChain>
</file>

<file path=xl/sharedStrings.xml><?xml version="1.0" encoding="utf-8"?>
<sst xmlns="http://schemas.openxmlformats.org/spreadsheetml/2006/main" count="1293" uniqueCount="173">
  <si>
    <t>LTV</t>
  </si>
  <si>
    <t>&gt;=0-&lt;25</t>
  </si>
  <si>
    <t>&gt;=25-&lt;50</t>
  </si>
  <si>
    <t>&gt;=50-&lt;75</t>
  </si>
  <si>
    <t>&gt;=75-&lt;100</t>
  </si>
  <si>
    <t>&gt;=100-&lt;125</t>
  </si>
  <si>
    <t>&gt;=125-&lt;150</t>
  </si>
  <si>
    <t>&gt;=150-&lt;175</t>
  </si>
  <si>
    <t>&gt;=175-&lt;200</t>
  </si>
  <si>
    <t>&gt;=200-&lt;225</t>
  </si>
  <si>
    <t>&gt;=225-&lt;250</t>
  </si>
  <si>
    <t>&gt;=250-&lt;275</t>
  </si>
  <si>
    <t>&gt;=275-&lt;300</t>
  </si>
  <si>
    <t>&gt;=300-&lt;325</t>
  </si>
  <si>
    <t>&gt;=325-&lt;350</t>
  </si>
  <si>
    <t>&gt;=350-&lt;375</t>
  </si>
  <si>
    <t>&gt;=375-&lt;400</t>
  </si>
  <si>
    <t>&gt;=400-&lt;425</t>
  </si>
  <si>
    <t>&gt;=425-&lt;450</t>
  </si>
  <si>
    <t>&gt;=450-&lt;475</t>
  </si>
  <si>
    <t>&gt;=475-&lt;500</t>
  </si>
  <si>
    <t>&gt;=500-&lt;1000</t>
  </si>
  <si>
    <t>&gt;=1000-&lt;1500</t>
  </si>
  <si>
    <t>&gt;=1500-&lt;2000</t>
  </si>
  <si>
    <t>&gt;=2000-&lt;3000</t>
  </si>
  <si>
    <t>&gt;=3000</t>
  </si>
  <si>
    <t>&gt;=0-&lt;6</t>
  </si>
  <si>
    <t>&gt;=6-&lt;12</t>
  </si>
  <si>
    <t>&gt;=12-&lt;24</t>
  </si>
  <si>
    <t>&gt;=24-&lt;36</t>
  </si>
  <si>
    <t>&gt;=36-&lt;48</t>
  </si>
  <si>
    <t>&gt;=48-&lt;60</t>
  </si>
  <si>
    <t>&gt;=60-&lt;72</t>
  </si>
  <si>
    <t>&gt;=72-&lt;84</t>
  </si>
  <si>
    <t>&gt;=84-&lt;96</t>
  </si>
  <si>
    <t>&gt;=96-&lt;108</t>
  </si>
  <si>
    <t>&gt;=108-&lt;120</t>
  </si>
  <si>
    <t>&gt;=120-&lt;132</t>
  </si>
  <si>
    <t>&gt;=132-&lt;144</t>
  </si>
  <si>
    <t>&gt;=144-&lt;156</t>
  </si>
  <si>
    <t>&gt;=156-&lt;168</t>
  </si>
  <si>
    <t>&gt;=168-&lt;180</t>
  </si>
  <si>
    <t>&gt;=180-&lt;192</t>
  </si>
  <si>
    <t>&gt;=192-&lt;204</t>
  </si>
  <si>
    <t>&gt;=204-&lt;216</t>
  </si>
  <si>
    <t>&gt;=216-&lt;228</t>
  </si>
  <si>
    <t>&gt;=228-&lt;240</t>
  </si>
  <si>
    <t>&gt;=240-&lt;252</t>
  </si>
  <si>
    <t>&gt;=252-&lt;264</t>
  </si>
  <si>
    <t>&gt;=264-&lt;276</t>
  </si>
  <si>
    <t>&gt;=276-&lt;288</t>
  </si>
  <si>
    <t>&gt;=288-&lt;300</t>
  </si>
  <si>
    <t>&gt;=300-&lt;312</t>
  </si>
  <si>
    <t>&gt;=312-&lt;324</t>
  </si>
  <si>
    <t>&gt;=324-&lt;336</t>
  </si>
  <si>
    <t>&gt;=336-&lt;348</t>
  </si>
  <si>
    <t>&gt;=348-&lt;360</t>
  </si>
  <si>
    <t>&gt;=360</t>
  </si>
  <si>
    <t>&gt;=0-&lt;3</t>
  </si>
  <si>
    <t>&gt;=3-&lt;6</t>
  </si>
  <si>
    <t>&gt;=12-&lt;18</t>
  </si>
  <si>
    <t>&gt;=18-&lt;24</t>
  </si>
  <si>
    <t>&gt;=24-&lt;30</t>
  </si>
  <si>
    <t>&gt;=30-&lt;36</t>
  </si>
  <si>
    <t>&gt;=36-&lt;42</t>
  </si>
  <si>
    <t>&gt;=42-&lt;48</t>
  </si>
  <si>
    <t>&gt;=48-&lt;54</t>
  </si>
  <si>
    <t>&gt;=54-&lt;60</t>
  </si>
  <si>
    <t>&gt;=60-&lt;66</t>
  </si>
  <si>
    <t>&gt;=66-&lt;72</t>
  </si>
  <si>
    <t>&gt;=72-&lt;78</t>
  </si>
  <si>
    <t>&gt;=78-&lt;84</t>
  </si>
  <si>
    <t>&gt;=84-&lt;90</t>
  </si>
  <si>
    <t>&gt;=90-&lt;96</t>
  </si>
  <si>
    <t>&gt;=96</t>
  </si>
  <si>
    <t>&gt;=90-&lt;120</t>
  </si>
  <si>
    <t>&gt;=120-&lt;150</t>
  </si>
  <si>
    <t>&gt;=150-&lt;180</t>
  </si>
  <si>
    <t>&gt;=180-&lt;360</t>
  </si>
  <si>
    <t>+</t>
  </si>
  <si>
    <t>COVER POOL</t>
  </si>
  <si>
    <t>in thousands €</t>
  </si>
  <si>
    <t>Outstanding amount</t>
  </si>
  <si>
    <t>Remaining term (in months)</t>
  </si>
  <si>
    <t>Seasoning (in months)</t>
  </si>
  <si>
    <t>Average spread</t>
  </si>
  <si>
    <t>Interest rate</t>
  </si>
  <si>
    <t>TOTAL</t>
  </si>
  <si>
    <t>Outstanding amount (thousands €)</t>
  </si>
  <si>
    <t>Number of loans</t>
  </si>
  <si>
    <t>Number of debtors</t>
  </si>
  <si>
    <t>% Outstanding amount</t>
  </si>
  <si>
    <t>Average Spread</t>
  </si>
  <si>
    <t>Interes rate</t>
  </si>
  <si>
    <t>Remaining Term (in months)</t>
  </si>
  <si>
    <t>Remaning life (in months)</t>
  </si>
  <si>
    <t>Seasoning term (in months)</t>
  </si>
  <si>
    <t>FIXED RATE</t>
  </si>
  <si>
    <t>FLOATING RATE</t>
  </si>
  <si>
    <t>Airplane</t>
  </si>
  <si>
    <t>Garage</t>
  </si>
  <si>
    <t>Commercial</t>
  </si>
  <si>
    <t>Industrial</t>
  </si>
  <si>
    <t>Office</t>
  </si>
  <si>
    <t>Other</t>
  </si>
  <si>
    <t>Rustic land</t>
  </si>
  <si>
    <t>Storage</t>
  </si>
  <si>
    <t>Urban land</t>
  </si>
  <si>
    <t>Housing</t>
  </si>
  <si>
    <t>PROPERTY TYPE</t>
  </si>
  <si>
    <t>Loans in arrears (in days)</t>
  </si>
  <si>
    <t>Rental</t>
  </si>
  <si>
    <t>Unoccupied</t>
  </si>
  <si>
    <t>New 1st residence</t>
  </si>
  <si>
    <t>Used 1st residence</t>
  </si>
  <si>
    <t>New 2nd residence</t>
  </si>
  <si>
    <t>Used 2nd residence</t>
  </si>
  <si>
    <t>USE OF PROPERTY</t>
  </si>
  <si>
    <t>0-10%</t>
  </si>
  <si>
    <t>10-20%</t>
  </si>
  <si>
    <t>20-30%</t>
  </si>
  <si>
    <t>30-40%</t>
  </si>
  <si>
    <t>40-50%</t>
  </si>
  <si>
    <t>50-60%</t>
  </si>
  <si>
    <t>60-70%</t>
  </si>
  <si>
    <t>70-80%</t>
  </si>
  <si>
    <t>80-90%</t>
  </si>
  <si>
    <t>90-100%</t>
  </si>
  <si>
    <t>&gt;100</t>
  </si>
  <si>
    <t>Outstanding amount (in euros)</t>
  </si>
  <si>
    <t>Remaining life (in months)</t>
  </si>
  <si>
    <t>Buque</t>
  </si>
  <si>
    <t>Parking</t>
  </si>
  <si>
    <t>%</t>
  </si>
  <si>
    <t>Residual</t>
  </si>
  <si>
    <t xml:space="preserve">Number </t>
  </si>
  <si>
    <t>Loans</t>
  </si>
  <si>
    <t>Number</t>
  </si>
  <si>
    <t>Debtors</t>
  </si>
  <si>
    <t>Outstanding</t>
  </si>
  <si>
    <t>Amount</t>
  </si>
  <si>
    <t>(months)</t>
  </si>
  <si>
    <t>Life</t>
  </si>
  <si>
    <t>Seasoning</t>
  </si>
  <si>
    <t>Average</t>
  </si>
  <si>
    <t>Margin</t>
  </si>
  <si>
    <t>Interest</t>
  </si>
  <si>
    <t>Rate</t>
  </si>
  <si>
    <t>Number of loans 0-10%</t>
  </si>
  <si>
    <t>Outstanding amount (in euros) 0-10%</t>
  </si>
  <si>
    <t>Number of loans 10-20%</t>
  </si>
  <si>
    <t>Outstanding amount (in euros) 10-20%</t>
  </si>
  <si>
    <t>Number of loans 20-30%</t>
  </si>
  <si>
    <t>Outstanding amount (in euros) 20-30%</t>
  </si>
  <si>
    <t>Number of loans 30-40%</t>
  </si>
  <si>
    <t>Outstanding amount (in euros) 30-40%</t>
  </si>
  <si>
    <t>Number of loans 40-50%</t>
  </si>
  <si>
    <t>Outstanding amount (in euros) 40-50%</t>
  </si>
  <si>
    <t>Number of loans 50-60%</t>
  </si>
  <si>
    <t>Outstanding amount (in euros) 50-60%</t>
  </si>
  <si>
    <t>Number of loans 60-70%</t>
  </si>
  <si>
    <t>Outstanding amount (in euros) 60-70%</t>
  </si>
  <si>
    <t>Number of loans 70-80%</t>
  </si>
  <si>
    <t>Outstanding amount (in euros) 70-80%</t>
  </si>
  <si>
    <t>Number of loans 80-90%</t>
  </si>
  <si>
    <t>Outstanding amount (in euros) 80-90%</t>
  </si>
  <si>
    <t>Number of loans &gt;100</t>
  </si>
  <si>
    <t>Number of loans 90-100%</t>
  </si>
  <si>
    <t>Outstanding amount (in euros) 90-100%</t>
  </si>
  <si>
    <t>Outstanding amount (in euros) &gt;100</t>
  </si>
  <si>
    <t>Unknown</t>
  </si>
  <si>
    <t>Tramo CLTV S&amp;P</t>
  </si>
  <si>
    <t>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</si>
</sst>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[$]#,##0.00;\-[$]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ourier"/>
      <family val="3"/>
    </font>
    <font>
      <b/>
      <sz val="11"/>
      <color rgb="FF3C5C99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00286E"/>
      <name val="Bankinter"/>
      <family val="2"/>
    </font>
    <font>
      <sz val="11"/>
      <color theme="1"/>
      <name val="Calibri"/>
      <family val="2"/>
    </font>
    <font>
      <b/>
      <sz val="11"/>
      <color rgb="FFFFFFFF"/>
      <name val="Bankinter"/>
    </font>
    <font>
      <sz val="8"/>
      <color theme="1"/>
      <name val="Bankinter"/>
    </font>
    <font>
      <b/>
      <sz val="8"/>
      <color theme="1"/>
      <name val="Bankinter"/>
    </font>
    <font>
      <b/>
      <sz val="10"/>
      <color rgb="FFF56600"/>
      <name val="Bankinter"/>
    </font>
    <font>
      <sz val="10"/>
      <color rgb="FF000000"/>
      <name val="Bankinter"/>
    </font>
    <font>
      <sz val="8"/>
      <color rgb="FF000000"/>
      <name val="Bankinter"/>
    </font>
    <font>
      <sz val="9"/>
      <color rgb="FF000000"/>
      <name val="Bankinter"/>
    </font>
    <font>
      <b/>
      <sz val="8"/>
      <color rgb="FF000000"/>
      <name val="Bankinter"/>
    </font>
    <font>
      <sz val="11"/>
      <color theme="1"/>
      <name val="Calibri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b/>
      <sz val="8"/>
      <color rgb="FFFFFFFF"/>
      <name val="Bankinte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AFA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6600"/>
      </patternFill>
    </fill>
    <fill>
      <patternFill patternType="solid">
        <fgColor rgb="FFE0D478"/>
      </patternFill>
    </fill>
    <fill>
      <patternFill patternType="solid">
        <fgColor rgb="FFFFFFEF"/>
      </patternFill>
    </fill>
    <fill>
      <patternFill patternType="solid">
        <fgColor rgb="FFFFFFFF"/>
        <bgColor indexed="64"/>
      </patternFill>
    </fill>
    <fill>
      <patternFill patternType="solid">
        <fgColor rgb="FFE0D478"/>
        <bgColor indexed="64"/>
      </patternFill>
    </fill>
    <fill>
      <patternFill patternType="solid">
        <fgColor rgb="FFF566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0" fontId="22" fillId="0" borderId="0"/>
    <xf numFmtId="0" fontId="3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213">
    <xf numFmtId="0" fontId="0" fillId="0" borderId="0" xfId="0"/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/>
    <xf numFmtId="0" fontId="0" fillId="33" borderId="0" xfId="0" applyFill="1"/>
    <xf numFmtId="0" fontId="20" fillId="34" borderId="0" xfId="0" applyFont="1" applyFill="1"/>
    <xf numFmtId="0" fontId="18" fillId="0" borderId="0" xfId="0" applyFont="1" applyAlignment="1">
      <alignment horizontal="left"/>
    </xf>
    <xf numFmtId="164" fontId="0" fillId="0" borderId="0" xfId="0" applyNumberFormat="1"/>
    <xf numFmtId="0" fontId="21" fillId="0" borderId="0" xfId="0" applyFont="1" applyAlignment="1">
      <alignment horizontal="left" wrapText="1"/>
    </xf>
    <xf numFmtId="17" fontId="21" fillId="0" borderId="0" xfId="0" applyNumberFormat="1" applyFont="1" applyAlignment="1">
      <alignment horizontal="left" wrapText="1"/>
    </xf>
    <xf numFmtId="10" fontId="18" fillId="0" borderId="0" xfId="43" applyNumberFormat="1" applyFont="1"/>
    <xf numFmtId="4" fontId="0" fillId="0" borderId="0" xfId="0" applyNumberFormat="1"/>
    <xf numFmtId="3" fontId="0" fillId="0" borderId="0" xfId="0" applyNumberFormat="1"/>
    <xf numFmtId="165" fontId="18" fillId="0" borderId="0" xfId="0" applyNumberFormat="1" applyFont="1"/>
    <xf numFmtId="165" fontId="0" fillId="0" borderId="0" xfId="0" applyNumberFormat="1"/>
    <xf numFmtId="0" fontId="26" fillId="0" borderId="0" xfId="0" applyFont="1" applyAlignment="1">
      <alignment horizontal="left" wrapText="1"/>
    </xf>
    <xf numFmtId="17" fontId="26" fillId="0" borderId="0" xfId="0" applyNumberFormat="1" applyFont="1" applyAlignment="1">
      <alignment horizontal="left" wrapText="1"/>
    </xf>
    <xf numFmtId="0" fontId="24" fillId="0" borderId="10" xfId="0" applyFont="1" applyBorder="1" applyAlignment="1">
      <alignment horizontal="left" vertical="top" wrapText="1"/>
    </xf>
    <xf numFmtId="0" fontId="25" fillId="37" borderId="13" xfId="0" applyFont="1" applyFill="1" applyBorder="1" applyAlignment="1">
      <alignment horizontal="left" vertical="top" wrapText="1"/>
    </xf>
    <xf numFmtId="3" fontId="25" fillId="37" borderId="13" xfId="0" applyNumberFormat="1" applyFont="1" applyFill="1" applyBorder="1" applyAlignment="1">
      <alignment horizontal="right" vertical="top" wrapText="1"/>
    </xf>
    <xf numFmtId="0" fontId="23" fillId="36" borderId="11" xfId="0" applyFont="1" applyFill="1" applyBorder="1" applyAlignment="1">
      <alignment horizontal="center" vertical="center" wrapText="1"/>
    </xf>
    <xf numFmtId="40" fontId="24" fillId="0" borderId="10" xfId="0" applyNumberFormat="1" applyFont="1" applyBorder="1" applyAlignment="1">
      <alignment horizontal="right" vertical="top" wrapText="1"/>
    </xf>
    <xf numFmtId="40" fontId="25" fillId="37" borderId="13" xfId="0" applyNumberFormat="1" applyFont="1" applyFill="1" applyBorder="1" applyAlignment="1">
      <alignment horizontal="right" vertical="top" wrapText="1"/>
    </xf>
    <xf numFmtId="0" fontId="24" fillId="38" borderId="10" xfId="0" applyFont="1" applyFill="1" applyBorder="1" applyAlignment="1">
      <alignment horizontal="left" vertical="top" wrapText="1"/>
    </xf>
    <xf numFmtId="0" fontId="23" fillId="36" borderId="10" xfId="0" applyFont="1" applyFill="1" applyBorder="1" applyAlignment="1">
      <alignment horizontal="left" vertical="top" wrapText="1"/>
    </xf>
    <xf numFmtId="0" fontId="23" fillId="36" borderId="11" xfId="0" applyFont="1" applyFill="1" applyBorder="1" applyAlignment="1">
      <alignment horizontal="left" vertical="top" wrapText="1"/>
    </xf>
    <xf numFmtId="38" fontId="25" fillId="37" borderId="13" xfId="0" applyNumberFormat="1" applyFont="1" applyFill="1" applyBorder="1" applyAlignment="1">
      <alignment horizontal="right" vertical="top" wrapText="1"/>
    </xf>
    <xf numFmtId="0" fontId="0" fillId="35" borderId="0" xfId="0" applyFill="1"/>
    <xf numFmtId="0" fontId="20" fillId="35" borderId="0" xfId="0" applyFont="1" applyFill="1"/>
    <xf numFmtId="166" fontId="25" fillId="37" borderId="16" xfId="0" applyNumberFormat="1" applyFont="1" applyFill="1" applyBorder="1" applyAlignment="1">
      <alignment horizontal="right" vertical="top" wrapText="1"/>
    </xf>
    <xf numFmtId="38" fontId="24" fillId="38" borderId="17" xfId="0" applyNumberFormat="1" applyFont="1" applyFill="1" applyBorder="1" applyAlignment="1">
      <alignment horizontal="right" vertical="top" wrapText="1"/>
    </xf>
    <xf numFmtId="0" fontId="25" fillId="37" borderId="18" xfId="0" applyFont="1" applyFill="1" applyBorder="1" applyAlignment="1">
      <alignment horizontal="left" vertical="top" wrapText="1"/>
    </xf>
    <xf numFmtId="0" fontId="27" fillId="33" borderId="16" xfId="0" applyFont="1" applyFill="1" applyBorder="1" applyAlignment="1">
      <alignment horizontal="left" wrapText="1"/>
    </xf>
    <xf numFmtId="38" fontId="25" fillId="37" borderId="16" xfId="0" applyNumberFormat="1" applyFont="1" applyFill="1" applyBorder="1" applyAlignment="1">
      <alignment horizontal="right" vertical="top" wrapText="1"/>
    </xf>
    <xf numFmtId="164" fontId="0" fillId="0" borderId="0" xfId="42" applyFont="1"/>
    <xf numFmtId="0" fontId="29" fillId="33" borderId="16" xfId="0" applyFont="1" applyFill="1" applyBorder="1" applyAlignment="1">
      <alignment horizontal="left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36" borderId="16" xfId="0" applyFont="1" applyFill="1" applyBorder="1" applyAlignment="1">
      <alignment horizontal="left" vertical="top" wrapText="1"/>
    </xf>
    <xf numFmtId="49" fontId="28" fillId="39" borderId="14" xfId="0" applyNumberFormat="1" applyFont="1" applyFill="1" applyBorder="1" applyAlignment="1">
      <alignment horizontal="left" vertical="top"/>
    </xf>
    <xf numFmtId="49" fontId="30" fillId="40" borderId="19" xfId="0" applyNumberFormat="1" applyFont="1" applyFill="1" applyBorder="1" applyAlignment="1">
      <alignment horizontal="left" vertical="top" wrapText="1"/>
    </xf>
    <xf numFmtId="0" fontId="23" fillId="41" borderId="11" xfId="0" applyFont="1" applyFill="1" applyBorder="1" applyAlignment="1">
      <alignment wrapText="1"/>
    </xf>
    <xf numFmtId="0" fontId="23" fillId="41" borderId="12" xfId="0" applyFont="1" applyFill="1" applyBorder="1" applyAlignment="1">
      <alignment wrapText="1"/>
    </xf>
    <xf numFmtId="0" fontId="23" fillId="41" borderId="15" xfId="0" applyFont="1" applyFill="1" applyBorder="1" applyAlignment="1">
      <alignment wrapText="1"/>
    </xf>
    <xf numFmtId="0" fontId="34" fillId="41" borderId="11" xfId="0" applyFont="1" applyFill="1" applyBorder="1" applyAlignment="1">
      <alignment wrapText="1"/>
    </xf>
    <xf numFmtId="0" fontId="34" fillId="41" borderId="12" xfId="0" applyFont="1" applyFill="1" applyBorder="1" applyAlignment="1">
      <alignment wrapText="1"/>
    </xf>
    <xf numFmtId="0" fontId="34" fillId="41" borderId="15" xfId="0" applyFont="1" applyFill="1" applyBorder="1" applyAlignment="1">
      <alignment wrapText="1"/>
    </xf>
    <xf numFmtId="49" fontId="28" fillId="39" borderId="14" xfId="0" applyNumberFormat="1" applyFont="1" applyFill="1" applyBorder="1" applyAlignment="1">
      <alignment horizontal="left" vertical="top" wrapText="1"/>
    </xf>
    <xf numFmtId="49" fontId="30" fillId="40" borderId="14" xfId="0" applyNumberFormat="1" applyFont="1" applyFill="1" applyBorder="1" applyAlignment="1">
      <alignment horizontal="left" vertical="top" wrapText="1"/>
    </xf>
    <xf numFmtId="0" fontId="28" fillId="39" borderId="14" xfId="0" applyFont="1" applyFill="1" applyBorder="1" applyAlignment="1">
      <alignment horizontal="left" vertical="top" wrapText="1"/>
    </xf>
    <xf numFmtId="38" fontId="28" fillId="39" borderId="14" xfId="0" applyNumberFormat="1" applyFont="1" applyFill="1" applyBorder="1" applyAlignment="1">
      <alignment horizontal="right" vertical="top" wrapText="1"/>
    </xf>
    <xf numFmtId="0" fontId="23" fillId="41" borderId="11" xfId="0" applyFont="1" applyFill="1" applyBorder="1" applyAlignment="1">
      <alignment wrapText="1"/>
    </xf>
    <xf numFmtId="0" fontId="23" fillId="41" borderId="12" xfId="0" applyFont="1" applyFill="1" applyBorder="1" applyAlignment="1">
      <alignment wrapText="1"/>
    </xf>
    <xf numFmtId="0" fontId="23" fillId="41" borderId="15" xfId="0" applyFont="1" applyFill="1" applyBorder="1" applyAlignment="1">
      <alignment wrapText="1"/>
    </xf>
    <xf numFmtId="3" fontId="28" fillId="39" borderId="14" xfId="0" applyNumberFormat="1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3" fontId="30" fillId="40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3" fontId="28" fillId="39" borderId="14" xfId="0" applyNumberFormat="1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3" fontId="30" fillId="40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3" fontId="28" fillId="39" borderId="14" xfId="0" applyNumberFormat="1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3" fontId="30" fillId="40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38" fontId="28" fillId="39" borderId="14" xfId="0" applyNumberFormat="1" applyFont="1" applyFill="1" applyBorder="1" applyAlignment="1">
      <alignment horizontal="right" vertical="top" wrapText="1"/>
    </xf>
    <xf numFmtId="3" fontId="28" fillId="39" borderId="14" xfId="0" applyNumberFormat="1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38" fontId="34" fillId="40" borderId="14" xfId="0" applyNumberFormat="1" applyFont="1" applyFill="1" applyBorder="1" applyAlignment="1">
      <alignment horizontal="right" vertical="top" wrapText="1"/>
    </xf>
    <xf numFmtId="3" fontId="34" fillId="40" borderId="14" xfId="0" applyNumberFormat="1" applyFont="1" applyFill="1" applyBorder="1" applyAlignment="1">
      <alignment horizontal="right" vertical="top" wrapText="1"/>
    </xf>
    <xf numFmtId="166" fontId="34" fillId="40" borderId="14" xfId="0" applyNumberFormat="1" applyFont="1" applyFill="1" applyBorder="1" applyAlignment="1">
      <alignment horizontal="right" vertical="top" wrapText="1"/>
    </xf>
    <xf numFmtId="4" fontId="34" fillId="40" borderId="14" xfId="0" applyNumberFormat="1" applyFont="1" applyFill="1" applyBorder="1" applyAlignment="1">
      <alignment horizontal="right" vertical="top" wrapText="1"/>
    </xf>
    <xf numFmtId="38" fontId="30" fillId="40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</cellXfs>
  <cellStyles count="5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52" xr:uid="{00000000-0005-0000-0000-00000D000000}"/>
    <cellStyle name="60% - Accent2" xfId="25" builtinId="36" customBuiltin="1"/>
    <cellStyle name="60% - Accent2 2" xfId="53" xr:uid="{00000000-0005-0000-0000-00000F000000}"/>
    <cellStyle name="60% - Accent3" xfId="29" builtinId="40" customBuiltin="1"/>
    <cellStyle name="60% - Accent3 2" xfId="54" xr:uid="{00000000-0005-0000-0000-000011000000}"/>
    <cellStyle name="60% - Accent4" xfId="33" builtinId="44" customBuiltin="1"/>
    <cellStyle name="60% - Accent4 2" xfId="55" xr:uid="{00000000-0005-0000-0000-000013000000}"/>
    <cellStyle name="60% - Accent5" xfId="37" builtinId="48" customBuiltin="1"/>
    <cellStyle name="60% - Accent5 2" xfId="56" xr:uid="{00000000-0005-0000-0000-000015000000}"/>
    <cellStyle name="60% - Accent6" xfId="41" builtinId="52" customBuiltin="1"/>
    <cellStyle name="60% - Accent6 2" xfId="57" xr:uid="{00000000-0005-0000-0000-000017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Followed Hyperlink" xfId="48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7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51" xr:uid="{00000000-0005-0000-0000-00002D000000}"/>
    <cellStyle name="Normal" xfId="0" builtinId="0"/>
    <cellStyle name="Normal 2" xfId="45" xr:uid="{00000000-0005-0000-0000-00002F000000}"/>
    <cellStyle name="Normal 3" xfId="44" xr:uid="{00000000-0005-0000-0000-000030000000}"/>
    <cellStyle name="Normal 4" xfId="46" xr:uid="{00000000-0005-0000-0000-000031000000}"/>
    <cellStyle name="Normal 4 2" xfId="49" xr:uid="{00000000-0005-0000-0000-000032000000}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itle 2" xfId="50" xr:uid="{00000000-0005-0000-0000-000037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5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101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292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482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673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863850"/>
          <a:ext cx="142875" cy="133350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142875</xdr:colOff>
      <xdr:row>13</xdr:row>
      <xdr:rowOff>133350</xdr:rowOff>
    </xdr:to>
    <xdr:pic>
      <xdr:nvPicPr>
        <xdr:cNvPr id="7" name="Picture 1" descr="cid:8f73061a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5906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142875</xdr:colOff>
      <xdr:row>14</xdr:row>
      <xdr:rowOff>133350</xdr:rowOff>
    </xdr:to>
    <xdr:pic>
      <xdr:nvPicPr>
        <xdr:cNvPr id="8" name="Picture 2" descr="cid:8f73061a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73355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15</xdr:row>
      <xdr:rowOff>133350</xdr:rowOff>
    </xdr:to>
    <xdr:pic>
      <xdr:nvPicPr>
        <xdr:cNvPr id="9" name="Picture 3" descr="cid:8f73061a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87642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142875</xdr:colOff>
      <xdr:row>16</xdr:row>
      <xdr:rowOff>133350</xdr:rowOff>
    </xdr:to>
    <xdr:pic>
      <xdr:nvPicPr>
        <xdr:cNvPr id="10" name="Picture 4" descr="cid:8f73061a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01930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142875</xdr:colOff>
      <xdr:row>17</xdr:row>
      <xdr:rowOff>133350</xdr:rowOff>
    </xdr:to>
    <xdr:pic>
      <xdr:nvPicPr>
        <xdr:cNvPr id="11" name="Picture 5" descr="cid:8f73061a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621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142875</xdr:colOff>
      <xdr:row>13</xdr:row>
      <xdr:rowOff>133350</xdr:rowOff>
    </xdr:to>
    <xdr:pic>
      <xdr:nvPicPr>
        <xdr:cNvPr id="12" name="Picture 1" descr="cid:88de7d99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5906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142875</xdr:colOff>
      <xdr:row>14</xdr:row>
      <xdr:rowOff>133350</xdr:rowOff>
    </xdr:to>
    <xdr:pic>
      <xdr:nvPicPr>
        <xdr:cNvPr id="13" name="Picture 2" descr="cid:88de7d99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73355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15</xdr:row>
      <xdr:rowOff>133350</xdr:rowOff>
    </xdr:to>
    <xdr:pic>
      <xdr:nvPicPr>
        <xdr:cNvPr id="14" name="Picture 3" descr="cid:88de7d99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87642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142875</xdr:colOff>
      <xdr:row>16</xdr:row>
      <xdr:rowOff>133350</xdr:rowOff>
    </xdr:to>
    <xdr:pic>
      <xdr:nvPicPr>
        <xdr:cNvPr id="15" name="Picture 4" descr="cid:88de7d99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01930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142875</xdr:colOff>
      <xdr:row>17</xdr:row>
      <xdr:rowOff>133350</xdr:rowOff>
    </xdr:to>
    <xdr:pic>
      <xdr:nvPicPr>
        <xdr:cNvPr id="16" name="Picture 5" descr="cid:88de7d99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621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30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49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68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87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06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25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44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63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82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01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20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39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587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778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968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159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349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540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730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921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11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30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49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68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87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06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25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44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63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82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01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207375"/>
          <a:ext cx="142875" cy="1333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30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49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68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87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06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25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44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63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82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01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20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39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587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778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968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159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349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540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730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921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11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30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49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68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87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06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25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44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63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82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01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207375"/>
          <a:ext cx="142875" cy="133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showGridLines="0" workbookViewId="0">
      <selection activeCell="C8" sqref="C8:K19"/>
    </sheetView>
  </sheetViews>
  <sheetFormatPr defaultColWidth="11.42578125" defaultRowHeight="15" x14ac:dyDescent="0.25"/>
  <cols>
    <col min="1" max="1" width="18.5703125" style="7" customWidth="1"/>
    <col min="2" max="2" width="20.7109375" style="4" bestFit="1" customWidth="1"/>
    <col min="3" max="3" width="24.5703125" style="4" bestFit="1" customWidth="1"/>
    <col min="4" max="4" width="16" style="4" bestFit="1" customWidth="1"/>
    <col min="5" max="5" width="30" style="4" customWidth="1"/>
    <col min="6" max="6" width="25.7109375" style="4" customWidth="1"/>
    <col min="7" max="7" width="17.140625" style="4" customWidth="1"/>
    <col min="8" max="8" width="21.42578125" style="4" customWidth="1"/>
  </cols>
  <sheetData>
    <row r="1" spans="1:11" x14ac:dyDescent="0.25">
      <c r="A1" s="16" t="s">
        <v>80</v>
      </c>
    </row>
    <row r="2" spans="1:11" x14ac:dyDescent="0.25">
      <c r="A2" s="17" t="s">
        <v>172</v>
      </c>
    </row>
    <row r="3" spans="1:11" x14ac:dyDescent="0.25">
      <c r="A3" s="16" t="s">
        <v>81</v>
      </c>
    </row>
    <row r="4" spans="1:11" x14ac:dyDescent="0.25">
      <c r="A4" s="9"/>
    </row>
    <row r="5" spans="1:11" ht="15" customHeight="1" x14ac:dyDescent="0.25">
      <c r="A5" s="51" t="s">
        <v>171</v>
      </c>
      <c r="B5" s="51"/>
      <c r="C5" s="41" t="s">
        <v>135</v>
      </c>
      <c r="D5" s="41" t="s">
        <v>137</v>
      </c>
      <c r="E5" s="51" t="s">
        <v>82</v>
      </c>
      <c r="F5" s="41" t="s">
        <v>133</v>
      </c>
      <c r="G5" s="51" t="s">
        <v>0</v>
      </c>
      <c r="H5" s="41" t="s">
        <v>134</v>
      </c>
      <c r="I5" s="41" t="s">
        <v>143</v>
      </c>
      <c r="J5" s="41" t="s">
        <v>144</v>
      </c>
      <c r="K5" s="44" t="s">
        <v>146</v>
      </c>
    </row>
    <row r="6" spans="1:11" ht="30" x14ac:dyDescent="0.25">
      <c r="A6" s="52"/>
      <c r="B6" s="52"/>
      <c r="C6" s="42" t="s">
        <v>136</v>
      </c>
      <c r="D6" s="42" t="s">
        <v>138</v>
      </c>
      <c r="E6" s="52"/>
      <c r="F6" s="42" t="s">
        <v>139</v>
      </c>
      <c r="G6" s="52"/>
      <c r="H6" s="42" t="s">
        <v>142</v>
      </c>
      <c r="I6" s="42" t="s">
        <v>141</v>
      </c>
      <c r="J6" s="42" t="s">
        <v>145</v>
      </c>
      <c r="K6" s="45" t="s">
        <v>147</v>
      </c>
    </row>
    <row r="7" spans="1:11" x14ac:dyDescent="0.25">
      <c r="A7" s="53"/>
      <c r="B7" s="53"/>
      <c r="C7" s="43"/>
      <c r="D7" s="43"/>
      <c r="E7" s="53"/>
      <c r="F7" s="43" t="s">
        <v>140</v>
      </c>
      <c r="G7" s="53"/>
      <c r="H7" s="43" t="s">
        <v>141</v>
      </c>
      <c r="I7" s="43"/>
      <c r="J7" s="43"/>
      <c r="K7" s="46"/>
    </row>
    <row r="8" spans="1:11" x14ac:dyDescent="0.25">
      <c r="A8" s="47" t="s">
        <v>118</v>
      </c>
      <c r="B8" s="47"/>
      <c r="C8" s="54">
        <v>32229</v>
      </c>
      <c r="D8" s="54">
        <v>52723</v>
      </c>
      <c r="E8" s="55">
        <v>663076338.14999998</v>
      </c>
      <c r="F8" s="56">
        <v>39.409999999999997</v>
      </c>
      <c r="G8" s="56">
        <v>6.43</v>
      </c>
      <c r="H8" s="56">
        <v>88</v>
      </c>
      <c r="I8" s="56">
        <v>124</v>
      </c>
      <c r="J8" s="56">
        <v>1.07</v>
      </c>
      <c r="K8" s="56">
        <v>1.07</v>
      </c>
    </row>
    <row r="9" spans="1:11" x14ac:dyDescent="0.25">
      <c r="A9" s="47" t="s">
        <v>119</v>
      </c>
      <c r="B9" s="47"/>
      <c r="C9" s="54">
        <v>26057</v>
      </c>
      <c r="D9" s="54">
        <v>42227</v>
      </c>
      <c r="E9" s="55">
        <v>1748007345.25</v>
      </c>
      <c r="F9" s="56">
        <v>51.3</v>
      </c>
      <c r="G9" s="56">
        <v>16.02</v>
      </c>
      <c r="H9" s="56">
        <v>123</v>
      </c>
      <c r="I9" s="56">
        <v>120</v>
      </c>
      <c r="J9" s="56">
        <v>1.05</v>
      </c>
      <c r="K9" s="56">
        <v>1.03</v>
      </c>
    </row>
    <row r="10" spans="1:11" x14ac:dyDescent="0.25">
      <c r="A10" s="47" t="s">
        <v>120</v>
      </c>
      <c r="B10" s="47"/>
      <c r="C10" s="54">
        <v>28610</v>
      </c>
      <c r="D10" s="54">
        <v>46104</v>
      </c>
      <c r="E10" s="55">
        <v>2850549208.1599998</v>
      </c>
      <c r="F10" s="56">
        <v>62.47</v>
      </c>
      <c r="G10" s="56">
        <v>25.74</v>
      </c>
      <c r="H10" s="56">
        <v>157</v>
      </c>
      <c r="I10" s="56">
        <v>114</v>
      </c>
      <c r="J10" s="56">
        <v>0.99</v>
      </c>
      <c r="K10" s="56">
        <v>0.97</v>
      </c>
    </row>
    <row r="11" spans="1:11" x14ac:dyDescent="0.25">
      <c r="A11" s="47" t="s">
        <v>121</v>
      </c>
      <c r="B11" s="47"/>
      <c r="C11" s="54">
        <v>29709</v>
      </c>
      <c r="D11" s="54">
        <v>47618</v>
      </c>
      <c r="E11" s="55">
        <v>3932666524.02</v>
      </c>
      <c r="F11" s="56">
        <v>70.040000000000006</v>
      </c>
      <c r="G11" s="56">
        <v>35.64</v>
      </c>
      <c r="H11" s="56">
        <v>185</v>
      </c>
      <c r="I11" s="56">
        <v>103</v>
      </c>
      <c r="J11" s="56">
        <v>1.04</v>
      </c>
      <c r="K11" s="56">
        <v>1.06</v>
      </c>
    </row>
    <row r="12" spans="1:11" x14ac:dyDescent="0.25">
      <c r="A12" s="47" t="s">
        <v>122</v>
      </c>
      <c r="B12" s="47"/>
      <c r="C12" s="54">
        <v>29737</v>
      </c>
      <c r="D12" s="54">
        <v>47144</v>
      </c>
      <c r="E12" s="55">
        <v>4822651589.8000002</v>
      </c>
      <c r="F12" s="56">
        <v>78.12</v>
      </c>
      <c r="G12" s="56">
        <v>45.55</v>
      </c>
      <c r="H12" s="56">
        <v>211</v>
      </c>
      <c r="I12" s="56">
        <v>88</v>
      </c>
      <c r="J12" s="56">
        <v>1.03</v>
      </c>
      <c r="K12" s="56">
        <v>1.1000000000000001</v>
      </c>
    </row>
    <row r="13" spans="1:11" x14ac:dyDescent="0.25">
      <c r="A13" s="47" t="s">
        <v>123</v>
      </c>
      <c r="B13" s="47"/>
      <c r="C13" s="54">
        <v>27043</v>
      </c>
      <c r="D13" s="54">
        <v>42901</v>
      </c>
      <c r="E13" s="55">
        <v>4843688594.75</v>
      </c>
      <c r="F13" s="56">
        <v>83.93</v>
      </c>
      <c r="G13" s="56">
        <v>55.42</v>
      </c>
      <c r="H13" s="56">
        <v>241</v>
      </c>
      <c r="I13" s="56">
        <v>77</v>
      </c>
      <c r="J13" s="56">
        <v>0.99</v>
      </c>
      <c r="K13" s="56">
        <v>1.1200000000000001</v>
      </c>
    </row>
    <row r="14" spans="1:11" x14ac:dyDescent="0.25">
      <c r="A14" s="47" t="s">
        <v>124</v>
      </c>
      <c r="B14" s="49"/>
      <c r="C14" s="54">
        <v>20319</v>
      </c>
      <c r="D14" s="54">
        <v>32496</v>
      </c>
      <c r="E14" s="55">
        <v>3851417787.6300001</v>
      </c>
      <c r="F14" s="56">
        <v>90.07</v>
      </c>
      <c r="G14" s="56">
        <v>65.33</v>
      </c>
      <c r="H14" s="56">
        <v>265</v>
      </c>
      <c r="I14" s="56">
        <v>52</v>
      </c>
      <c r="J14" s="56">
        <v>1.01</v>
      </c>
      <c r="K14" s="56">
        <v>1.29</v>
      </c>
    </row>
    <row r="15" spans="1:11" x14ac:dyDescent="0.25">
      <c r="A15" s="47" t="s">
        <v>125</v>
      </c>
      <c r="B15" s="49"/>
      <c r="C15" s="54">
        <v>13432</v>
      </c>
      <c r="D15" s="54">
        <v>21761</v>
      </c>
      <c r="E15" s="55">
        <v>2614947162.5900002</v>
      </c>
      <c r="F15" s="56">
        <v>94.84</v>
      </c>
      <c r="G15" s="56">
        <v>74.94</v>
      </c>
      <c r="H15" s="56">
        <v>303</v>
      </c>
      <c r="I15" s="56">
        <v>30</v>
      </c>
      <c r="J15" s="56">
        <v>0.75</v>
      </c>
      <c r="K15" s="56">
        <v>1.37</v>
      </c>
    </row>
    <row r="16" spans="1:11" x14ac:dyDescent="0.25">
      <c r="A16" s="47" t="s">
        <v>126</v>
      </c>
      <c r="B16" s="49"/>
      <c r="C16" s="54">
        <v>2005</v>
      </c>
      <c r="D16" s="54">
        <v>3359</v>
      </c>
      <c r="E16" s="55">
        <v>515889359.14999998</v>
      </c>
      <c r="F16" s="56">
        <v>91.73</v>
      </c>
      <c r="G16" s="56">
        <v>84.66</v>
      </c>
      <c r="H16" s="56">
        <v>295</v>
      </c>
      <c r="I16" s="56">
        <v>40</v>
      </c>
      <c r="J16" s="56">
        <v>0.89</v>
      </c>
      <c r="K16" s="56">
        <v>1.2</v>
      </c>
    </row>
    <row r="17" spans="1:11" x14ac:dyDescent="0.25">
      <c r="A17" s="47" t="s">
        <v>127</v>
      </c>
      <c r="B17" s="49"/>
      <c r="C17" s="54">
        <v>627</v>
      </c>
      <c r="D17" s="54">
        <v>1020</v>
      </c>
      <c r="E17" s="55">
        <v>178724805.68000001</v>
      </c>
      <c r="F17" s="56">
        <v>89.36</v>
      </c>
      <c r="G17" s="56">
        <v>94.78</v>
      </c>
      <c r="H17" s="56">
        <v>285</v>
      </c>
      <c r="I17" s="56">
        <v>38</v>
      </c>
      <c r="J17" s="56">
        <v>0.95</v>
      </c>
      <c r="K17" s="56">
        <v>1.1599999999999999</v>
      </c>
    </row>
    <row r="18" spans="1:11" x14ac:dyDescent="0.25">
      <c r="A18" s="47" t="s">
        <v>128</v>
      </c>
      <c r="B18" s="49"/>
      <c r="C18" s="54">
        <v>901</v>
      </c>
      <c r="D18" s="54">
        <v>1397</v>
      </c>
      <c r="E18" s="55">
        <v>370425281.50999999</v>
      </c>
      <c r="F18" s="56">
        <v>76.790000000000006</v>
      </c>
      <c r="G18" s="56">
        <v>239.14</v>
      </c>
      <c r="H18" s="56">
        <v>230</v>
      </c>
      <c r="I18" s="56">
        <v>50</v>
      </c>
      <c r="J18" s="56">
        <v>1.36</v>
      </c>
      <c r="K18" s="56">
        <v>1.59</v>
      </c>
    </row>
    <row r="19" spans="1:11" x14ac:dyDescent="0.25">
      <c r="A19" s="48" t="s">
        <v>87</v>
      </c>
      <c r="B19" s="48"/>
      <c r="C19" s="57">
        <v>210669</v>
      </c>
      <c r="D19" s="57">
        <v>338750</v>
      </c>
      <c r="E19" s="58">
        <v>26392043996.689999</v>
      </c>
      <c r="F19" s="59">
        <v>77.27</v>
      </c>
      <c r="G19" s="59">
        <v>50.42</v>
      </c>
      <c r="H19" s="59">
        <v>217</v>
      </c>
      <c r="I19" s="59">
        <v>81</v>
      </c>
      <c r="J19" s="59">
        <v>0.99</v>
      </c>
      <c r="K19" s="59">
        <v>1.1399999999999999</v>
      </c>
    </row>
  </sheetData>
  <mergeCells count="4">
    <mergeCell ref="A5:A7"/>
    <mergeCell ref="B5:B7"/>
    <mergeCell ref="E5:E7"/>
    <mergeCell ref="G5:G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A26"/>
  <sheetViews>
    <sheetView showGridLines="0" workbookViewId="0">
      <selection activeCell="K6" sqref="K6:AF24"/>
    </sheetView>
  </sheetViews>
  <sheetFormatPr defaultColWidth="11.42578125" defaultRowHeight="15" x14ac:dyDescent="0.25"/>
  <cols>
    <col min="1" max="1" width="31.42578125" style="7" customWidth="1"/>
    <col min="2" max="3" width="21.42578125" style="4" customWidth="1"/>
    <col min="4" max="4" width="18.5703125" style="4" customWidth="1"/>
    <col min="5" max="5" width="17.140625" style="4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27" width="10.140625" bestFit="1" customWidth="1"/>
    <col min="28" max="28" width="21.7109375" bestFit="1" customWidth="1"/>
    <col min="29" max="29" width="10.140625" bestFit="1" customWidth="1"/>
    <col min="30" max="30" width="21.7109375" bestFit="1" customWidth="1"/>
    <col min="31" max="31" width="10.140625" bestFit="1" customWidth="1"/>
    <col min="32" max="32" width="21.7109375" bestFit="1" customWidth="1"/>
    <col min="33" max="53" width="11.42578125" style="28"/>
  </cols>
  <sheetData>
    <row r="1" spans="1:53" x14ac:dyDescent="0.25">
      <c r="A1" s="16" t="s">
        <v>80</v>
      </c>
    </row>
    <row r="2" spans="1:53" x14ac:dyDescent="0.25">
      <c r="A2" s="17" t="str">
        <f>+'LTV cover pool'!A2</f>
        <v>December 2019</v>
      </c>
    </row>
    <row r="3" spans="1:53" x14ac:dyDescent="0.25">
      <c r="A3" s="16" t="s">
        <v>81</v>
      </c>
    </row>
    <row r="4" spans="1:53" ht="30" x14ac:dyDescent="0.25">
      <c r="A4" s="1"/>
      <c r="K4" s="25" t="s">
        <v>118</v>
      </c>
      <c r="L4" s="25" t="s">
        <v>118</v>
      </c>
      <c r="M4" s="25" t="s">
        <v>119</v>
      </c>
      <c r="N4" s="25" t="s">
        <v>119</v>
      </c>
      <c r="O4" s="25" t="s">
        <v>120</v>
      </c>
      <c r="P4" s="25" t="s">
        <v>120</v>
      </c>
      <c r="Q4" s="25" t="s">
        <v>121</v>
      </c>
      <c r="R4" s="25" t="s">
        <v>121</v>
      </c>
      <c r="S4" s="25" t="s">
        <v>122</v>
      </c>
      <c r="T4" s="25" t="s">
        <v>122</v>
      </c>
      <c r="U4" s="25" t="s">
        <v>123</v>
      </c>
      <c r="V4" s="25" t="s">
        <v>123</v>
      </c>
      <c r="W4" s="25" t="s">
        <v>124</v>
      </c>
      <c r="X4" s="25" t="s">
        <v>124</v>
      </c>
      <c r="Y4" s="25" t="s">
        <v>125</v>
      </c>
      <c r="Z4" s="25" t="s">
        <v>125</v>
      </c>
      <c r="AA4" s="25" t="s">
        <v>126</v>
      </c>
      <c r="AB4" s="25" t="s">
        <v>126</v>
      </c>
      <c r="AC4" s="25" t="s">
        <v>127</v>
      </c>
      <c r="AD4" s="25" t="s">
        <v>127</v>
      </c>
      <c r="AE4" s="25" t="s">
        <v>128</v>
      </c>
      <c r="AF4" s="26" t="s">
        <v>128</v>
      </c>
    </row>
    <row r="5" spans="1:53" ht="42.75" customHeight="1" x14ac:dyDescent="0.25">
      <c r="A5" s="21" t="s">
        <v>96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130</v>
      </c>
      <c r="H5" s="21" t="s">
        <v>84</v>
      </c>
      <c r="I5" s="21" t="s">
        <v>85</v>
      </c>
      <c r="J5" s="21" t="s">
        <v>93</v>
      </c>
      <c r="K5" s="25" t="s">
        <v>89</v>
      </c>
      <c r="L5" s="25" t="s">
        <v>129</v>
      </c>
      <c r="M5" s="25" t="s">
        <v>89</v>
      </c>
      <c r="N5" s="25" t="s">
        <v>129</v>
      </c>
      <c r="O5" s="25" t="s">
        <v>89</v>
      </c>
      <c r="P5" s="25" t="s">
        <v>129</v>
      </c>
      <c r="Q5" s="25" t="s">
        <v>89</v>
      </c>
      <c r="R5" s="25" t="s">
        <v>129</v>
      </c>
      <c r="S5" s="25" t="s">
        <v>89</v>
      </c>
      <c r="T5" s="25" t="s">
        <v>129</v>
      </c>
      <c r="U5" s="25" t="s">
        <v>89</v>
      </c>
      <c r="V5" s="25" t="s">
        <v>129</v>
      </c>
      <c r="W5" s="25" t="s">
        <v>89</v>
      </c>
      <c r="X5" s="25" t="s">
        <v>129</v>
      </c>
      <c r="Y5" s="25" t="s">
        <v>89</v>
      </c>
      <c r="Z5" s="25" t="s">
        <v>129</v>
      </c>
      <c r="AA5" s="25" t="s">
        <v>89</v>
      </c>
      <c r="AB5" s="25" t="s">
        <v>129</v>
      </c>
      <c r="AC5" s="25" t="s">
        <v>89</v>
      </c>
      <c r="AD5" s="25" t="s">
        <v>129</v>
      </c>
      <c r="AE5" s="25" t="s">
        <v>89</v>
      </c>
      <c r="AF5" s="25" t="s">
        <v>129</v>
      </c>
    </row>
    <row r="6" spans="1:53" s="5" customFormat="1" x14ac:dyDescent="0.25">
      <c r="A6" s="24" t="s">
        <v>58</v>
      </c>
      <c r="B6" s="124">
        <v>5717</v>
      </c>
      <c r="C6" s="124">
        <v>8896</v>
      </c>
      <c r="D6" s="125">
        <v>1082515133.01</v>
      </c>
      <c r="E6" s="125">
        <v>97.81</v>
      </c>
      <c r="F6" s="125">
        <v>59.89</v>
      </c>
      <c r="G6" s="125">
        <v>261</v>
      </c>
      <c r="H6" s="125">
        <v>1</v>
      </c>
      <c r="I6" s="125">
        <v>0.65</v>
      </c>
      <c r="J6" s="125">
        <v>1.65</v>
      </c>
      <c r="K6" s="128">
        <v>461</v>
      </c>
      <c r="L6" s="129">
        <v>17687112.91</v>
      </c>
      <c r="M6" s="128">
        <v>208</v>
      </c>
      <c r="N6" s="129">
        <v>38436931.859999999</v>
      </c>
      <c r="O6" s="128">
        <v>263</v>
      </c>
      <c r="P6" s="129">
        <v>49442409.289999999</v>
      </c>
      <c r="Q6" s="128">
        <v>435</v>
      </c>
      <c r="R6" s="129">
        <v>105338660.98</v>
      </c>
      <c r="S6" s="128">
        <v>671</v>
      </c>
      <c r="T6" s="129">
        <v>135367263.53</v>
      </c>
      <c r="U6" s="128">
        <v>887</v>
      </c>
      <c r="V6" s="129">
        <v>175431729.36000001</v>
      </c>
      <c r="W6" s="128">
        <v>1130</v>
      </c>
      <c r="X6" s="129">
        <v>212954531.25</v>
      </c>
      <c r="Y6" s="128">
        <v>1447</v>
      </c>
      <c r="Z6" s="129">
        <v>283888025.75999999</v>
      </c>
      <c r="AA6" s="128">
        <v>152</v>
      </c>
      <c r="AB6" s="129">
        <v>44613072.649999999</v>
      </c>
      <c r="AC6" s="128">
        <v>49</v>
      </c>
      <c r="AD6" s="129">
        <v>9303365.7599999998</v>
      </c>
      <c r="AE6" s="128">
        <v>14</v>
      </c>
      <c r="AF6" s="129">
        <v>10052029.66</v>
      </c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</row>
    <row r="7" spans="1:53" s="5" customFormat="1" x14ac:dyDescent="0.25">
      <c r="A7" s="24" t="s">
        <v>59</v>
      </c>
      <c r="B7" s="124">
        <v>4594</v>
      </c>
      <c r="C7" s="124">
        <v>7153</v>
      </c>
      <c r="D7" s="125">
        <v>900475372.38</v>
      </c>
      <c r="E7" s="125">
        <v>95.25</v>
      </c>
      <c r="F7" s="125">
        <v>62.7</v>
      </c>
      <c r="G7" s="125">
        <v>258</v>
      </c>
      <c r="H7" s="125">
        <v>4</v>
      </c>
      <c r="I7" s="125">
        <v>0.91</v>
      </c>
      <c r="J7" s="125">
        <v>1.76</v>
      </c>
      <c r="K7" s="128">
        <v>420</v>
      </c>
      <c r="L7" s="129">
        <v>11845497.58</v>
      </c>
      <c r="M7" s="128">
        <v>172</v>
      </c>
      <c r="N7" s="129">
        <v>29798083.760000002</v>
      </c>
      <c r="O7" s="128">
        <v>210</v>
      </c>
      <c r="P7" s="129">
        <v>79387738.780000001</v>
      </c>
      <c r="Q7" s="128">
        <v>327</v>
      </c>
      <c r="R7" s="129">
        <v>71587078.269999996</v>
      </c>
      <c r="S7" s="128">
        <v>559</v>
      </c>
      <c r="T7" s="129">
        <v>109152417.55</v>
      </c>
      <c r="U7" s="128">
        <v>725</v>
      </c>
      <c r="V7" s="129">
        <v>137730854.61000001</v>
      </c>
      <c r="W7" s="128">
        <v>820</v>
      </c>
      <c r="X7" s="129">
        <v>166640270.31999999</v>
      </c>
      <c r="Y7" s="128">
        <v>1210</v>
      </c>
      <c r="Z7" s="129">
        <v>234930987.61000001</v>
      </c>
      <c r="AA7" s="128">
        <v>103</v>
      </c>
      <c r="AB7" s="129">
        <v>37996837.439999998</v>
      </c>
      <c r="AC7" s="128">
        <v>34</v>
      </c>
      <c r="AD7" s="129">
        <v>10240219.789999999</v>
      </c>
      <c r="AE7" s="128">
        <v>14</v>
      </c>
      <c r="AF7" s="129">
        <v>11165386.67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</row>
    <row r="8" spans="1:53" s="5" customFormat="1" x14ac:dyDescent="0.25">
      <c r="A8" s="24" t="s">
        <v>27</v>
      </c>
      <c r="B8" s="124">
        <v>9322</v>
      </c>
      <c r="C8" s="124">
        <v>14251</v>
      </c>
      <c r="D8" s="125">
        <v>1815937679.4400001</v>
      </c>
      <c r="E8" s="125">
        <v>93.75</v>
      </c>
      <c r="F8" s="125">
        <v>61.97</v>
      </c>
      <c r="G8" s="125">
        <v>255</v>
      </c>
      <c r="H8" s="125">
        <v>8</v>
      </c>
      <c r="I8" s="125">
        <v>0.88</v>
      </c>
      <c r="J8" s="125">
        <v>1.8</v>
      </c>
      <c r="K8" s="128">
        <v>723</v>
      </c>
      <c r="L8" s="129">
        <v>24813689.989999998</v>
      </c>
      <c r="M8" s="128">
        <v>313</v>
      </c>
      <c r="N8" s="129">
        <v>47511635.350000001</v>
      </c>
      <c r="O8" s="128">
        <v>495</v>
      </c>
      <c r="P8" s="129">
        <v>89063248.359999999</v>
      </c>
      <c r="Q8" s="128">
        <v>691</v>
      </c>
      <c r="R8" s="129">
        <v>127457405.14</v>
      </c>
      <c r="S8" s="128">
        <v>1108</v>
      </c>
      <c r="T8" s="129">
        <v>273922933.16000003</v>
      </c>
      <c r="U8" s="128">
        <v>1526</v>
      </c>
      <c r="V8" s="129">
        <v>335078315.39999998</v>
      </c>
      <c r="W8" s="128">
        <v>1801</v>
      </c>
      <c r="X8" s="129">
        <v>355762568.27999997</v>
      </c>
      <c r="Y8" s="128">
        <v>2330</v>
      </c>
      <c r="Z8" s="129">
        <v>460082748.45999998</v>
      </c>
      <c r="AA8" s="128">
        <v>214</v>
      </c>
      <c r="AB8" s="129">
        <v>59850302.219999999</v>
      </c>
      <c r="AC8" s="128">
        <v>80</v>
      </c>
      <c r="AD8" s="129">
        <v>20661580.800000001</v>
      </c>
      <c r="AE8" s="128">
        <v>41</v>
      </c>
      <c r="AF8" s="129">
        <v>21733252.280000001</v>
      </c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</row>
    <row r="9" spans="1:53" s="5" customFormat="1" x14ac:dyDescent="0.25">
      <c r="A9" s="24" t="s">
        <v>60</v>
      </c>
      <c r="B9" s="124">
        <v>7957</v>
      </c>
      <c r="C9" s="124">
        <v>12228</v>
      </c>
      <c r="D9" s="125">
        <v>1605416708.74</v>
      </c>
      <c r="E9" s="125">
        <v>90.82</v>
      </c>
      <c r="F9" s="125">
        <v>62.89</v>
      </c>
      <c r="G9" s="125">
        <v>250</v>
      </c>
      <c r="H9" s="125">
        <v>15</v>
      </c>
      <c r="I9" s="125">
        <v>0.97</v>
      </c>
      <c r="J9" s="125">
        <v>1.5</v>
      </c>
      <c r="K9" s="128">
        <v>668</v>
      </c>
      <c r="L9" s="129">
        <v>18107610.27</v>
      </c>
      <c r="M9" s="128">
        <v>291</v>
      </c>
      <c r="N9" s="129">
        <v>77008376.290000007</v>
      </c>
      <c r="O9" s="128">
        <v>421</v>
      </c>
      <c r="P9" s="129">
        <v>58577251.909999996</v>
      </c>
      <c r="Q9" s="128">
        <v>680</v>
      </c>
      <c r="R9" s="129">
        <v>112958212.53</v>
      </c>
      <c r="S9" s="128">
        <v>1066</v>
      </c>
      <c r="T9" s="129">
        <v>230585125.06999999</v>
      </c>
      <c r="U9" s="128">
        <v>1298</v>
      </c>
      <c r="V9" s="129">
        <v>259074728.19</v>
      </c>
      <c r="W9" s="128">
        <v>1521</v>
      </c>
      <c r="X9" s="129">
        <v>326866128.08999997</v>
      </c>
      <c r="Y9" s="128">
        <v>1641</v>
      </c>
      <c r="Z9" s="129">
        <v>339349353.26999998</v>
      </c>
      <c r="AA9" s="128">
        <v>199</v>
      </c>
      <c r="AB9" s="129">
        <v>66701954.009999998</v>
      </c>
      <c r="AC9" s="128">
        <v>110</v>
      </c>
      <c r="AD9" s="129">
        <v>36654504.32</v>
      </c>
      <c r="AE9" s="128">
        <v>62</v>
      </c>
      <c r="AF9" s="129">
        <v>79533464.790000007</v>
      </c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</row>
    <row r="10" spans="1:53" s="5" customFormat="1" x14ac:dyDescent="0.25">
      <c r="A10" s="24" t="s">
        <v>61</v>
      </c>
      <c r="B10" s="124">
        <v>8187</v>
      </c>
      <c r="C10" s="124">
        <v>12746</v>
      </c>
      <c r="D10" s="125">
        <v>1552915714.9200001</v>
      </c>
      <c r="E10" s="125">
        <v>90.08</v>
      </c>
      <c r="F10" s="125">
        <v>59.28</v>
      </c>
      <c r="G10" s="125">
        <v>246</v>
      </c>
      <c r="H10" s="125">
        <v>20</v>
      </c>
      <c r="I10" s="125">
        <v>1.02</v>
      </c>
      <c r="J10" s="125">
        <v>1.52</v>
      </c>
      <c r="K10" s="128">
        <v>661</v>
      </c>
      <c r="L10" s="129">
        <v>19472258.440000001</v>
      </c>
      <c r="M10" s="128">
        <v>276</v>
      </c>
      <c r="N10" s="129">
        <v>26238332.579999998</v>
      </c>
      <c r="O10" s="128">
        <v>496</v>
      </c>
      <c r="P10" s="129">
        <v>96290999.489999995</v>
      </c>
      <c r="Q10" s="128">
        <v>755</v>
      </c>
      <c r="R10" s="129">
        <v>159740758</v>
      </c>
      <c r="S10" s="128">
        <v>1113</v>
      </c>
      <c r="T10" s="129">
        <v>236762889.94</v>
      </c>
      <c r="U10" s="128">
        <v>1450</v>
      </c>
      <c r="V10" s="129">
        <v>295505273.36000001</v>
      </c>
      <c r="W10" s="128">
        <v>1580</v>
      </c>
      <c r="X10" s="129">
        <v>304101520.94999999</v>
      </c>
      <c r="Y10" s="128">
        <v>1568</v>
      </c>
      <c r="Z10" s="129">
        <v>289062018.52999997</v>
      </c>
      <c r="AA10" s="128">
        <v>166</v>
      </c>
      <c r="AB10" s="129">
        <v>51516735.229999997</v>
      </c>
      <c r="AC10" s="128">
        <v>75</v>
      </c>
      <c r="AD10" s="129">
        <v>22783895.190000001</v>
      </c>
      <c r="AE10" s="128">
        <v>47</v>
      </c>
      <c r="AF10" s="129">
        <v>51441033.210000001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</row>
    <row r="11" spans="1:53" s="5" customFormat="1" x14ac:dyDescent="0.25">
      <c r="A11" s="24" t="s">
        <v>62</v>
      </c>
      <c r="B11" s="124">
        <v>6689</v>
      </c>
      <c r="C11" s="124">
        <v>10406</v>
      </c>
      <c r="D11" s="125">
        <v>1240194601.45</v>
      </c>
      <c r="E11" s="125">
        <v>89.19</v>
      </c>
      <c r="F11" s="125">
        <v>58.54</v>
      </c>
      <c r="G11" s="125">
        <v>240</v>
      </c>
      <c r="H11" s="125">
        <v>26</v>
      </c>
      <c r="I11" s="125">
        <v>1.0900000000000001</v>
      </c>
      <c r="J11" s="125">
        <v>1.4</v>
      </c>
      <c r="K11" s="128">
        <v>531</v>
      </c>
      <c r="L11" s="129">
        <v>10596296.470000001</v>
      </c>
      <c r="M11" s="128">
        <v>266</v>
      </c>
      <c r="N11" s="129">
        <v>46371654.829999998</v>
      </c>
      <c r="O11" s="128">
        <v>465</v>
      </c>
      <c r="P11" s="129">
        <v>56076090.899999999</v>
      </c>
      <c r="Q11" s="128">
        <v>697</v>
      </c>
      <c r="R11" s="129">
        <v>137141068.72999999</v>
      </c>
      <c r="S11" s="128">
        <v>934</v>
      </c>
      <c r="T11" s="129">
        <v>181558284.33000001</v>
      </c>
      <c r="U11" s="128">
        <v>1199</v>
      </c>
      <c r="V11" s="129">
        <v>244509213.65000001</v>
      </c>
      <c r="W11" s="128">
        <v>1324</v>
      </c>
      <c r="X11" s="129">
        <v>276796863.67000002</v>
      </c>
      <c r="Y11" s="128">
        <v>1055</v>
      </c>
      <c r="Z11" s="129">
        <v>204935102.06</v>
      </c>
      <c r="AA11" s="128">
        <v>123</v>
      </c>
      <c r="AB11" s="129">
        <v>31275811.350000001</v>
      </c>
      <c r="AC11" s="128">
        <v>51</v>
      </c>
      <c r="AD11" s="129">
        <v>24738474.82</v>
      </c>
      <c r="AE11" s="128">
        <v>44</v>
      </c>
      <c r="AF11" s="129">
        <v>26195740.640000001</v>
      </c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</row>
    <row r="12" spans="1:53" s="5" customFormat="1" x14ac:dyDescent="0.25">
      <c r="A12" s="24" t="s">
        <v>63</v>
      </c>
      <c r="B12" s="124">
        <v>6598</v>
      </c>
      <c r="C12" s="124">
        <v>10274</v>
      </c>
      <c r="D12" s="125">
        <v>1166393103.9000001</v>
      </c>
      <c r="E12" s="125">
        <v>87.35</v>
      </c>
      <c r="F12" s="125">
        <v>55.55</v>
      </c>
      <c r="G12" s="125">
        <v>228</v>
      </c>
      <c r="H12" s="125">
        <v>32</v>
      </c>
      <c r="I12" s="125">
        <v>1.0900000000000001</v>
      </c>
      <c r="J12" s="125">
        <v>1.45</v>
      </c>
      <c r="K12" s="128">
        <v>558</v>
      </c>
      <c r="L12" s="129">
        <v>12845779.060000001</v>
      </c>
      <c r="M12" s="128">
        <v>285</v>
      </c>
      <c r="N12" s="129">
        <v>25302827.449999999</v>
      </c>
      <c r="O12" s="128">
        <v>509</v>
      </c>
      <c r="P12" s="129">
        <v>91543598.859999999</v>
      </c>
      <c r="Q12" s="128">
        <v>760</v>
      </c>
      <c r="R12" s="129">
        <v>121465002.09999999</v>
      </c>
      <c r="S12" s="128">
        <v>983</v>
      </c>
      <c r="T12" s="129">
        <v>213403285.58000001</v>
      </c>
      <c r="U12" s="128">
        <v>1181</v>
      </c>
      <c r="V12" s="129">
        <v>233404935.38</v>
      </c>
      <c r="W12" s="128">
        <v>1234</v>
      </c>
      <c r="X12" s="129">
        <v>231330607.24000001</v>
      </c>
      <c r="Y12" s="128">
        <v>896</v>
      </c>
      <c r="Z12" s="129">
        <v>177854228.96000001</v>
      </c>
      <c r="AA12" s="128">
        <v>133</v>
      </c>
      <c r="AB12" s="129">
        <v>35070435.969999999</v>
      </c>
      <c r="AC12" s="128">
        <v>35</v>
      </c>
      <c r="AD12" s="129">
        <v>9258069</v>
      </c>
      <c r="AE12" s="128">
        <v>24</v>
      </c>
      <c r="AF12" s="129">
        <v>14914334.300000001</v>
      </c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</row>
    <row r="13" spans="1:53" s="5" customFormat="1" x14ac:dyDescent="0.25">
      <c r="A13" s="24" t="s">
        <v>64</v>
      </c>
      <c r="B13" s="124">
        <v>6578</v>
      </c>
      <c r="C13" s="124">
        <v>10278</v>
      </c>
      <c r="D13" s="125">
        <v>1156948090.6500001</v>
      </c>
      <c r="E13" s="125">
        <v>85.83</v>
      </c>
      <c r="F13" s="125">
        <v>53.07</v>
      </c>
      <c r="G13" s="125">
        <v>213</v>
      </c>
      <c r="H13" s="125">
        <v>38</v>
      </c>
      <c r="I13" s="125">
        <v>1.2</v>
      </c>
      <c r="J13" s="125">
        <v>1.4</v>
      </c>
      <c r="K13" s="128">
        <v>538</v>
      </c>
      <c r="L13" s="129">
        <v>10765807.17</v>
      </c>
      <c r="M13" s="128">
        <v>341</v>
      </c>
      <c r="N13" s="129">
        <v>26985492.039999999</v>
      </c>
      <c r="O13" s="128">
        <v>561</v>
      </c>
      <c r="P13" s="129">
        <v>87958315.359999999</v>
      </c>
      <c r="Q13" s="128">
        <v>796</v>
      </c>
      <c r="R13" s="129">
        <v>161631610.33000001</v>
      </c>
      <c r="S13" s="128">
        <v>1109</v>
      </c>
      <c r="T13" s="129">
        <v>199150677.66</v>
      </c>
      <c r="U13" s="128">
        <v>1158</v>
      </c>
      <c r="V13" s="129">
        <v>236045164.38</v>
      </c>
      <c r="W13" s="128">
        <v>1250</v>
      </c>
      <c r="X13" s="129">
        <v>266289581.21000001</v>
      </c>
      <c r="Y13" s="128">
        <v>696</v>
      </c>
      <c r="Z13" s="129">
        <v>121825370.76000001</v>
      </c>
      <c r="AA13" s="128">
        <v>91</v>
      </c>
      <c r="AB13" s="129">
        <v>20982008.350000001</v>
      </c>
      <c r="AC13" s="128">
        <v>18</v>
      </c>
      <c r="AD13" s="129">
        <v>9597826.3699999992</v>
      </c>
      <c r="AE13" s="128">
        <v>20</v>
      </c>
      <c r="AF13" s="129">
        <v>15716237.02</v>
      </c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</row>
    <row r="14" spans="1:53" s="5" customFormat="1" x14ac:dyDescent="0.25">
      <c r="A14" s="24" t="s">
        <v>65</v>
      </c>
      <c r="B14" s="124">
        <v>6771</v>
      </c>
      <c r="C14" s="124">
        <v>10470</v>
      </c>
      <c r="D14" s="125">
        <v>1057154411.59</v>
      </c>
      <c r="E14" s="125">
        <v>81.87</v>
      </c>
      <c r="F14" s="125">
        <v>53.46</v>
      </c>
      <c r="G14" s="125">
        <v>216</v>
      </c>
      <c r="H14" s="125">
        <v>44</v>
      </c>
      <c r="I14" s="125">
        <v>1.2</v>
      </c>
      <c r="J14" s="125">
        <v>1.31</v>
      </c>
      <c r="K14" s="128">
        <v>554</v>
      </c>
      <c r="L14" s="129">
        <v>12793757.939999999</v>
      </c>
      <c r="M14" s="128">
        <v>358</v>
      </c>
      <c r="N14" s="129">
        <v>54295178.609999999</v>
      </c>
      <c r="O14" s="128">
        <v>594</v>
      </c>
      <c r="P14" s="129">
        <v>72436158.269999996</v>
      </c>
      <c r="Q14" s="128">
        <v>830</v>
      </c>
      <c r="R14" s="129">
        <v>130637701.18000001</v>
      </c>
      <c r="S14" s="128">
        <v>1095</v>
      </c>
      <c r="T14" s="129">
        <v>189611788.65000001</v>
      </c>
      <c r="U14" s="128">
        <v>1287</v>
      </c>
      <c r="V14" s="129">
        <v>238979916.43000001</v>
      </c>
      <c r="W14" s="128">
        <v>1277</v>
      </c>
      <c r="X14" s="129">
        <v>202785674.72</v>
      </c>
      <c r="Y14" s="128">
        <v>563</v>
      </c>
      <c r="Z14" s="129">
        <v>100319705.78</v>
      </c>
      <c r="AA14" s="128">
        <v>174</v>
      </c>
      <c r="AB14" s="129">
        <v>37679581.799999997</v>
      </c>
      <c r="AC14" s="128">
        <v>6</v>
      </c>
      <c r="AD14" s="129">
        <v>1176980.25</v>
      </c>
      <c r="AE14" s="128">
        <v>33</v>
      </c>
      <c r="AF14" s="129">
        <v>16437967.960000001</v>
      </c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</row>
    <row r="15" spans="1:53" s="5" customFormat="1" x14ac:dyDescent="0.25">
      <c r="A15" s="24" t="s">
        <v>66</v>
      </c>
      <c r="B15" s="124">
        <v>5535</v>
      </c>
      <c r="C15" s="124">
        <v>8698</v>
      </c>
      <c r="D15" s="125">
        <v>933432208.30999994</v>
      </c>
      <c r="E15" s="125">
        <v>79.73</v>
      </c>
      <c r="F15" s="125">
        <v>52.92</v>
      </c>
      <c r="G15" s="125">
        <v>205</v>
      </c>
      <c r="H15" s="125">
        <v>50</v>
      </c>
      <c r="I15" s="125">
        <v>1.3</v>
      </c>
      <c r="J15" s="125">
        <v>1.33</v>
      </c>
      <c r="K15" s="128">
        <v>475</v>
      </c>
      <c r="L15" s="129">
        <v>18356681.600000001</v>
      </c>
      <c r="M15" s="128">
        <v>362</v>
      </c>
      <c r="N15" s="129">
        <v>47697904.270000003</v>
      </c>
      <c r="O15" s="128">
        <v>533</v>
      </c>
      <c r="P15" s="129">
        <v>79150684.390000001</v>
      </c>
      <c r="Q15" s="128">
        <v>736</v>
      </c>
      <c r="R15" s="129">
        <v>145535424.03</v>
      </c>
      <c r="S15" s="128">
        <v>951</v>
      </c>
      <c r="T15" s="129">
        <v>177033137.05000001</v>
      </c>
      <c r="U15" s="128">
        <v>984</v>
      </c>
      <c r="V15" s="129">
        <v>176127040.13999999</v>
      </c>
      <c r="W15" s="128">
        <v>1077</v>
      </c>
      <c r="X15" s="129">
        <v>192871233.68000001</v>
      </c>
      <c r="Y15" s="128">
        <v>266</v>
      </c>
      <c r="Z15" s="129">
        <v>53428713.57</v>
      </c>
      <c r="AA15" s="128">
        <v>112</v>
      </c>
      <c r="AB15" s="129">
        <v>21990852.5</v>
      </c>
      <c r="AC15" s="128">
        <v>9</v>
      </c>
      <c r="AD15" s="129">
        <v>2181339.44</v>
      </c>
      <c r="AE15" s="128">
        <v>30</v>
      </c>
      <c r="AF15" s="129">
        <v>19059197.640000001</v>
      </c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</row>
    <row r="16" spans="1:53" s="5" customFormat="1" x14ac:dyDescent="0.25">
      <c r="A16" s="24" t="s">
        <v>67</v>
      </c>
      <c r="B16" s="124">
        <v>5413</v>
      </c>
      <c r="C16" s="124">
        <v>8577</v>
      </c>
      <c r="D16" s="125">
        <v>761100055.64999998</v>
      </c>
      <c r="E16" s="125">
        <v>78.290000000000006</v>
      </c>
      <c r="F16" s="125">
        <v>51.03</v>
      </c>
      <c r="G16" s="125">
        <v>208</v>
      </c>
      <c r="H16" s="125">
        <v>56</v>
      </c>
      <c r="I16" s="125">
        <v>1.47</v>
      </c>
      <c r="J16" s="125">
        <v>1.48</v>
      </c>
      <c r="K16" s="128">
        <v>496</v>
      </c>
      <c r="L16" s="129">
        <v>12523324.66</v>
      </c>
      <c r="M16" s="128">
        <v>374</v>
      </c>
      <c r="N16" s="129">
        <v>26980646.809999999</v>
      </c>
      <c r="O16" s="128">
        <v>559</v>
      </c>
      <c r="P16" s="129">
        <v>75382825.5</v>
      </c>
      <c r="Q16" s="128">
        <v>734</v>
      </c>
      <c r="R16" s="129">
        <v>99452679.599999994</v>
      </c>
      <c r="S16" s="128">
        <v>958</v>
      </c>
      <c r="T16" s="129">
        <v>164124205.66999999</v>
      </c>
      <c r="U16" s="128">
        <v>930</v>
      </c>
      <c r="V16" s="129">
        <v>139606959.81</v>
      </c>
      <c r="W16" s="128">
        <v>1052</v>
      </c>
      <c r="X16" s="129">
        <v>183270817.18000001</v>
      </c>
      <c r="Y16" s="128">
        <v>206</v>
      </c>
      <c r="Z16" s="129">
        <v>39113793.409999996</v>
      </c>
      <c r="AA16" s="128">
        <v>82</v>
      </c>
      <c r="AB16" s="129">
        <v>13195849.800000001</v>
      </c>
      <c r="AC16" s="128">
        <v>7</v>
      </c>
      <c r="AD16" s="129">
        <v>1577546.26</v>
      </c>
      <c r="AE16" s="128">
        <v>15</v>
      </c>
      <c r="AF16" s="129">
        <v>5871406.9500000002</v>
      </c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</row>
    <row r="17" spans="1:53" s="5" customFormat="1" x14ac:dyDescent="0.25">
      <c r="A17" s="24" t="s">
        <v>68</v>
      </c>
      <c r="B17" s="124">
        <v>5014</v>
      </c>
      <c r="C17" s="124">
        <v>7914</v>
      </c>
      <c r="D17" s="125">
        <v>724938985.41999996</v>
      </c>
      <c r="E17" s="125">
        <v>77.260000000000005</v>
      </c>
      <c r="F17" s="125">
        <v>51.77</v>
      </c>
      <c r="G17" s="125">
        <v>199</v>
      </c>
      <c r="H17" s="125">
        <v>62</v>
      </c>
      <c r="I17" s="125">
        <v>1.77</v>
      </c>
      <c r="J17" s="125">
        <v>1.63</v>
      </c>
      <c r="K17" s="128">
        <v>468</v>
      </c>
      <c r="L17" s="129">
        <v>13911993.529999999</v>
      </c>
      <c r="M17" s="128">
        <v>415</v>
      </c>
      <c r="N17" s="129">
        <v>36785986.380000003</v>
      </c>
      <c r="O17" s="128">
        <v>578</v>
      </c>
      <c r="P17" s="129">
        <v>69093939.010000005</v>
      </c>
      <c r="Q17" s="128">
        <v>699</v>
      </c>
      <c r="R17" s="129">
        <v>87748592.170000002</v>
      </c>
      <c r="S17" s="128">
        <v>862</v>
      </c>
      <c r="T17" s="129">
        <v>162872466.84</v>
      </c>
      <c r="U17" s="128">
        <v>884</v>
      </c>
      <c r="V17" s="129">
        <v>135776769.12</v>
      </c>
      <c r="W17" s="128">
        <v>881</v>
      </c>
      <c r="X17" s="129">
        <v>156301459.69</v>
      </c>
      <c r="Y17" s="128">
        <v>140</v>
      </c>
      <c r="Z17" s="129">
        <v>39789086.119999997</v>
      </c>
      <c r="AA17" s="128">
        <v>58</v>
      </c>
      <c r="AB17" s="129">
        <v>11920809.109999999</v>
      </c>
      <c r="AC17" s="128">
        <v>4</v>
      </c>
      <c r="AD17" s="129">
        <v>576143.05000000005</v>
      </c>
      <c r="AE17" s="128">
        <v>25</v>
      </c>
      <c r="AF17" s="129">
        <v>10161740.4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</row>
    <row r="18" spans="1:53" s="5" customFormat="1" x14ac:dyDescent="0.25">
      <c r="A18" s="24" t="s">
        <v>69</v>
      </c>
      <c r="B18" s="124">
        <v>3561</v>
      </c>
      <c r="C18" s="124">
        <v>5780</v>
      </c>
      <c r="D18" s="125">
        <v>477109557.61000001</v>
      </c>
      <c r="E18" s="125">
        <v>74.13</v>
      </c>
      <c r="F18" s="125">
        <v>47.24</v>
      </c>
      <c r="G18" s="125">
        <v>199</v>
      </c>
      <c r="H18" s="125">
        <v>68</v>
      </c>
      <c r="I18" s="125">
        <v>1.91</v>
      </c>
      <c r="J18" s="125">
        <v>1.87</v>
      </c>
      <c r="K18" s="128">
        <v>415</v>
      </c>
      <c r="L18" s="129">
        <v>10887693.92</v>
      </c>
      <c r="M18" s="128">
        <v>338</v>
      </c>
      <c r="N18" s="129">
        <v>40285073.219999999</v>
      </c>
      <c r="O18" s="128">
        <v>427</v>
      </c>
      <c r="P18" s="129">
        <v>48477982.93</v>
      </c>
      <c r="Q18" s="128">
        <v>531</v>
      </c>
      <c r="R18" s="129">
        <v>79870632.109999999</v>
      </c>
      <c r="S18" s="128">
        <v>617</v>
      </c>
      <c r="T18" s="129">
        <v>99033333.670000002</v>
      </c>
      <c r="U18" s="128">
        <v>572</v>
      </c>
      <c r="V18" s="129">
        <v>88502838.200000003</v>
      </c>
      <c r="W18" s="128">
        <v>507</v>
      </c>
      <c r="X18" s="129">
        <v>81857438.799999997</v>
      </c>
      <c r="Y18" s="128">
        <v>92</v>
      </c>
      <c r="Z18" s="129">
        <v>13807369.74</v>
      </c>
      <c r="AA18" s="128">
        <v>36</v>
      </c>
      <c r="AB18" s="129">
        <v>6977177.9199999999</v>
      </c>
      <c r="AC18" s="128">
        <v>5</v>
      </c>
      <c r="AD18" s="129">
        <v>1513209.16</v>
      </c>
      <c r="AE18" s="128">
        <v>21</v>
      </c>
      <c r="AF18" s="129">
        <v>5896807.9400000004</v>
      </c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</row>
    <row r="19" spans="1:53" s="5" customFormat="1" x14ac:dyDescent="0.25">
      <c r="A19" s="24" t="s">
        <v>70</v>
      </c>
      <c r="B19" s="124">
        <v>1893</v>
      </c>
      <c r="C19" s="124">
        <v>3026</v>
      </c>
      <c r="D19" s="125">
        <v>247891299.16</v>
      </c>
      <c r="E19" s="125">
        <v>75.17</v>
      </c>
      <c r="F19" s="125">
        <v>44</v>
      </c>
      <c r="G19" s="125">
        <v>182</v>
      </c>
      <c r="H19" s="125">
        <v>74</v>
      </c>
      <c r="I19" s="125">
        <v>2.0299999999999998</v>
      </c>
      <c r="J19" s="125">
        <v>1.91</v>
      </c>
      <c r="K19" s="128">
        <v>352</v>
      </c>
      <c r="L19" s="129">
        <v>9074805.6799999997</v>
      </c>
      <c r="M19" s="128">
        <v>200</v>
      </c>
      <c r="N19" s="129">
        <v>18944015.879999999</v>
      </c>
      <c r="O19" s="128">
        <v>233</v>
      </c>
      <c r="P19" s="129">
        <v>29891311.82</v>
      </c>
      <c r="Q19" s="128">
        <v>275</v>
      </c>
      <c r="R19" s="129">
        <v>52260527.600000001</v>
      </c>
      <c r="S19" s="128">
        <v>275</v>
      </c>
      <c r="T19" s="129">
        <v>40406333.299999997</v>
      </c>
      <c r="U19" s="128">
        <v>252</v>
      </c>
      <c r="V19" s="129">
        <v>48412451.990000002</v>
      </c>
      <c r="W19" s="128">
        <v>227</v>
      </c>
      <c r="X19" s="129">
        <v>36337394.07</v>
      </c>
      <c r="Y19" s="128">
        <v>51</v>
      </c>
      <c r="Z19" s="129">
        <v>6762614.3600000003</v>
      </c>
      <c r="AA19" s="128">
        <v>13</v>
      </c>
      <c r="AB19" s="129">
        <v>3592171.25</v>
      </c>
      <c r="AC19" s="128">
        <v>4</v>
      </c>
      <c r="AD19" s="129">
        <v>370739.20000000001</v>
      </c>
      <c r="AE19" s="128">
        <v>11</v>
      </c>
      <c r="AF19" s="129">
        <v>1838934.01</v>
      </c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</row>
    <row r="20" spans="1:53" s="5" customFormat="1" x14ac:dyDescent="0.25">
      <c r="A20" s="24" t="s">
        <v>71</v>
      </c>
      <c r="B20" s="124">
        <v>1238</v>
      </c>
      <c r="C20" s="124">
        <v>1900</v>
      </c>
      <c r="D20" s="125">
        <v>125380233.59</v>
      </c>
      <c r="E20" s="125">
        <v>70.760000000000005</v>
      </c>
      <c r="F20" s="125">
        <v>41.35</v>
      </c>
      <c r="G20" s="125">
        <v>169</v>
      </c>
      <c r="H20" s="125">
        <v>80</v>
      </c>
      <c r="I20" s="125">
        <v>2.4700000000000002</v>
      </c>
      <c r="J20" s="125">
        <v>2.4700000000000002</v>
      </c>
      <c r="K20" s="128">
        <v>334</v>
      </c>
      <c r="L20" s="129">
        <v>4398609.5599999996</v>
      </c>
      <c r="M20" s="128">
        <v>134</v>
      </c>
      <c r="N20" s="129">
        <v>25030967.760000002</v>
      </c>
      <c r="O20" s="128">
        <v>170</v>
      </c>
      <c r="P20" s="129">
        <v>14951702.869999999</v>
      </c>
      <c r="Q20" s="128">
        <v>160</v>
      </c>
      <c r="R20" s="129">
        <v>19876040.449999999</v>
      </c>
      <c r="S20" s="128">
        <v>158</v>
      </c>
      <c r="T20" s="129">
        <v>22081613.02</v>
      </c>
      <c r="U20" s="128">
        <v>112</v>
      </c>
      <c r="V20" s="129">
        <v>17766651.07</v>
      </c>
      <c r="W20" s="128">
        <v>105</v>
      </c>
      <c r="X20" s="129">
        <v>11192368.33</v>
      </c>
      <c r="Y20" s="128">
        <v>44</v>
      </c>
      <c r="Z20" s="129">
        <v>6363722.5899999999</v>
      </c>
      <c r="AA20" s="128">
        <v>14</v>
      </c>
      <c r="AB20" s="129">
        <v>1722215.04</v>
      </c>
      <c r="AC20" s="128">
        <v>3</v>
      </c>
      <c r="AD20" s="129">
        <v>93206.69</v>
      </c>
      <c r="AE20" s="128">
        <v>4</v>
      </c>
      <c r="AF20" s="129">
        <v>1903136.21</v>
      </c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</row>
    <row r="21" spans="1:53" s="5" customFormat="1" x14ac:dyDescent="0.25">
      <c r="A21" s="24" t="s">
        <v>72</v>
      </c>
      <c r="B21" s="124">
        <v>1717</v>
      </c>
      <c r="C21" s="124">
        <v>2770</v>
      </c>
      <c r="D21" s="125">
        <v>175461908.44</v>
      </c>
      <c r="E21" s="125">
        <v>73.48</v>
      </c>
      <c r="F21" s="125">
        <v>48.43</v>
      </c>
      <c r="G21" s="125">
        <v>214</v>
      </c>
      <c r="H21" s="125">
        <v>86</v>
      </c>
      <c r="I21" s="125">
        <v>2.23</v>
      </c>
      <c r="J21" s="125">
        <v>2.0699999999999998</v>
      </c>
      <c r="K21" s="128">
        <v>372</v>
      </c>
      <c r="L21" s="129">
        <v>5844082.0599999996</v>
      </c>
      <c r="M21" s="128">
        <v>195</v>
      </c>
      <c r="N21" s="129">
        <v>14317966.800000001</v>
      </c>
      <c r="O21" s="128">
        <v>190</v>
      </c>
      <c r="P21" s="129">
        <v>24314002.18</v>
      </c>
      <c r="Q21" s="128">
        <v>207</v>
      </c>
      <c r="R21" s="129">
        <v>24539895.48</v>
      </c>
      <c r="S21" s="128">
        <v>203</v>
      </c>
      <c r="T21" s="129">
        <v>33519065.940000001</v>
      </c>
      <c r="U21" s="128">
        <v>204</v>
      </c>
      <c r="V21" s="129">
        <v>24542027.920000002</v>
      </c>
      <c r="W21" s="128">
        <v>200</v>
      </c>
      <c r="X21" s="129">
        <v>26809744.219999999</v>
      </c>
      <c r="Y21" s="128">
        <v>103</v>
      </c>
      <c r="Z21" s="129">
        <v>13396910.109999999</v>
      </c>
      <c r="AA21" s="128">
        <v>28</v>
      </c>
      <c r="AB21" s="129">
        <v>4122883.9</v>
      </c>
      <c r="AC21" s="128">
        <v>5</v>
      </c>
      <c r="AD21" s="129">
        <v>387160.66</v>
      </c>
      <c r="AE21" s="128">
        <v>10</v>
      </c>
      <c r="AF21" s="129">
        <v>3668169.17</v>
      </c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</row>
    <row r="22" spans="1:53" s="5" customFormat="1" x14ac:dyDescent="0.25">
      <c r="A22" s="24" t="s">
        <v>73</v>
      </c>
      <c r="B22" s="124">
        <v>1612</v>
      </c>
      <c r="C22" s="124">
        <v>2612</v>
      </c>
      <c r="D22" s="125">
        <v>159556474.83000001</v>
      </c>
      <c r="E22" s="125">
        <v>69.14</v>
      </c>
      <c r="F22" s="125">
        <v>46.12</v>
      </c>
      <c r="G22" s="125">
        <v>211</v>
      </c>
      <c r="H22" s="125">
        <v>92</v>
      </c>
      <c r="I22" s="125">
        <v>2.36</v>
      </c>
      <c r="J22" s="125">
        <v>2.31</v>
      </c>
      <c r="K22" s="128">
        <v>314</v>
      </c>
      <c r="L22" s="129">
        <v>5450837.29</v>
      </c>
      <c r="M22" s="128">
        <v>171</v>
      </c>
      <c r="N22" s="129">
        <v>12487339.35</v>
      </c>
      <c r="O22" s="128">
        <v>215</v>
      </c>
      <c r="P22" s="129">
        <v>18657862.27</v>
      </c>
      <c r="Q22" s="128">
        <v>211</v>
      </c>
      <c r="R22" s="129">
        <v>37319096.259999998</v>
      </c>
      <c r="S22" s="128">
        <v>206</v>
      </c>
      <c r="T22" s="129">
        <v>24903809.539999999</v>
      </c>
      <c r="U22" s="128">
        <v>184</v>
      </c>
      <c r="V22" s="129">
        <v>20610045.32</v>
      </c>
      <c r="W22" s="128">
        <v>222</v>
      </c>
      <c r="X22" s="129">
        <v>27271160.359999999</v>
      </c>
      <c r="Y22" s="128">
        <v>60</v>
      </c>
      <c r="Z22" s="129">
        <v>7238064.3899999997</v>
      </c>
      <c r="AA22" s="128">
        <v>17</v>
      </c>
      <c r="AB22" s="129">
        <v>2568452.83</v>
      </c>
      <c r="AC22" s="128">
        <v>4</v>
      </c>
      <c r="AD22" s="129">
        <v>521792</v>
      </c>
      <c r="AE22" s="128">
        <v>8</v>
      </c>
      <c r="AF22" s="129">
        <v>2528015.2200000002</v>
      </c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53" s="5" customFormat="1" x14ac:dyDescent="0.25">
      <c r="A23" s="24" t="s">
        <v>74</v>
      </c>
      <c r="B23" s="124">
        <v>122273</v>
      </c>
      <c r="C23" s="124">
        <v>200771</v>
      </c>
      <c r="D23" s="125">
        <v>11209222457.6</v>
      </c>
      <c r="E23" s="125">
        <v>63.92</v>
      </c>
      <c r="F23" s="125">
        <v>41.77</v>
      </c>
      <c r="G23" s="125">
        <v>197</v>
      </c>
      <c r="H23" s="125">
        <v>150</v>
      </c>
      <c r="I23" s="125">
        <v>0.76</v>
      </c>
      <c r="J23" s="125">
        <v>0.56000000000000005</v>
      </c>
      <c r="K23" s="128">
        <v>23889</v>
      </c>
      <c r="L23" s="129">
        <v>443700500.01999998</v>
      </c>
      <c r="M23" s="128">
        <v>21358</v>
      </c>
      <c r="N23" s="129">
        <v>1153528932.01</v>
      </c>
      <c r="O23" s="128">
        <v>21691</v>
      </c>
      <c r="P23" s="129">
        <v>1809853085.97</v>
      </c>
      <c r="Q23" s="128">
        <v>20185</v>
      </c>
      <c r="R23" s="129">
        <v>2258106139.0599999</v>
      </c>
      <c r="S23" s="128">
        <v>16869</v>
      </c>
      <c r="T23" s="129">
        <v>2329162959.3000002</v>
      </c>
      <c r="U23" s="128">
        <v>12210</v>
      </c>
      <c r="V23" s="129">
        <v>2036583680.4200001</v>
      </c>
      <c r="W23" s="128">
        <v>4111</v>
      </c>
      <c r="X23" s="129">
        <v>791978425.57000005</v>
      </c>
      <c r="Y23" s="128">
        <v>1064</v>
      </c>
      <c r="Z23" s="129">
        <v>222799347.11000001</v>
      </c>
      <c r="AA23" s="128">
        <v>290</v>
      </c>
      <c r="AB23" s="129">
        <v>64112207.780000001</v>
      </c>
      <c r="AC23" s="128">
        <v>128</v>
      </c>
      <c r="AD23" s="129">
        <v>27088752.920000002</v>
      </c>
      <c r="AE23" s="128">
        <v>478</v>
      </c>
      <c r="AF23" s="129">
        <v>72308427.439999998</v>
      </c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</row>
    <row r="24" spans="1:53" s="6" customFormat="1" x14ac:dyDescent="0.25">
      <c r="A24" s="19"/>
      <c r="B24" s="126">
        <v>210669</v>
      </c>
      <c r="C24" s="126">
        <v>338750</v>
      </c>
      <c r="D24" s="127">
        <v>26392043996.689999</v>
      </c>
      <c r="E24" s="127">
        <v>77.27</v>
      </c>
      <c r="F24" s="127">
        <v>50.42</v>
      </c>
      <c r="G24" s="127">
        <v>217</v>
      </c>
      <c r="H24" s="127">
        <v>50.33</v>
      </c>
      <c r="I24" s="127">
        <v>0.99</v>
      </c>
      <c r="J24" s="127">
        <v>1.1399999999999999</v>
      </c>
      <c r="K24" s="130">
        <v>32229</v>
      </c>
      <c r="L24" s="131">
        <v>663076338.14999998</v>
      </c>
      <c r="M24" s="130">
        <v>26057</v>
      </c>
      <c r="N24" s="131">
        <v>1748007345.25</v>
      </c>
      <c r="O24" s="130">
        <v>28610</v>
      </c>
      <c r="P24" s="131">
        <v>2850549208.1599998</v>
      </c>
      <c r="Q24" s="130">
        <v>29709</v>
      </c>
      <c r="R24" s="131">
        <v>3932666524.02</v>
      </c>
      <c r="S24" s="130">
        <v>29737</v>
      </c>
      <c r="T24" s="131">
        <v>4822651589.8000002</v>
      </c>
      <c r="U24" s="130">
        <v>27043</v>
      </c>
      <c r="V24" s="131">
        <v>4843688594.75</v>
      </c>
      <c r="W24" s="130">
        <v>20319</v>
      </c>
      <c r="X24" s="131">
        <v>3851417787.6300001</v>
      </c>
      <c r="Y24" s="130">
        <v>13432</v>
      </c>
      <c r="Z24" s="131">
        <v>2614947162.5900002</v>
      </c>
      <c r="AA24" s="130">
        <v>2005</v>
      </c>
      <c r="AB24" s="131">
        <v>515889359.14999998</v>
      </c>
      <c r="AC24" s="130">
        <v>627</v>
      </c>
      <c r="AD24" s="131">
        <v>178724805.68000001</v>
      </c>
      <c r="AE24" s="130">
        <v>901</v>
      </c>
      <c r="AF24" s="131">
        <v>370425281.50999999</v>
      </c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</row>
    <row r="25" spans="1:53" x14ac:dyDescent="0.25">
      <c r="A25" s="1"/>
    </row>
    <row r="26" spans="1:53" x14ac:dyDescent="0.25">
      <c r="A2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26"/>
  <sheetViews>
    <sheetView showGridLines="0" topLeftCell="H1" workbookViewId="0">
      <selection activeCell="K6" sqref="K6:AF24"/>
    </sheetView>
  </sheetViews>
  <sheetFormatPr defaultColWidth="11.42578125" defaultRowHeight="15" x14ac:dyDescent="0.25"/>
  <cols>
    <col min="1" max="1" width="31.42578125" style="7" customWidth="1"/>
    <col min="2" max="3" width="21.42578125" style="4" customWidth="1"/>
    <col min="4" max="4" width="18.5703125" style="4" customWidth="1"/>
    <col min="5" max="5" width="17.140625" style="4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32" width="36" customWidth="1"/>
  </cols>
  <sheetData>
    <row r="1" spans="1:32" x14ac:dyDescent="0.25">
      <c r="A1" s="16" t="s">
        <v>80</v>
      </c>
    </row>
    <row r="2" spans="1:32" x14ac:dyDescent="0.25">
      <c r="A2" s="17" t="str">
        <f>+'LTV cover pool'!A2</f>
        <v>December 2019</v>
      </c>
    </row>
    <row r="3" spans="1:32" x14ac:dyDescent="0.25">
      <c r="A3" s="16" t="s">
        <v>81</v>
      </c>
    </row>
    <row r="4" spans="1:32" x14ac:dyDescent="0.25">
      <c r="A4" s="1"/>
      <c r="K4" s="25" t="s">
        <v>118</v>
      </c>
      <c r="L4" s="25" t="s">
        <v>118</v>
      </c>
      <c r="M4" s="25" t="s">
        <v>119</v>
      </c>
      <c r="N4" s="25" t="s">
        <v>119</v>
      </c>
      <c r="O4" s="25" t="s">
        <v>120</v>
      </c>
      <c r="P4" s="25" t="s">
        <v>120</v>
      </c>
      <c r="Q4" s="25" t="s">
        <v>121</v>
      </c>
      <c r="R4" s="25" t="s">
        <v>121</v>
      </c>
      <c r="S4" s="25" t="s">
        <v>122</v>
      </c>
      <c r="T4" s="25" t="s">
        <v>122</v>
      </c>
      <c r="U4" s="25" t="s">
        <v>123</v>
      </c>
      <c r="V4" s="25" t="s">
        <v>123</v>
      </c>
      <c r="W4" s="25" t="s">
        <v>124</v>
      </c>
      <c r="X4" s="25" t="s">
        <v>124</v>
      </c>
      <c r="Y4" s="25" t="s">
        <v>125</v>
      </c>
      <c r="Z4" s="25" t="s">
        <v>125</v>
      </c>
      <c r="AA4" s="25" t="s">
        <v>126</v>
      </c>
      <c r="AB4" s="25" t="s">
        <v>126</v>
      </c>
      <c r="AC4" s="25" t="s">
        <v>127</v>
      </c>
      <c r="AD4" s="25" t="s">
        <v>127</v>
      </c>
      <c r="AE4" s="25" t="s">
        <v>128</v>
      </c>
      <c r="AF4" s="26" t="s">
        <v>128</v>
      </c>
    </row>
    <row r="5" spans="1:32" ht="42.75" customHeight="1" x14ac:dyDescent="0.25">
      <c r="A5" s="21" t="s">
        <v>96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130</v>
      </c>
      <c r="H5" s="21" t="s">
        <v>84</v>
      </c>
      <c r="I5" s="21" t="s">
        <v>85</v>
      </c>
      <c r="J5" s="21" t="s">
        <v>93</v>
      </c>
      <c r="K5" s="25" t="s">
        <v>89</v>
      </c>
      <c r="L5" s="25" t="s">
        <v>129</v>
      </c>
      <c r="M5" s="25" t="s">
        <v>89</v>
      </c>
      <c r="N5" s="25" t="s">
        <v>129</v>
      </c>
      <c r="O5" s="25" t="s">
        <v>89</v>
      </c>
      <c r="P5" s="25" t="s">
        <v>129</v>
      </c>
      <c r="Q5" s="25" t="s">
        <v>89</v>
      </c>
      <c r="R5" s="25" t="s">
        <v>129</v>
      </c>
      <c r="S5" s="25" t="s">
        <v>89</v>
      </c>
      <c r="T5" s="25" t="s">
        <v>129</v>
      </c>
      <c r="U5" s="25" t="s">
        <v>89</v>
      </c>
      <c r="V5" s="25" t="s">
        <v>129</v>
      </c>
      <c r="W5" s="25" t="s">
        <v>89</v>
      </c>
      <c r="X5" s="25" t="s">
        <v>129</v>
      </c>
      <c r="Y5" s="25" t="s">
        <v>89</v>
      </c>
      <c r="Z5" s="25" t="s">
        <v>129</v>
      </c>
      <c r="AA5" s="25" t="s">
        <v>89</v>
      </c>
      <c r="AB5" s="25" t="s">
        <v>129</v>
      </c>
      <c r="AC5" s="25" t="s">
        <v>89</v>
      </c>
      <c r="AD5" s="25" t="s">
        <v>129</v>
      </c>
      <c r="AE5" s="25" t="s">
        <v>89</v>
      </c>
      <c r="AF5" s="25" t="s">
        <v>129</v>
      </c>
    </row>
    <row r="6" spans="1:32" s="5" customFormat="1" x14ac:dyDescent="0.25">
      <c r="A6" s="18" t="s">
        <v>58</v>
      </c>
      <c r="B6" s="132">
        <v>5300</v>
      </c>
      <c r="C6" s="132">
        <v>8352</v>
      </c>
      <c r="D6" s="133">
        <v>860876863.12</v>
      </c>
      <c r="E6" s="133">
        <v>99</v>
      </c>
      <c r="F6" s="133">
        <v>63.43</v>
      </c>
      <c r="G6" s="133">
        <v>285</v>
      </c>
      <c r="H6" s="133">
        <v>1</v>
      </c>
      <c r="I6" s="133">
        <v>0.51</v>
      </c>
      <c r="J6" s="133">
        <v>1.61</v>
      </c>
      <c r="K6" s="136">
        <v>413</v>
      </c>
      <c r="L6" s="137">
        <v>8488969.4399999995</v>
      </c>
      <c r="M6" s="136">
        <v>170</v>
      </c>
      <c r="N6" s="137">
        <v>12466634</v>
      </c>
      <c r="O6" s="136">
        <v>220</v>
      </c>
      <c r="P6" s="137">
        <v>24251483.489999998</v>
      </c>
      <c r="Q6" s="136">
        <v>380</v>
      </c>
      <c r="R6" s="137">
        <v>54693306.060000002</v>
      </c>
      <c r="S6" s="136">
        <v>589</v>
      </c>
      <c r="T6" s="137">
        <v>94068417.159999996</v>
      </c>
      <c r="U6" s="136">
        <v>819</v>
      </c>
      <c r="V6" s="137">
        <v>147023580.94</v>
      </c>
      <c r="W6" s="136">
        <v>1082</v>
      </c>
      <c r="X6" s="137">
        <v>188955340.99000001</v>
      </c>
      <c r="Y6" s="136">
        <v>1431</v>
      </c>
      <c r="Z6" s="137">
        <v>273790645.22000003</v>
      </c>
      <c r="AA6" s="136">
        <v>147</v>
      </c>
      <c r="AB6" s="137">
        <v>43849972.909999996</v>
      </c>
      <c r="AC6" s="136">
        <v>41</v>
      </c>
      <c r="AD6" s="137">
        <v>8556364.7599999998</v>
      </c>
      <c r="AE6" s="136">
        <v>8</v>
      </c>
      <c r="AF6" s="137">
        <v>4732148.1500000004</v>
      </c>
    </row>
    <row r="7" spans="1:32" s="5" customFormat="1" x14ac:dyDescent="0.25">
      <c r="A7" s="18" t="s">
        <v>59</v>
      </c>
      <c r="B7" s="132">
        <v>4263</v>
      </c>
      <c r="C7" s="132">
        <v>6740</v>
      </c>
      <c r="D7" s="133">
        <v>671143566.38999999</v>
      </c>
      <c r="E7" s="133">
        <v>97.89</v>
      </c>
      <c r="F7" s="133">
        <v>63.44</v>
      </c>
      <c r="G7" s="133">
        <v>287</v>
      </c>
      <c r="H7" s="133">
        <v>4</v>
      </c>
      <c r="I7" s="133">
        <v>0.67</v>
      </c>
      <c r="J7" s="133">
        <v>1.69</v>
      </c>
      <c r="K7" s="136">
        <v>405</v>
      </c>
      <c r="L7" s="137">
        <v>5468683.9299999997</v>
      </c>
      <c r="M7" s="136">
        <v>149</v>
      </c>
      <c r="N7" s="137">
        <v>11311338.710000001</v>
      </c>
      <c r="O7" s="136">
        <v>179</v>
      </c>
      <c r="P7" s="137">
        <v>19779514.469999999</v>
      </c>
      <c r="Q7" s="136">
        <v>277</v>
      </c>
      <c r="R7" s="137">
        <v>32398708.98</v>
      </c>
      <c r="S7" s="136">
        <v>495</v>
      </c>
      <c r="T7" s="137">
        <v>79560826.959999993</v>
      </c>
      <c r="U7" s="136">
        <v>656</v>
      </c>
      <c r="V7" s="137">
        <v>110771626.20999999</v>
      </c>
      <c r="W7" s="136">
        <v>780</v>
      </c>
      <c r="X7" s="137">
        <v>142964636.02000001</v>
      </c>
      <c r="Y7" s="136">
        <v>1189</v>
      </c>
      <c r="Z7" s="137">
        <v>225282476.66</v>
      </c>
      <c r="AA7" s="136">
        <v>95</v>
      </c>
      <c r="AB7" s="137">
        <v>31301309.809999999</v>
      </c>
      <c r="AC7" s="136">
        <v>32</v>
      </c>
      <c r="AD7" s="137">
        <v>8969229.8100000005</v>
      </c>
      <c r="AE7" s="136">
        <v>6</v>
      </c>
      <c r="AF7" s="137">
        <v>3335214.83</v>
      </c>
    </row>
    <row r="8" spans="1:32" s="5" customFormat="1" x14ac:dyDescent="0.25">
      <c r="A8" s="18" t="s">
        <v>27</v>
      </c>
      <c r="B8" s="132">
        <v>8545</v>
      </c>
      <c r="C8" s="132">
        <v>13298</v>
      </c>
      <c r="D8" s="133">
        <v>1353646351.8</v>
      </c>
      <c r="E8" s="133">
        <v>96.51</v>
      </c>
      <c r="F8" s="133">
        <v>62.36</v>
      </c>
      <c r="G8" s="133">
        <v>282</v>
      </c>
      <c r="H8" s="133">
        <v>8</v>
      </c>
      <c r="I8" s="133">
        <v>0.69</v>
      </c>
      <c r="J8" s="133">
        <v>1.75</v>
      </c>
      <c r="K8" s="136">
        <v>696</v>
      </c>
      <c r="L8" s="137">
        <v>10578178.130000001</v>
      </c>
      <c r="M8" s="136">
        <v>274</v>
      </c>
      <c r="N8" s="137">
        <v>18418137.07</v>
      </c>
      <c r="O8" s="136">
        <v>409</v>
      </c>
      <c r="P8" s="137">
        <v>50465614.600000001</v>
      </c>
      <c r="Q8" s="136">
        <v>595</v>
      </c>
      <c r="R8" s="137">
        <v>77989485.420000002</v>
      </c>
      <c r="S8" s="136">
        <v>954</v>
      </c>
      <c r="T8" s="137">
        <v>147153250.06</v>
      </c>
      <c r="U8" s="136">
        <v>1366</v>
      </c>
      <c r="V8" s="137">
        <v>238746337.83000001</v>
      </c>
      <c r="W8" s="136">
        <v>1662</v>
      </c>
      <c r="X8" s="137">
        <v>295098060.69</v>
      </c>
      <c r="Y8" s="136">
        <v>2284</v>
      </c>
      <c r="Z8" s="137">
        <v>432464489.11000001</v>
      </c>
      <c r="AA8" s="136">
        <v>205</v>
      </c>
      <c r="AB8" s="137">
        <v>56869926.890000001</v>
      </c>
      <c r="AC8" s="136">
        <v>75</v>
      </c>
      <c r="AD8" s="137">
        <v>18169664.82</v>
      </c>
      <c r="AE8" s="136">
        <v>25</v>
      </c>
      <c r="AF8" s="137">
        <v>7693207.1799999997</v>
      </c>
    </row>
    <row r="9" spans="1:32" s="5" customFormat="1" x14ac:dyDescent="0.25">
      <c r="A9" s="18" t="s">
        <v>60</v>
      </c>
      <c r="B9" s="132">
        <v>7221</v>
      </c>
      <c r="C9" s="132">
        <v>11318</v>
      </c>
      <c r="D9" s="133">
        <v>1125730394.54</v>
      </c>
      <c r="E9" s="133">
        <v>93.75</v>
      </c>
      <c r="F9" s="133">
        <v>61.98</v>
      </c>
      <c r="G9" s="133">
        <v>273</v>
      </c>
      <c r="H9" s="133">
        <v>14</v>
      </c>
      <c r="I9" s="133">
        <v>0.78</v>
      </c>
      <c r="J9" s="133">
        <v>1.36</v>
      </c>
      <c r="K9" s="136">
        <v>637</v>
      </c>
      <c r="L9" s="137">
        <v>8261603.5999999996</v>
      </c>
      <c r="M9" s="136">
        <v>241</v>
      </c>
      <c r="N9" s="137">
        <v>18783641.43</v>
      </c>
      <c r="O9" s="136">
        <v>369</v>
      </c>
      <c r="P9" s="137">
        <v>39725773.869999997</v>
      </c>
      <c r="Q9" s="136">
        <v>570</v>
      </c>
      <c r="R9" s="137">
        <v>68518752.159999996</v>
      </c>
      <c r="S9" s="136">
        <v>925</v>
      </c>
      <c r="T9" s="137">
        <v>144590995.65000001</v>
      </c>
      <c r="U9" s="136">
        <v>1148</v>
      </c>
      <c r="V9" s="137">
        <v>199810943.34999999</v>
      </c>
      <c r="W9" s="136">
        <v>1401</v>
      </c>
      <c r="X9" s="137">
        <v>250022486.86000001</v>
      </c>
      <c r="Y9" s="136">
        <v>1606</v>
      </c>
      <c r="Z9" s="137">
        <v>305130040.99000001</v>
      </c>
      <c r="AA9" s="136">
        <v>191</v>
      </c>
      <c r="AB9" s="137">
        <v>53419051.399999999</v>
      </c>
      <c r="AC9" s="136">
        <v>99</v>
      </c>
      <c r="AD9" s="137">
        <v>20892799.920000002</v>
      </c>
      <c r="AE9" s="136">
        <v>34</v>
      </c>
      <c r="AF9" s="137">
        <v>16574305.310000001</v>
      </c>
    </row>
    <row r="10" spans="1:32" s="5" customFormat="1" x14ac:dyDescent="0.25">
      <c r="A10" s="18" t="s">
        <v>61</v>
      </c>
      <c r="B10" s="132">
        <v>7432</v>
      </c>
      <c r="C10" s="132">
        <v>11724</v>
      </c>
      <c r="D10" s="133">
        <v>1146703832.5899999</v>
      </c>
      <c r="E10" s="133">
        <v>91.49</v>
      </c>
      <c r="F10" s="133">
        <v>60.04</v>
      </c>
      <c r="G10" s="133">
        <v>270</v>
      </c>
      <c r="H10" s="133">
        <v>20</v>
      </c>
      <c r="I10" s="133">
        <v>0.83</v>
      </c>
      <c r="J10" s="133">
        <v>1.37</v>
      </c>
      <c r="K10" s="136">
        <v>631</v>
      </c>
      <c r="L10" s="137">
        <v>8181821.9400000004</v>
      </c>
      <c r="M10" s="136">
        <v>240</v>
      </c>
      <c r="N10" s="137">
        <v>16483902.060000001</v>
      </c>
      <c r="O10" s="136">
        <v>423</v>
      </c>
      <c r="P10" s="137">
        <v>51706113.990000002</v>
      </c>
      <c r="Q10" s="136">
        <v>630</v>
      </c>
      <c r="R10" s="137">
        <v>96383627.349999994</v>
      </c>
      <c r="S10" s="136">
        <v>921</v>
      </c>
      <c r="T10" s="137">
        <v>138624021.12</v>
      </c>
      <c r="U10" s="136">
        <v>1292</v>
      </c>
      <c r="V10" s="137">
        <v>222069606.19999999</v>
      </c>
      <c r="W10" s="136">
        <v>1498</v>
      </c>
      <c r="X10" s="137">
        <v>266028876.49000001</v>
      </c>
      <c r="Y10" s="136">
        <v>1546</v>
      </c>
      <c r="Z10" s="137">
        <v>283922536.51999998</v>
      </c>
      <c r="AA10" s="136">
        <v>156</v>
      </c>
      <c r="AB10" s="137">
        <v>38017993.299999997</v>
      </c>
      <c r="AC10" s="136">
        <v>68</v>
      </c>
      <c r="AD10" s="137">
        <v>14065533.02</v>
      </c>
      <c r="AE10" s="136">
        <v>27</v>
      </c>
      <c r="AF10" s="137">
        <v>11219800.6</v>
      </c>
    </row>
    <row r="11" spans="1:32" s="5" customFormat="1" x14ac:dyDescent="0.25">
      <c r="A11" s="18" t="s">
        <v>62</v>
      </c>
      <c r="B11" s="132">
        <v>6087</v>
      </c>
      <c r="C11" s="132">
        <v>9657</v>
      </c>
      <c r="D11" s="133">
        <v>929782345.48000002</v>
      </c>
      <c r="E11" s="133">
        <v>90.19</v>
      </c>
      <c r="F11" s="133">
        <v>58.06</v>
      </c>
      <c r="G11" s="133">
        <v>264</v>
      </c>
      <c r="H11" s="133">
        <v>26</v>
      </c>
      <c r="I11" s="133">
        <v>0.96</v>
      </c>
      <c r="J11" s="133">
        <v>1.23</v>
      </c>
      <c r="K11" s="136">
        <v>506</v>
      </c>
      <c r="L11" s="137">
        <v>7106679.0700000003</v>
      </c>
      <c r="M11" s="136">
        <v>229</v>
      </c>
      <c r="N11" s="137">
        <v>18462092.309999999</v>
      </c>
      <c r="O11" s="136">
        <v>405</v>
      </c>
      <c r="P11" s="137">
        <v>40743780.07</v>
      </c>
      <c r="Q11" s="136">
        <v>596</v>
      </c>
      <c r="R11" s="137">
        <v>87855108.069999993</v>
      </c>
      <c r="S11" s="136">
        <v>797</v>
      </c>
      <c r="T11" s="137">
        <v>122286783.77</v>
      </c>
      <c r="U11" s="136">
        <v>1085</v>
      </c>
      <c r="V11" s="137">
        <v>186850860.58000001</v>
      </c>
      <c r="W11" s="136">
        <v>1245</v>
      </c>
      <c r="X11" s="137">
        <v>229571565.15000001</v>
      </c>
      <c r="Y11" s="136">
        <v>1039</v>
      </c>
      <c r="Z11" s="137">
        <v>189573748.02000001</v>
      </c>
      <c r="AA11" s="136">
        <v>117</v>
      </c>
      <c r="AB11" s="137">
        <v>28497679.120000001</v>
      </c>
      <c r="AC11" s="136">
        <v>45</v>
      </c>
      <c r="AD11" s="137">
        <v>11923464.59</v>
      </c>
      <c r="AE11" s="136">
        <v>23</v>
      </c>
      <c r="AF11" s="137">
        <v>6910584.7300000004</v>
      </c>
    </row>
    <row r="12" spans="1:32" s="5" customFormat="1" x14ac:dyDescent="0.25">
      <c r="A12" s="18" t="s">
        <v>63</v>
      </c>
      <c r="B12" s="132">
        <v>5988</v>
      </c>
      <c r="C12" s="132">
        <v>9501</v>
      </c>
      <c r="D12" s="133">
        <v>906958345.51999998</v>
      </c>
      <c r="E12" s="133">
        <v>88.03</v>
      </c>
      <c r="F12" s="133">
        <v>57.63</v>
      </c>
      <c r="G12" s="133">
        <v>252</v>
      </c>
      <c r="H12" s="133">
        <v>32</v>
      </c>
      <c r="I12" s="133">
        <v>1.01</v>
      </c>
      <c r="J12" s="133">
        <v>1.34</v>
      </c>
      <c r="K12" s="136">
        <v>532</v>
      </c>
      <c r="L12" s="137">
        <v>7757387.9699999997</v>
      </c>
      <c r="M12" s="136">
        <v>257</v>
      </c>
      <c r="N12" s="137">
        <v>17784282.789999999</v>
      </c>
      <c r="O12" s="136">
        <v>429</v>
      </c>
      <c r="P12" s="137">
        <v>54061619.509999998</v>
      </c>
      <c r="Q12" s="136">
        <v>640</v>
      </c>
      <c r="R12" s="137">
        <v>82137669.069999993</v>
      </c>
      <c r="S12" s="136">
        <v>841</v>
      </c>
      <c r="T12" s="137">
        <v>143696124.34</v>
      </c>
      <c r="U12" s="136">
        <v>1044</v>
      </c>
      <c r="V12" s="137">
        <v>168944844.97999999</v>
      </c>
      <c r="W12" s="136">
        <v>1190</v>
      </c>
      <c r="X12" s="137">
        <v>211036566.72</v>
      </c>
      <c r="Y12" s="136">
        <v>878</v>
      </c>
      <c r="Z12" s="137">
        <v>172543625.68000001</v>
      </c>
      <c r="AA12" s="136">
        <v>131</v>
      </c>
      <c r="AB12" s="137">
        <v>31912433.780000001</v>
      </c>
      <c r="AC12" s="136">
        <v>31</v>
      </c>
      <c r="AD12" s="137">
        <v>7402511.75</v>
      </c>
      <c r="AE12" s="136">
        <v>15</v>
      </c>
      <c r="AF12" s="137">
        <v>9681278.9299999997</v>
      </c>
    </row>
    <row r="13" spans="1:32" s="5" customFormat="1" x14ac:dyDescent="0.25">
      <c r="A13" s="18" t="s">
        <v>64</v>
      </c>
      <c r="B13" s="132">
        <v>6049</v>
      </c>
      <c r="C13" s="132">
        <v>9635</v>
      </c>
      <c r="D13" s="133">
        <v>798496006.66999996</v>
      </c>
      <c r="E13" s="133">
        <v>85.12</v>
      </c>
      <c r="F13" s="133">
        <v>55.04</v>
      </c>
      <c r="G13" s="133">
        <v>249</v>
      </c>
      <c r="H13" s="133">
        <v>38</v>
      </c>
      <c r="I13" s="133">
        <v>1.02</v>
      </c>
      <c r="J13" s="133">
        <v>1.19</v>
      </c>
      <c r="K13" s="136">
        <v>522</v>
      </c>
      <c r="L13" s="137">
        <v>9189185.3900000006</v>
      </c>
      <c r="M13" s="136">
        <v>303</v>
      </c>
      <c r="N13" s="137">
        <v>16997493.16</v>
      </c>
      <c r="O13" s="136">
        <v>470</v>
      </c>
      <c r="P13" s="137">
        <v>44678302.82</v>
      </c>
      <c r="Q13" s="136">
        <v>697</v>
      </c>
      <c r="R13" s="137">
        <v>83907739.319999993</v>
      </c>
      <c r="S13" s="136">
        <v>978</v>
      </c>
      <c r="T13" s="137">
        <v>143150447.63</v>
      </c>
      <c r="U13" s="136">
        <v>1064</v>
      </c>
      <c r="V13" s="137">
        <v>158213041.03</v>
      </c>
      <c r="W13" s="136">
        <v>1213</v>
      </c>
      <c r="X13" s="137">
        <v>199979300.44</v>
      </c>
      <c r="Y13" s="136">
        <v>688</v>
      </c>
      <c r="Z13" s="137">
        <v>117398871.38</v>
      </c>
      <c r="AA13" s="136">
        <v>85</v>
      </c>
      <c r="AB13" s="137">
        <v>17462896.789999999</v>
      </c>
      <c r="AC13" s="136">
        <v>15</v>
      </c>
      <c r="AD13" s="137">
        <v>3860754.91</v>
      </c>
      <c r="AE13" s="136">
        <v>14</v>
      </c>
      <c r="AF13" s="137">
        <v>3657973.8</v>
      </c>
    </row>
    <row r="14" spans="1:32" s="5" customFormat="1" x14ac:dyDescent="0.25">
      <c r="A14" s="18" t="s">
        <v>65</v>
      </c>
      <c r="B14" s="132">
        <v>6197</v>
      </c>
      <c r="C14" s="132">
        <v>9785</v>
      </c>
      <c r="D14" s="133">
        <v>789637469</v>
      </c>
      <c r="E14" s="133">
        <v>83.3</v>
      </c>
      <c r="F14" s="133">
        <v>55.88</v>
      </c>
      <c r="G14" s="133">
        <v>248</v>
      </c>
      <c r="H14" s="133">
        <v>44</v>
      </c>
      <c r="I14" s="133">
        <v>1.1200000000000001</v>
      </c>
      <c r="J14" s="133">
        <v>1.18</v>
      </c>
      <c r="K14" s="136">
        <v>528</v>
      </c>
      <c r="L14" s="137">
        <v>7826589.5599999996</v>
      </c>
      <c r="M14" s="136">
        <v>304</v>
      </c>
      <c r="N14" s="137">
        <v>18529866.68</v>
      </c>
      <c r="O14" s="136">
        <v>523</v>
      </c>
      <c r="P14" s="137">
        <v>44833889.299999997</v>
      </c>
      <c r="Q14" s="136">
        <v>700</v>
      </c>
      <c r="R14" s="137">
        <v>80766714.25</v>
      </c>
      <c r="S14" s="136">
        <v>972</v>
      </c>
      <c r="T14" s="137">
        <v>132833347.19</v>
      </c>
      <c r="U14" s="136">
        <v>1163</v>
      </c>
      <c r="V14" s="137">
        <v>177437507.81</v>
      </c>
      <c r="W14" s="136">
        <v>1256</v>
      </c>
      <c r="X14" s="137">
        <v>184958365.59999999</v>
      </c>
      <c r="Y14" s="136">
        <v>556</v>
      </c>
      <c r="Z14" s="137">
        <v>98731634.159999996</v>
      </c>
      <c r="AA14" s="136">
        <v>171</v>
      </c>
      <c r="AB14" s="137">
        <v>33796036.990000002</v>
      </c>
      <c r="AC14" s="136">
        <v>6</v>
      </c>
      <c r="AD14" s="137">
        <v>1176980.25</v>
      </c>
      <c r="AE14" s="136">
        <v>18</v>
      </c>
      <c r="AF14" s="137">
        <v>8746537.2100000009</v>
      </c>
    </row>
    <row r="15" spans="1:32" s="5" customFormat="1" x14ac:dyDescent="0.25">
      <c r="A15" s="18" t="s">
        <v>66</v>
      </c>
      <c r="B15" s="132">
        <v>5052</v>
      </c>
      <c r="C15" s="132">
        <v>8107</v>
      </c>
      <c r="D15" s="133">
        <v>642543980.42999995</v>
      </c>
      <c r="E15" s="133">
        <v>81.260000000000005</v>
      </c>
      <c r="F15" s="133">
        <v>55.48</v>
      </c>
      <c r="G15" s="133">
        <v>244</v>
      </c>
      <c r="H15" s="133">
        <v>50</v>
      </c>
      <c r="I15" s="133">
        <v>1.26</v>
      </c>
      <c r="J15" s="133">
        <v>1.1000000000000001</v>
      </c>
      <c r="K15" s="136">
        <v>435</v>
      </c>
      <c r="L15" s="137">
        <v>5438284.8899999997</v>
      </c>
      <c r="M15" s="136">
        <v>305</v>
      </c>
      <c r="N15" s="137">
        <v>16379185.27</v>
      </c>
      <c r="O15" s="136">
        <v>463</v>
      </c>
      <c r="P15" s="137">
        <v>35373002.399999999</v>
      </c>
      <c r="Q15" s="136">
        <v>619</v>
      </c>
      <c r="R15" s="137">
        <v>78345172.439999998</v>
      </c>
      <c r="S15" s="136">
        <v>853</v>
      </c>
      <c r="T15" s="137">
        <v>112485921.65000001</v>
      </c>
      <c r="U15" s="136">
        <v>930</v>
      </c>
      <c r="V15" s="137">
        <v>136489528.65000001</v>
      </c>
      <c r="W15" s="136">
        <v>1057</v>
      </c>
      <c r="X15" s="137">
        <v>177667466.05000001</v>
      </c>
      <c r="Y15" s="136">
        <v>262</v>
      </c>
      <c r="Z15" s="137">
        <v>50205658.229999997</v>
      </c>
      <c r="AA15" s="136">
        <v>107</v>
      </c>
      <c r="AB15" s="137">
        <v>21418675.68</v>
      </c>
      <c r="AC15" s="136">
        <v>7</v>
      </c>
      <c r="AD15" s="137">
        <v>1848796.25</v>
      </c>
      <c r="AE15" s="136">
        <v>14</v>
      </c>
      <c r="AF15" s="137">
        <v>6892288.9199999999</v>
      </c>
    </row>
    <row r="16" spans="1:32" s="5" customFormat="1" x14ac:dyDescent="0.25">
      <c r="A16" s="18" t="s">
        <v>67</v>
      </c>
      <c r="B16" s="132">
        <v>4984</v>
      </c>
      <c r="C16" s="132">
        <v>8067</v>
      </c>
      <c r="D16" s="133">
        <v>565538755.17999995</v>
      </c>
      <c r="E16" s="133">
        <v>79.739999999999995</v>
      </c>
      <c r="F16" s="133">
        <v>53.04</v>
      </c>
      <c r="G16" s="133">
        <v>244</v>
      </c>
      <c r="H16" s="133">
        <v>56</v>
      </c>
      <c r="I16" s="133">
        <v>1.44</v>
      </c>
      <c r="J16" s="133">
        <v>1.35</v>
      </c>
      <c r="K16" s="136">
        <v>469</v>
      </c>
      <c r="L16" s="137">
        <v>6902674.71</v>
      </c>
      <c r="M16" s="136">
        <v>318</v>
      </c>
      <c r="N16" s="137">
        <v>19432021.890000001</v>
      </c>
      <c r="O16" s="136">
        <v>474</v>
      </c>
      <c r="P16" s="137">
        <v>37214172.990000002</v>
      </c>
      <c r="Q16" s="136">
        <v>646</v>
      </c>
      <c r="R16" s="137">
        <v>59988865.82</v>
      </c>
      <c r="S16" s="136">
        <v>872</v>
      </c>
      <c r="T16" s="137">
        <v>117164418.37</v>
      </c>
      <c r="U16" s="136">
        <v>876</v>
      </c>
      <c r="V16" s="137">
        <v>110836035.63</v>
      </c>
      <c r="W16" s="136">
        <v>1034</v>
      </c>
      <c r="X16" s="137">
        <v>159071912.06999999</v>
      </c>
      <c r="Y16" s="136">
        <v>198</v>
      </c>
      <c r="Z16" s="137">
        <v>37379186.469999999</v>
      </c>
      <c r="AA16" s="136">
        <v>81</v>
      </c>
      <c r="AB16" s="137">
        <v>12970651.130000001</v>
      </c>
      <c r="AC16" s="136">
        <v>7</v>
      </c>
      <c r="AD16" s="137">
        <v>1577546.26</v>
      </c>
      <c r="AE16" s="136">
        <v>9</v>
      </c>
      <c r="AF16" s="137">
        <v>3001269.84</v>
      </c>
    </row>
    <row r="17" spans="1:32" s="5" customFormat="1" x14ac:dyDescent="0.25">
      <c r="A17" s="18" t="s">
        <v>68</v>
      </c>
      <c r="B17" s="132">
        <v>4596</v>
      </c>
      <c r="C17" s="132">
        <v>7414</v>
      </c>
      <c r="D17" s="133">
        <v>506177350.17000002</v>
      </c>
      <c r="E17" s="133">
        <v>78.62</v>
      </c>
      <c r="F17" s="133">
        <v>51.76</v>
      </c>
      <c r="G17" s="133">
        <v>235</v>
      </c>
      <c r="H17" s="133">
        <v>62</v>
      </c>
      <c r="I17" s="133">
        <v>1.76</v>
      </c>
      <c r="J17" s="133">
        <v>1.54</v>
      </c>
      <c r="K17" s="136">
        <v>434</v>
      </c>
      <c r="L17" s="137">
        <v>6364337.7699999996</v>
      </c>
      <c r="M17" s="136">
        <v>350</v>
      </c>
      <c r="N17" s="137">
        <v>18477742.890000001</v>
      </c>
      <c r="O17" s="136">
        <v>504</v>
      </c>
      <c r="P17" s="137">
        <v>42887851.259999998</v>
      </c>
      <c r="Q17" s="136">
        <v>603</v>
      </c>
      <c r="R17" s="137">
        <v>57190080.030000001</v>
      </c>
      <c r="S17" s="136">
        <v>779</v>
      </c>
      <c r="T17" s="137">
        <v>102743662.23999999</v>
      </c>
      <c r="U17" s="136">
        <v>848</v>
      </c>
      <c r="V17" s="137">
        <v>113448953.29000001</v>
      </c>
      <c r="W17" s="136">
        <v>864</v>
      </c>
      <c r="X17" s="137">
        <v>125932051.40000001</v>
      </c>
      <c r="Y17" s="136">
        <v>137</v>
      </c>
      <c r="Z17" s="137">
        <v>25269953.379999999</v>
      </c>
      <c r="AA17" s="136">
        <v>56</v>
      </c>
      <c r="AB17" s="137">
        <v>9094146.6999999993</v>
      </c>
      <c r="AC17" s="136">
        <v>4</v>
      </c>
      <c r="AD17" s="137">
        <v>576143.05000000005</v>
      </c>
      <c r="AE17" s="136">
        <v>17</v>
      </c>
      <c r="AF17" s="137">
        <v>4192428.16</v>
      </c>
    </row>
    <row r="18" spans="1:32" s="5" customFormat="1" x14ac:dyDescent="0.25">
      <c r="A18" s="18" t="s">
        <v>69</v>
      </c>
      <c r="B18" s="132">
        <v>3204</v>
      </c>
      <c r="C18" s="132">
        <v>5295</v>
      </c>
      <c r="D18" s="133">
        <v>344644502.47000003</v>
      </c>
      <c r="E18" s="133">
        <v>77.13</v>
      </c>
      <c r="F18" s="133">
        <v>51.57</v>
      </c>
      <c r="G18" s="133">
        <v>234</v>
      </c>
      <c r="H18" s="133">
        <v>68</v>
      </c>
      <c r="I18" s="133">
        <v>1.88</v>
      </c>
      <c r="J18" s="133">
        <v>1.81</v>
      </c>
      <c r="K18" s="136">
        <v>375</v>
      </c>
      <c r="L18" s="137">
        <v>5018537.05</v>
      </c>
      <c r="M18" s="136">
        <v>285</v>
      </c>
      <c r="N18" s="137">
        <v>12891280.66</v>
      </c>
      <c r="O18" s="136">
        <v>358</v>
      </c>
      <c r="P18" s="137">
        <v>28014549.149999999</v>
      </c>
      <c r="Q18" s="136">
        <v>448</v>
      </c>
      <c r="R18" s="137">
        <v>48963212.670000002</v>
      </c>
      <c r="S18" s="136">
        <v>557</v>
      </c>
      <c r="T18" s="137">
        <v>66938416.920000002</v>
      </c>
      <c r="U18" s="136">
        <v>541</v>
      </c>
      <c r="V18" s="137">
        <v>78533104.780000001</v>
      </c>
      <c r="W18" s="136">
        <v>500</v>
      </c>
      <c r="X18" s="137">
        <v>79634136.930000007</v>
      </c>
      <c r="Y18" s="136">
        <v>91</v>
      </c>
      <c r="Z18" s="137">
        <v>13772968.279999999</v>
      </c>
      <c r="AA18" s="136">
        <v>29</v>
      </c>
      <c r="AB18" s="137">
        <v>5084909.12</v>
      </c>
      <c r="AC18" s="136">
        <v>4</v>
      </c>
      <c r="AD18" s="137">
        <v>1355632.6399999999</v>
      </c>
      <c r="AE18" s="136">
        <v>16</v>
      </c>
      <c r="AF18" s="137">
        <v>4437754.2699999996</v>
      </c>
    </row>
    <row r="19" spans="1:32" s="5" customFormat="1" x14ac:dyDescent="0.25">
      <c r="A19" s="18" t="s">
        <v>70</v>
      </c>
      <c r="B19" s="132">
        <v>1616</v>
      </c>
      <c r="C19" s="132">
        <v>2687</v>
      </c>
      <c r="D19" s="133">
        <v>156391122.25</v>
      </c>
      <c r="E19" s="133">
        <v>75.5</v>
      </c>
      <c r="F19" s="133">
        <v>48.19</v>
      </c>
      <c r="G19" s="133">
        <v>220</v>
      </c>
      <c r="H19" s="133">
        <v>74</v>
      </c>
      <c r="I19" s="133">
        <v>2.11</v>
      </c>
      <c r="J19" s="133">
        <v>1.9</v>
      </c>
      <c r="K19" s="136">
        <v>308</v>
      </c>
      <c r="L19" s="137">
        <v>4254486.57</v>
      </c>
      <c r="M19" s="136">
        <v>150</v>
      </c>
      <c r="N19" s="137">
        <v>7954794.5899999999</v>
      </c>
      <c r="O19" s="136">
        <v>187</v>
      </c>
      <c r="P19" s="137">
        <v>15774742.17</v>
      </c>
      <c r="Q19" s="136">
        <v>216</v>
      </c>
      <c r="R19" s="137">
        <v>22406382.27</v>
      </c>
      <c r="S19" s="136">
        <v>243</v>
      </c>
      <c r="T19" s="137">
        <v>28200411.629999999</v>
      </c>
      <c r="U19" s="136">
        <v>224</v>
      </c>
      <c r="V19" s="137">
        <v>36000614.859999999</v>
      </c>
      <c r="W19" s="136">
        <v>218</v>
      </c>
      <c r="X19" s="137">
        <v>32066340.850000001</v>
      </c>
      <c r="Y19" s="136">
        <v>51</v>
      </c>
      <c r="Z19" s="137">
        <v>6762614.3600000003</v>
      </c>
      <c r="AA19" s="136">
        <v>10</v>
      </c>
      <c r="AB19" s="137">
        <v>1526859.16</v>
      </c>
      <c r="AC19" s="136">
        <v>3</v>
      </c>
      <c r="AD19" s="137">
        <v>277183.89</v>
      </c>
      <c r="AE19" s="136">
        <v>6</v>
      </c>
      <c r="AF19" s="137">
        <v>1166691.8999999999</v>
      </c>
    </row>
    <row r="20" spans="1:32" s="5" customFormat="1" x14ac:dyDescent="0.25">
      <c r="A20" s="18" t="s">
        <v>71</v>
      </c>
      <c r="B20" s="132">
        <v>1025</v>
      </c>
      <c r="C20" s="132">
        <v>1637</v>
      </c>
      <c r="D20" s="133">
        <v>68744549.560000002</v>
      </c>
      <c r="E20" s="133">
        <v>76.41</v>
      </c>
      <c r="F20" s="133">
        <v>46.35</v>
      </c>
      <c r="G20" s="133">
        <v>220</v>
      </c>
      <c r="H20" s="133">
        <v>80</v>
      </c>
      <c r="I20" s="133">
        <v>2.59</v>
      </c>
      <c r="J20" s="133">
        <v>2.52</v>
      </c>
      <c r="K20" s="136">
        <v>289</v>
      </c>
      <c r="L20" s="137">
        <v>2492139.09</v>
      </c>
      <c r="M20" s="136">
        <v>101</v>
      </c>
      <c r="N20" s="137">
        <v>5021702.1500000004</v>
      </c>
      <c r="O20" s="136">
        <v>129</v>
      </c>
      <c r="P20" s="137">
        <v>8305802.4100000001</v>
      </c>
      <c r="Q20" s="136">
        <v>124</v>
      </c>
      <c r="R20" s="137">
        <v>10388277.800000001</v>
      </c>
      <c r="S20" s="136">
        <v>120</v>
      </c>
      <c r="T20" s="137">
        <v>13245129.24</v>
      </c>
      <c r="U20" s="136">
        <v>102</v>
      </c>
      <c r="V20" s="137">
        <v>10654194.560000001</v>
      </c>
      <c r="W20" s="136">
        <v>102</v>
      </c>
      <c r="X20" s="137">
        <v>11024873.25</v>
      </c>
      <c r="Y20" s="136">
        <v>40</v>
      </c>
      <c r="Z20" s="137">
        <v>5811258.4100000001</v>
      </c>
      <c r="AA20" s="136">
        <v>13</v>
      </c>
      <c r="AB20" s="137">
        <v>1635066.11</v>
      </c>
      <c r="AC20" s="136">
        <v>3</v>
      </c>
      <c r="AD20" s="137">
        <v>93206.69</v>
      </c>
      <c r="AE20" s="136">
        <v>2</v>
      </c>
      <c r="AF20" s="137">
        <v>72899.850000000006</v>
      </c>
    </row>
    <row r="21" spans="1:32" s="5" customFormat="1" x14ac:dyDescent="0.25">
      <c r="A21" s="18" t="s">
        <v>72</v>
      </c>
      <c r="B21" s="132">
        <v>1526</v>
      </c>
      <c r="C21" s="132">
        <v>2508</v>
      </c>
      <c r="D21" s="133">
        <v>131152113.27</v>
      </c>
      <c r="E21" s="133">
        <v>76.569999999999993</v>
      </c>
      <c r="F21" s="133">
        <v>52.58</v>
      </c>
      <c r="G21" s="133">
        <v>244</v>
      </c>
      <c r="H21" s="133">
        <v>86</v>
      </c>
      <c r="I21" s="133">
        <v>2.17</v>
      </c>
      <c r="J21" s="133">
        <v>1.97</v>
      </c>
      <c r="K21" s="136">
        <v>324</v>
      </c>
      <c r="L21" s="137">
        <v>3744155.46</v>
      </c>
      <c r="M21" s="136">
        <v>161</v>
      </c>
      <c r="N21" s="137">
        <v>7765483.7599999998</v>
      </c>
      <c r="O21" s="136">
        <v>149</v>
      </c>
      <c r="P21" s="137">
        <v>10258363.09</v>
      </c>
      <c r="Q21" s="136">
        <v>180</v>
      </c>
      <c r="R21" s="137">
        <v>17370873.52</v>
      </c>
      <c r="S21" s="136">
        <v>178</v>
      </c>
      <c r="T21" s="137">
        <v>23536138.59</v>
      </c>
      <c r="U21" s="136">
        <v>197</v>
      </c>
      <c r="V21" s="137">
        <v>23458960.670000002</v>
      </c>
      <c r="W21" s="136">
        <v>195</v>
      </c>
      <c r="X21" s="137">
        <v>24712350.07</v>
      </c>
      <c r="Y21" s="136">
        <v>103</v>
      </c>
      <c r="Z21" s="137">
        <v>13396910.109999999</v>
      </c>
      <c r="AA21" s="136">
        <v>28</v>
      </c>
      <c r="AB21" s="137">
        <v>4122883.9</v>
      </c>
      <c r="AC21" s="136">
        <v>5</v>
      </c>
      <c r="AD21" s="137">
        <v>387160.66</v>
      </c>
      <c r="AE21" s="136">
        <v>6</v>
      </c>
      <c r="AF21" s="137">
        <v>2398833.44</v>
      </c>
    </row>
    <row r="22" spans="1:32" s="5" customFormat="1" x14ac:dyDescent="0.25">
      <c r="A22" s="18" t="s">
        <v>73</v>
      </c>
      <c r="B22" s="132">
        <v>1408</v>
      </c>
      <c r="C22" s="132">
        <v>2350</v>
      </c>
      <c r="D22" s="133">
        <v>118218496.7</v>
      </c>
      <c r="E22" s="133">
        <v>75.09</v>
      </c>
      <c r="F22" s="133">
        <v>49.14</v>
      </c>
      <c r="G22" s="133">
        <v>247</v>
      </c>
      <c r="H22" s="133">
        <v>92</v>
      </c>
      <c r="I22" s="133">
        <v>2.36</v>
      </c>
      <c r="J22" s="133">
        <v>2.2999999999999998</v>
      </c>
      <c r="K22" s="136">
        <v>270</v>
      </c>
      <c r="L22" s="137">
        <v>3165513.11</v>
      </c>
      <c r="M22" s="136">
        <v>127</v>
      </c>
      <c r="N22" s="137">
        <v>7377498.1699999999</v>
      </c>
      <c r="O22" s="136">
        <v>166</v>
      </c>
      <c r="P22" s="137">
        <v>11868947.380000001</v>
      </c>
      <c r="Q22" s="136">
        <v>171</v>
      </c>
      <c r="R22" s="137">
        <v>17648485.620000001</v>
      </c>
      <c r="S22" s="136">
        <v>194</v>
      </c>
      <c r="T22" s="137">
        <v>21075239.27</v>
      </c>
      <c r="U22" s="136">
        <v>177</v>
      </c>
      <c r="V22" s="137">
        <v>19541324.379999999</v>
      </c>
      <c r="W22" s="136">
        <v>219</v>
      </c>
      <c r="X22" s="137">
        <v>26484081.010000002</v>
      </c>
      <c r="Y22" s="136">
        <v>58</v>
      </c>
      <c r="Z22" s="137">
        <v>6741010.2599999998</v>
      </c>
      <c r="AA22" s="136">
        <v>17</v>
      </c>
      <c r="AB22" s="137">
        <v>2568452.83</v>
      </c>
      <c r="AC22" s="136">
        <v>4</v>
      </c>
      <c r="AD22" s="137">
        <v>521792</v>
      </c>
      <c r="AE22" s="136">
        <v>5</v>
      </c>
      <c r="AF22" s="137">
        <v>1226152.67</v>
      </c>
    </row>
    <row r="23" spans="1:32" s="5" customFormat="1" x14ac:dyDescent="0.25">
      <c r="A23" s="18" t="s">
        <v>74</v>
      </c>
      <c r="B23" s="132">
        <v>114435</v>
      </c>
      <c r="C23" s="132">
        <v>189683</v>
      </c>
      <c r="D23" s="133">
        <v>10220652213.24</v>
      </c>
      <c r="E23" s="133">
        <v>65.209999999999994</v>
      </c>
      <c r="F23" s="133">
        <v>41.87</v>
      </c>
      <c r="G23" s="133">
        <v>206</v>
      </c>
      <c r="H23" s="133">
        <v>151</v>
      </c>
      <c r="I23" s="133">
        <v>0.7</v>
      </c>
      <c r="J23" s="133">
        <v>0.49</v>
      </c>
      <c r="K23" s="136">
        <v>20593</v>
      </c>
      <c r="L23" s="137">
        <v>349752043.13</v>
      </c>
      <c r="M23" s="136">
        <v>19730</v>
      </c>
      <c r="N23" s="137">
        <v>958821673.44000006</v>
      </c>
      <c r="O23" s="136">
        <v>20326</v>
      </c>
      <c r="P23" s="137">
        <v>1575661027.5599999</v>
      </c>
      <c r="Q23" s="136">
        <v>19453</v>
      </c>
      <c r="R23" s="137">
        <v>2078423443.3499999</v>
      </c>
      <c r="S23" s="136">
        <v>16540</v>
      </c>
      <c r="T23" s="137">
        <v>2226048334.6199999</v>
      </c>
      <c r="U23" s="136">
        <v>12051</v>
      </c>
      <c r="V23" s="137">
        <v>1978242790.23</v>
      </c>
      <c r="W23" s="136">
        <v>4005</v>
      </c>
      <c r="X23" s="137">
        <v>740603731.07000005</v>
      </c>
      <c r="Y23" s="136">
        <v>995</v>
      </c>
      <c r="Z23" s="137">
        <v>193148940.16999999</v>
      </c>
      <c r="AA23" s="136">
        <v>232</v>
      </c>
      <c r="AB23" s="137">
        <v>46437816.490000002</v>
      </c>
      <c r="AC23" s="136">
        <v>103</v>
      </c>
      <c r="AD23" s="137">
        <v>20787039.77</v>
      </c>
      <c r="AE23" s="136">
        <v>407</v>
      </c>
      <c r="AF23" s="137">
        <v>52725373.409999996</v>
      </c>
    </row>
    <row r="24" spans="1:32" s="6" customFormat="1" x14ac:dyDescent="0.25">
      <c r="A24" s="19">
        <v>0</v>
      </c>
      <c r="B24" s="134">
        <v>194928</v>
      </c>
      <c r="C24" s="134">
        <v>317758</v>
      </c>
      <c r="D24" s="135">
        <v>21337038258.380001</v>
      </c>
      <c r="E24" s="135">
        <v>77.59</v>
      </c>
      <c r="F24" s="135">
        <v>50.41</v>
      </c>
      <c r="G24" s="135">
        <v>235</v>
      </c>
      <c r="H24" s="135">
        <v>50.33</v>
      </c>
      <c r="I24" s="135">
        <v>0.87</v>
      </c>
      <c r="J24" s="135">
        <v>0.99</v>
      </c>
      <c r="K24" s="138">
        <v>28367</v>
      </c>
      <c r="L24" s="139">
        <v>459991270.81</v>
      </c>
      <c r="M24" s="138">
        <v>23694</v>
      </c>
      <c r="N24" s="139">
        <v>1203358771.03</v>
      </c>
      <c r="O24" s="138">
        <v>26183</v>
      </c>
      <c r="P24" s="139">
        <v>2135604550.53</v>
      </c>
      <c r="Q24" s="138">
        <v>27545</v>
      </c>
      <c r="R24" s="139">
        <v>3055375904.1999998</v>
      </c>
      <c r="S24" s="138">
        <v>27808</v>
      </c>
      <c r="T24" s="139">
        <v>3857401886.4099998</v>
      </c>
      <c r="U24" s="138">
        <v>25583</v>
      </c>
      <c r="V24" s="139">
        <v>4117073855.98</v>
      </c>
      <c r="W24" s="138">
        <v>19521</v>
      </c>
      <c r="X24" s="139">
        <v>3345812141.6599998</v>
      </c>
      <c r="Y24" s="138">
        <v>13152</v>
      </c>
      <c r="Z24" s="139">
        <v>2451326567.4099998</v>
      </c>
      <c r="AA24" s="138">
        <v>1871</v>
      </c>
      <c r="AB24" s="139">
        <v>439986762.11000001</v>
      </c>
      <c r="AC24" s="138">
        <v>552</v>
      </c>
      <c r="AD24" s="139">
        <v>122441805.04000001</v>
      </c>
      <c r="AE24" s="138">
        <v>652</v>
      </c>
      <c r="AF24" s="139">
        <v>148664743.19999999</v>
      </c>
    </row>
    <row r="25" spans="1:32" x14ac:dyDescent="0.25">
      <c r="A25" s="1"/>
    </row>
    <row r="26" spans="1:32" x14ac:dyDescent="0.25">
      <c r="A26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B26"/>
  <sheetViews>
    <sheetView showGridLines="0" topLeftCell="I4" workbookViewId="0">
      <selection activeCell="K6" sqref="K6:AF24"/>
    </sheetView>
  </sheetViews>
  <sheetFormatPr defaultColWidth="11.42578125" defaultRowHeight="15" x14ac:dyDescent="0.25"/>
  <cols>
    <col min="1" max="1" width="31.42578125" style="7" customWidth="1"/>
    <col min="2" max="3" width="21.42578125" style="4" customWidth="1"/>
    <col min="4" max="4" width="19.28515625" style="4" bestFit="1" customWidth="1"/>
    <col min="5" max="5" width="17.140625" style="4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27" width="10.140625" bestFit="1" customWidth="1"/>
    <col min="28" max="28" width="21.7109375" bestFit="1" customWidth="1"/>
    <col min="29" max="29" width="10.140625" bestFit="1" customWidth="1"/>
    <col min="30" max="30" width="21.7109375" bestFit="1" customWidth="1"/>
    <col min="31" max="31" width="10.140625" bestFit="1" customWidth="1"/>
    <col min="32" max="32" width="21.7109375" bestFit="1" customWidth="1"/>
    <col min="33" max="106" width="11.42578125" style="28"/>
  </cols>
  <sheetData>
    <row r="1" spans="1:106" x14ac:dyDescent="0.25">
      <c r="A1" s="16" t="s">
        <v>80</v>
      </c>
    </row>
    <row r="2" spans="1:106" x14ac:dyDescent="0.25">
      <c r="A2" s="17" t="str">
        <f>+'LTV cover pool'!A2</f>
        <v>December 2019</v>
      </c>
    </row>
    <row r="3" spans="1:106" x14ac:dyDescent="0.25">
      <c r="A3" s="16" t="s">
        <v>81</v>
      </c>
    </row>
    <row r="4" spans="1:106" ht="30" x14ac:dyDescent="0.25">
      <c r="A4" s="1"/>
      <c r="K4" s="25" t="s">
        <v>118</v>
      </c>
      <c r="L4" s="25" t="s">
        <v>118</v>
      </c>
      <c r="M4" s="25" t="s">
        <v>119</v>
      </c>
      <c r="N4" s="25" t="s">
        <v>119</v>
      </c>
      <c r="O4" s="25" t="s">
        <v>120</v>
      </c>
      <c r="P4" s="25" t="s">
        <v>120</v>
      </c>
      <c r="Q4" s="25" t="s">
        <v>121</v>
      </c>
      <c r="R4" s="25" t="s">
        <v>121</v>
      </c>
      <c r="S4" s="25" t="s">
        <v>122</v>
      </c>
      <c r="T4" s="25" t="s">
        <v>122</v>
      </c>
      <c r="U4" s="25" t="s">
        <v>123</v>
      </c>
      <c r="V4" s="25" t="s">
        <v>123</v>
      </c>
      <c r="W4" s="25" t="s">
        <v>124</v>
      </c>
      <c r="X4" s="25" t="s">
        <v>124</v>
      </c>
      <c r="Y4" s="25" t="s">
        <v>125</v>
      </c>
      <c r="Z4" s="25" t="s">
        <v>125</v>
      </c>
      <c r="AA4" s="25" t="s">
        <v>126</v>
      </c>
      <c r="AB4" s="25" t="s">
        <v>126</v>
      </c>
      <c r="AC4" s="25" t="s">
        <v>127</v>
      </c>
      <c r="AD4" s="25" t="s">
        <v>127</v>
      </c>
      <c r="AE4" s="25" t="s">
        <v>128</v>
      </c>
      <c r="AF4" s="26" t="s">
        <v>128</v>
      </c>
    </row>
    <row r="5" spans="1:106" ht="42.75" customHeight="1" x14ac:dyDescent="0.25">
      <c r="A5" s="21" t="s">
        <v>96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130</v>
      </c>
      <c r="H5" s="21" t="s">
        <v>84</v>
      </c>
      <c r="I5" s="21" t="s">
        <v>85</v>
      </c>
      <c r="J5" s="21" t="s">
        <v>86</v>
      </c>
      <c r="K5" s="25" t="s">
        <v>89</v>
      </c>
      <c r="L5" s="25" t="s">
        <v>129</v>
      </c>
      <c r="M5" s="25" t="s">
        <v>89</v>
      </c>
      <c r="N5" s="25" t="s">
        <v>129</v>
      </c>
      <c r="O5" s="25" t="s">
        <v>89</v>
      </c>
      <c r="P5" s="25" t="s">
        <v>129</v>
      </c>
      <c r="Q5" s="25" t="s">
        <v>89</v>
      </c>
      <c r="R5" s="25" t="s">
        <v>129</v>
      </c>
      <c r="S5" s="25" t="s">
        <v>89</v>
      </c>
      <c r="T5" s="25" t="s">
        <v>129</v>
      </c>
      <c r="U5" s="25" t="s">
        <v>89</v>
      </c>
      <c r="V5" s="25" t="s">
        <v>129</v>
      </c>
      <c r="W5" s="25" t="s">
        <v>89</v>
      </c>
      <c r="X5" s="25" t="s">
        <v>129</v>
      </c>
      <c r="Y5" s="25" t="s">
        <v>89</v>
      </c>
      <c r="Z5" s="25" t="s">
        <v>129</v>
      </c>
      <c r="AA5" s="25" t="s">
        <v>89</v>
      </c>
      <c r="AB5" s="25" t="s">
        <v>129</v>
      </c>
      <c r="AC5" s="25" t="s">
        <v>89</v>
      </c>
      <c r="AD5" s="25" t="s">
        <v>129</v>
      </c>
      <c r="AE5" s="25" t="s">
        <v>89</v>
      </c>
      <c r="AF5" s="25" t="s">
        <v>129</v>
      </c>
    </row>
    <row r="6" spans="1:106" s="5" customFormat="1" x14ac:dyDescent="0.25">
      <c r="A6" s="18" t="s">
        <v>58</v>
      </c>
      <c r="B6" s="140">
        <v>417</v>
      </c>
      <c r="C6" s="140">
        <v>544</v>
      </c>
      <c r="D6" s="141">
        <v>221638269.88999999</v>
      </c>
      <c r="E6" s="141">
        <v>93.2</v>
      </c>
      <c r="F6" s="141">
        <v>46.13</v>
      </c>
      <c r="G6" s="141">
        <v>167</v>
      </c>
      <c r="H6" s="141">
        <v>1</v>
      </c>
      <c r="I6" s="141">
        <v>1.1599999999999999</v>
      </c>
      <c r="J6" s="141">
        <v>1.84</v>
      </c>
      <c r="K6" s="144">
        <v>48</v>
      </c>
      <c r="L6" s="145">
        <v>9198143.4700000007</v>
      </c>
      <c r="M6" s="144">
        <v>38</v>
      </c>
      <c r="N6" s="145">
        <v>25970297.859999999</v>
      </c>
      <c r="O6" s="144">
        <v>43</v>
      </c>
      <c r="P6" s="145">
        <v>25190925.800000001</v>
      </c>
      <c r="Q6" s="144">
        <v>55</v>
      </c>
      <c r="R6" s="145">
        <v>50645354.920000002</v>
      </c>
      <c r="S6" s="144">
        <v>82</v>
      </c>
      <c r="T6" s="145">
        <v>41298846.369999997</v>
      </c>
      <c r="U6" s="144">
        <v>68</v>
      </c>
      <c r="V6" s="145">
        <v>28408148.420000002</v>
      </c>
      <c r="W6" s="144">
        <v>48</v>
      </c>
      <c r="X6" s="145">
        <v>23999190.260000002</v>
      </c>
      <c r="Y6" s="144">
        <v>16</v>
      </c>
      <c r="Z6" s="145">
        <v>10097380.539999999</v>
      </c>
      <c r="AA6" s="144">
        <v>5</v>
      </c>
      <c r="AB6" s="145">
        <v>763099.74</v>
      </c>
      <c r="AC6" s="144">
        <v>8</v>
      </c>
      <c r="AD6" s="145">
        <v>747001</v>
      </c>
      <c r="AE6" s="144">
        <v>6</v>
      </c>
      <c r="AF6" s="145">
        <v>5319881.51</v>
      </c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</row>
    <row r="7" spans="1:106" s="5" customFormat="1" x14ac:dyDescent="0.25">
      <c r="A7" s="18" t="s">
        <v>59</v>
      </c>
      <c r="B7" s="140">
        <v>331</v>
      </c>
      <c r="C7" s="140">
        <v>413</v>
      </c>
      <c r="D7" s="141">
        <v>229331805.99000001</v>
      </c>
      <c r="E7" s="141">
        <v>87.51</v>
      </c>
      <c r="F7" s="141">
        <v>60.53</v>
      </c>
      <c r="G7" s="141">
        <v>171</v>
      </c>
      <c r="H7" s="141">
        <v>4</v>
      </c>
      <c r="I7" s="141">
        <v>1.61</v>
      </c>
      <c r="J7" s="141">
        <v>1.97</v>
      </c>
      <c r="K7" s="144">
        <v>15</v>
      </c>
      <c r="L7" s="145">
        <v>6376813.6500000004</v>
      </c>
      <c r="M7" s="144">
        <v>23</v>
      </c>
      <c r="N7" s="145">
        <v>18486745.050000001</v>
      </c>
      <c r="O7" s="144">
        <v>31</v>
      </c>
      <c r="P7" s="145">
        <v>59608224.310000002</v>
      </c>
      <c r="Q7" s="144">
        <v>50</v>
      </c>
      <c r="R7" s="145">
        <v>39188369.289999999</v>
      </c>
      <c r="S7" s="144">
        <v>64</v>
      </c>
      <c r="T7" s="145">
        <v>29591590.59</v>
      </c>
      <c r="U7" s="144">
        <v>69</v>
      </c>
      <c r="V7" s="145">
        <v>26959228.399999999</v>
      </c>
      <c r="W7" s="144">
        <v>40</v>
      </c>
      <c r="X7" s="145">
        <v>23675634.300000001</v>
      </c>
      <c r="Y7" s="144">
        <v>21</v>
      </c>
      <c r="Z7" s="145">
        <v>9648510.9499999993</v>
      </c>
      <c r="AA7" s="144">
        <v>8</v>
      </c>
      <c r="AB7" s="145">
        <v>6695527.6299999999</v>
      </c>
      <c r="AC7" s="144">
        <v>2</v>
      </c>
      <c r="AD7" s="145">
        <v>1270989.98</v>
      </c>
      <c r="AE7" s="144">
        <v>8</v>
      </c>
      <c r="AF7" s="145">
        <v>7830171.8399999999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</row>
    <row r="8" spans="1:106" s="5" customFormat="1" x14ac:dyDescent="0.25">
      <c r="A8" s="18" t="s">
        <v>27</v>
      </c>
      <c r="B8" s="140">
        <v>777</v>
      </c>
      <c r="C8" s="140">
        <v>953</v>
      </c>
      <c r="D8" s="141">
        <v>462291327.63999999</v>
      </c>
      <c r="E8" s="141">
        <v>85.67</v>
      </c>
      <c r="F8" s="141">
        <v>60.81</v>
      </c>
      <c r="G8" s="141">
        <v>175</v>
      </c>
      <c r="H8" s="141">
        <v>8</v>
      </c>
      <c r="I8" s="141">
        <v>1.47</v>
      </c>
      <c r="J8" s="141">
        <v>1.95</v>
      </c>
      <c r="K8" s="144">
        <v>27</v>
      </c>
      <c r="L8" s="145">
        <v>14235511.859999999</v>
      </c>
      <c r="M8" s="144">
        <v>39</v>
      </c>
      <c r="N8" s="145">
        <v>29093498.280000001</v>
      </c>
      <c r="O8" s="144">
        <v>86</v>
      </c>
      <c r="P8" s="145">
        <v>38597633.759999998</v>
      </c>
      <c r="Q8" s="144">
        <v>96</v>
      </c>
      <c r="R8" s="145">
        <v>49467919.719999999</v>
      </c>
      <c r="S8" s="144">
        <v>154</v>
      </c>
      <c r="T8" s="145">
        <v>126769683.09999999</v>
      </c>
      <c r="U8" s="144">
        <v>160</v>
      </c>
      <c r="V8" s="145">
        <v>96331977.569999993</v>
      </c>
      <c r="W8" s="144">
        <v>139</v>
      </c>
      <c r="X8" s="145">
        <v>60664507.590000004</v>
      </c>
      <c r="Y8" s="144">
        <v>46</v>
      </c>
      <c r="Z8" s="145">
        <v>27618259.350000001</v>
      </c>
      <c r="AA8" s="144">
        <v>9</v>
      </c>
      <c r="AB8" s="145">
        <v>2980375.33</v>
      </c>
      <c r="AC8" s="144">
        <v>5</v>
      </c>
      <c r="AD8" s="145">
        <v>2491915.98</v>
      </c>
      <c r="AE8" s="144">
        <v>16</v>
      </c>
      <c r="AF8" s="145">
        <v>14040045.1</v>
      </c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</row>
    <row r="9" spans="1:106" s="5" customFormat="1" x14ac:dyDescent="0.25">
      <c r="A9" s="18" t="s">
        <v>60</v>
      </c>
      <c r="B9" s="140">
        <v>736</v>
      </c>
      <c r="C9" s="140">
        <v>910</v>
      </c>
      <c r="D9" s="141">
        <v>479686314.19999999</v>
      </c>
      <c r="E9" s="141">
        <v>83.93</v>
      </c>
      <c r="F9" s="141">
        <v>65</v>
      </c>
      <c r="G9" s="141">
        <v>194</v>
      </c>
      <c r="H9" s="141">
        <v>15</v>
      </c>
      <c r="I9" s="141">
        <v>1.42</v>
      </c>
      <c r="J9" s="141">
        <v>1.85</v>
      </c>
      <c r="K9" s="144">
        <v>31</v>
      </c>
      <c r="L9" s="145">
        <v>9846006.6699999999</v>
      </c>
      <c r="M9" s="144">
        <v>50</v>
      </c>
      <c r="N9" s="145">
        <v>58224734.859999999</v>
      </c>
      <c r="O9" s="144">
        <v>52</v>
      </c>
      <c r="P9" s="145">
        <v>18851478.039999999</v>
      </c>
      <c r="Q9" s="144">
        <v>110</v>
      </c>
      <c r="R9" s="145">
        <v>44439460.369999997</v>
      </c>
      <c r="S9" s="144">
        <v>141</v>
      </c>
      <c r="T9" s="145">
        <v>85994129.420000002</v>
      </c>
      <c r="U9" s="144">
        <v>150</v>
      </c>
      <c r="V9" s="145">
        <v>59263784.840000004</v>
      </c>
      <c r="W9" s="144">
        <v>120</v>
      </c>
      <c r="X9" s="145">
        <v>76843641.230000004</v>
      </c>
      <c r="Y9" s="144">
        <v>35</v>
      </c>
      <c r="Z9" s="145">
        <v>34219312.280000001</v>
      </c>
      <c r="AA9" s="144">
        <v>8</v>
      </c>
      <c r="AB9" s="145">
        <v>13282902.609999999</v>
      </c>
      <c r="AC9" s="144">
        <v>11</v>
      </c>
      <c r="AD9" s="145">
        <v>15761704.4</v>
      </c>
      <c r="AE9" s="144">
        <v>28</v>
      </c>
      <c r="AF9" s="145">
        <v>62959159.479999997</v>
      </c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</row>
    <row r="10" spans="1:106" s="5" customFormat="1" x14ac:dyDescent="0.25">
      <c r="A10" s="18" t="s">
        <v>61</v>
      </c>
      <c r="B10" s="140">
        <v>755</v>
      </c>
      <c r="C10" s="140">
        <v>1022</v>
      </c>
      <c r="D10" s="141">
        <v>406211882.32999998</v>
      </c>
      <c r="E10" s="141">
        <v>86.09</v>
      </c>
      <c r="F10" s="141">
        <v>57.16</v>
      </c>
      <c r="G10" s="141">
        <v>179</v>
      </c>
      <c r="H10" s="141">
        <v>20</v>
      </c>
      <c r="I10" s="141">
        <v>1.57</v>
      </c>
      <c r="J10" s="141">
        <v>1.93</v>
      </c>
      <c r="K10" s="144">
        <v>30</v>
      </c>
      <c r="L10" s="145">
        <v>11290436.5</v>
      </c>
      <c r="M10" s="144">
        <v>36</v>
      </c>
      <c r="N10" s="145">
        <v>9754430.5199999996</v>
      </c>
      <c r="O10" s="144">
        <v>73</v>
      </c>
      <c r="P10" s="145">
        <v>44584885.5</v>
      </c>
      <c r="Q10" s="144">
        <v>125</v>
      </c>
      <c r="R10" s="145">
        <v>63357130.649999999</v>
      </c>
      <c r="S10" s="144">
        <v>192</v>
      </c>
      <c r="T10" s="145">
        <v>98138868.819999993</v>
      </c>
      <c r="U10" s="144">
        <v>158</v>
      </c>
      <c r="V10" s="145">
        <v>73435667.159999996</v>
      </c>
      <c r="W10" s="144">
        <v>82</v>
      </c>
      <c r="X10" s="145">
        <v>38072644.460000001</v>
      </c>
      <c r="Y10" s="144">
        <v>22</v>
      </c>
      <c r="Z10" s="145">
        <v>5139482.01</v>
      </c>
      <c r="AA10" s="144">
        <v>10</v>
      </c>
      <c r="AB10" s="145">
        <v>13498741.93</v>
      </c>
      <c r="AC10" s="144">
        <v>7</v>
      </c>
      <c r="AD10" s="145">
        <v>8718362.1699999999</v>
      </c>
      <c r="AE10" s="144">
        <v>20</v>
      </c>
      <c r="AF10" s="145">
        <v>40221232.609999999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</row>
    <row r="11" spans="1:106" s="5" customFormat="1" x14ac:dyDescent="0.25">
      <c r="A11" s="18" t="s">
        <v>62</v>
      </c>
      <c r="B11" s="140">
        <v>602</v>
      </c>
      <c r="C11" s="140">
        <v>749</v>
      </c>
      <c r="D11" s="141">
        <v>310412255.97000003</v>
      </c>
      <c r="E11" s="141">
        <v>86.2</v>
      </c>
      <c r="F11" s="141">
        <v>59.95</v>
      </c>
      <c r="G11" s="141">
        <v>167</v>
      </c>
      <c r="H11" s="141">
        <v>26</v>
      </c>
      <c r="I11" s="141">
        <v>1.47</v>
      </c>
      <c r="J11" s="141">
        <v>1.88</v>
      </c>
      <c r="K11" s="144">
        <v>25</v>
      </c>
      <c r="L11" s="145">
        <v>3489617.4</v>
      </c>
      <c r="M11" s="144">
        <v>37</v>
      </c>
      <c r="N11" s="145">
        <v>27909562.52</v>
      </c>
      <c r="O11" s="144">
        <v>60</v>
      </c>
      <c r="P11" s="145">
        <v>15332310.83</v>
      </c>
      <c r="Q11" s="144">
        <v>101</v>
      </c>
      <c r="R11" s="145">
        <v>49285960.659999996</v>
      </c>
      <c r="S11" s="144">
        <v>137</v>
      </c>
      <c r="T11" s="145">
        <v>59271500.560000002</v>
      </c>
      <c r="U11" s="144">
        <v>114</v>
      </c>
      <c r="V11" s="145">
        <v>57658353.07</v>
      </c>
      <c r="W11" s="144">
        <v>79</v>
      </c>
      <c r="X11" s="145">
        <v>47225298.520000003</v>
      </c>
      <c r="Y11" s="144">
        <v>16</v>
      </c>
      <c r="Z11" s="145">
        <v>15361354.039999999</v>
      </c>
      <c r="AA11" s="144">
        <v>6</v>
      </c>
      <c r="AB11" s="145">
        <v>2778132.23</v>
      </c>
      <c r="AC11" s="144">
        <v>6</v>
      </c>
      <c r="AD11" s="145">
        <v>12815010.23</v>
      </c>
      <c r="AE11" s="144">
        <v>21</v>
      </c>
      <c r="AF11" s="145">
        <v>19285155.91</v>
      </c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</row>
    <row r="12" spans="1:106" s="5" customFormat="1" x14ac:dyDescent="0.25">
      <c r="A12" s="18" t="s">
        <v>63</v>
      </c>
      <c r="B12" s="140">
        <v>610</v>
      </c>
      <c r="C12" s="140">
        <v>773</v>
      </c>
      <c r="D12" s="141">
        <v>259434758.38</v>
      </c>
      <c r="E12" s="141">
        <v>84.96</v>
      </c>
      <c r="F12" s="141">
        <v>48.29</v>
      </c>
      <c r="G12" s="141">
        <v>143</v>
      </c>
      <c r="H12" s="141">
        <v>32</v>
      </c>
      <c r="I12" s="141">
        <v>1.37</v>
      </c>
      <c r="J12" s="141">
        <v>1.84</v>
      </c>
      <c r="K12" s="144">
        <v>26</v>
      </c>
      <c r="L12" s="145">
        <v>5088391.09</v>
      </c>
      <c r="M12" s="144">
        <v>28</v>
      </c>
      <c r="N12" s="145">
        <v>7518544.6600000001</v>
      </c>
      <c r="O12" s="144">
        <v>80</v>
      </c>
      <c r="P12" s="145">
        <v>37481979.350000001</v>
      </c>
      <c r="Q12" s="144">
        <v>120</v>
      </c>
      <c r="R12" s="145">
        <v>39327333.030000001</v>
      </c>
      <c r="S12" s="144">
        <v>142</v>
      </c>
      <c r="T12" s="145">
        <v>69707161.239999995</v>
      </c>
      <c r="U12" s="144">
        <v>137</v>
      </c>
      <c r="V12" s="145">
        <v>64460090.399999999</v>
      </c>
      <c r="W12" s="144">
        <v>44</v>
      </c>
      <c r="X12" s="145">
        <v>20294040.52</v>
      </c>
      <c r="Y12" s="144">
        <v>18</v>
      </c>
      <c r="Z12" s="145">
        <v>5310603.28</v>
      </c>
      <c r="AA12" s="144">
        <v>2</v>
      </c>
      <c r="AB12" s="145">
        <v>3158002.19</v>
      </c>
      <c r="AC12" s="144">
        <v>4</v>
      </c>
      <c r="AD12" s="145">
        <v>1855557.25</v>
      </c>
      <c r="AE12" s="144">
        <v>9</v>
      </c>
      <c r="AF12" s="145">
        <v>5233055.37</v>
      </c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</row>
    <row r="13" spans="1:106" s="5" customFormat="1" x14ac:dyDescent="0.25">
      <c r="A13" s="18" t="s">
        <v>64</v>
      </c>
      <c r="B13" s="140">
        <v>529</v>
      </c>
      <c r="C13" s="140">
        <v>643</v>
      </c>
      <c r="D13" s="141">
        <v>358452083.98000002</v>
      </c>
      <c r="E13" s="141">
        <v>87.41</v>
      </c>
      <c r="F13" s="141">
        <v>48.68</v>
      </c>
      <c r="G13" s="141">
        <v>132</v>
      </c>
      <c r="H13" s="141">
        <v>38</v>
      </c>
      <c r="I13" s="141">
        <v>1.61</v>
      </c>
      <c r="J13" s="141">
        <v>1.87</v>
      </c>
      <c r="K13" s="144">
        <v>16</v>
      </c>
      <c r="L13" s="145">
        <v>1576621.78</v>
      </c>
      <c r="M13" s="144">
        <v>38</v>
      </c>
      <c r="N13" s="145">
        <v>9987998.8800000008</v>
      </c>
      <c r="O13" s="144">
        <v>91</v>
      </c>
      <c r="P13" s="145">
        <v>43280012.539999999</v>
      </c>
      <c r="Q13" s="144">
        <v>99</v>
      </c>
      <c r="R13" s="145">
        <v>77723871.010000005</v>
      </c>
      <c r="S13" s="144">
        <v>131</v>
      </c>
      <c r="T13" s="145">
        <v>56000230.030000001</v>
      </c>
      <c r="U13" s="144">
        <v>94</v>
      </c>
      <c r="V13" s="145">
        <v>77832123.349999994</v>
      </c>
      <c r="W13" s="144">
        <v>37</v>
      </c>
      <c r="X13" s="145">
        <v>66310280.770000003</v>
      </c>
      <c r="Y13" s="144">
        <v>8</v>
      </c>
      <c r="Z13" s="145">
        <v>4426499.38</v>
      </c>
      <c r="AA13" s="144">
        <v>6</v>
      </c>
      <c r="AB13" s="145">
        <v>3519111.56</v>
      </c>
      <c r="AC13" s="144">
        <v>3</v>
      </c>
      <c r="AD13" s="145">
        <v>5737071.46</v>
      </c>
      <c r="AE13" s="144">
        <v>6</v>
      </c>
      <c r="AF13" s="145">
        <v>12058263.220000001</v>
      </c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</row>
    <row r="14" spans="1:106" s="5" customFormat="1" x14ac:dyDescent="0.25">
      <c r="A14" s="18" t="s">
        <v>65</v>
      </c>
      <c r="B14" s="140">
        <v>574</v>
      </c>
      <c r="C14" s="140">
        <v>685</v>
      </c>
      <c r="D14" s="141">
        <v>267516942.59</v>
      </c>
      <c r="E14" s="141">
        <v>77.67</v>
      </c>
      <c r="F14" s="141">
        <v>46.33</v>
      </c>
      <c r="G14" s="141">
        <v>124</v>
      </c>
      <c r="H14" s="141">
        <v>44</v>
      </c>
      <c r="I14" s="141">
        <v>1.45</v>
      </c>
      <c r="J14" s="141">
        <v>1.7</v>
      </c>
      <c r="K14" s="144">
        <v>26</v>
      </c>
      <c r="L14" s="145">
        <v>4967168.38</v>
      </c>
      <c r="M14" s="144">
        <v>54</v>
      </c>
      <c r="N14" s="145">
        <v>35765311.93</v>
      </c>
      <c r="O14" s="144">
        <v>71</v>
      </c>
      <c r="P14" s="145">
        <v>27602268.969999999</v>
      </c>
      <c r="Q14" s="144">
        <v>130</v>
      </c>
      <c r="R14" s="145">
        <v>49870986.93</v>
      </c>
      <c r="S14" s="144">
        <v>123</v>
      </c>
      <c r="T14" s="145">
        <v>56778441.460000001</v>
      </c>
      <c r="U14" s="144">
        <v>124</v>
      </c>
      <c r="V14" s="145">
        <v>61542408.619999997</v>
      </c>
      <c r="W14" s="144">
        <v>21</v>
      </c>
      <c r="X14" s="145">
        <v>17827309.120000001</v>
      </c>
      <c r="Y14" s="144">
        <v>7</v>
      </c>
      <c r="Z14" s="145">
        <v>1588071.62</v>
      </c>
      <c r="AA14" s="144">
        <v>3</v>
      </c>
      <c r="AB14" s="145">
        <v>3883544.81</v>
      </c>
      <c r="AC14" s="148"/>
      <c r="AD14" s="148"/>
      <c r="AE14" s="144">
        <v>15</v>
      </c>
      <c r="AF14" s="145">
        <v>7691430.75</v>
      </c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</row>
    <row r="15" spans="1:106" s="5" customFormat="1" x14ac:dyDescent="0.25">
      <c r="A15" s="18" t="s">
        <v>66</v>
      </c>
      <c r="B15" s="140">
        <v>483</v>
      </c>
      <c r="C15" s="140">
        <v>591</v>
      </c>
      <c r="D15" s="141">
        <v>290888227.88</v>
      </c>
      <c r="E15" s="141">
        <v>76.349999999999994</v>
      </c>
      <c r="F15" s="141">
        <v>47.25</v>
      </c>
      <c r="G15" s="141">
        <v>120</v>
      </c>
      <c r="H15" s="141">
        <v>51</v>
      </c>
      <c r="I15" s="141">
        <v>1.39</v>
      </c>
      <c r="J15" s="141">
        <v>1.84</v>
      </c>
      <c r="K15" s="144">
        <v>40</v>
      </c>
      <c r="L15" s="145">
        <v>12918396.710000001</v>
      </c>
      <c r="M15" s="144">
        <v>57</v>
      </c>
      <c r="N15" s="145">
        <v>31318719</v>
      </c>
      <c r="O15" s="144">
        <v>70</v>
      </c>
      <c r="P15" s="145">
        <v>43777681.990000002</v>
      </c>
      <c r="Q15" s="144">
        <v>117</v>
      </c>
      <c r="R15" s="145">
        <v>67190251.590000004</v>
      </c>
      <c r="S15" s="144">
        <v>98</v>
      </c>
      <c r="T15" s="145">
        <v>64547215.399999999</v>
      </c>
      <c r="U15" s="144">
        <v>54</v>
      </c>
      <c r="V15" s="145">
        <v>39637511.490000002</v>
      </c>
      <c r="W15" s="144">
        <v>20</v>
      </c>
      <c r="X15" s="145">
        <v>15203767.630000001</v>
      </c>
      <c r="Y15" s="144">
        <v>4</v>
      </c>
      <c r="Z15" s="145">
        <v>3223055.34</v>
      </c>
      <c r="AA15" s="144">
        <v>5</v>
      </c>
      <c r="AB15" s="145">
        <v>572176.81999999995</v>
      </c>
      <c r="AC15" s="144">
        <v>2</v>
      </c>
      <c r="AD15" s="145">
        <v>332543.19</v>
      </c>
      <c r="AE15" s="144">
        <v>16</v>
      </c>
      <c r="AF15" s="145">
        <v>12166908.720000001</v>
      </c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</row>
    <row r="16" spans="1:106" s="5" customFormat="1" x14ac:dyDescent="0.25">
      <c r="A16" s="18" t="s">
        <v>67</v>
      </c>
      <c r="B16" s="140">
        <v>429</v>
      </c>
      <c r="C16" s="140">
        <v>510</v>
      </c>
      <c r="D16" s="141">
        <v>195561300.47</v>
      </c>
      <c r="E16" s="141">
        <v>74.11</v>
      </c>
      <c r="F16" s="141">
        <v>45.2</v>
      </c>
      <c r="G16" s="141">
        <v>103</v>
      </c>
      <c r="H16" s="141">
        <v>56</v>
      </c>
      <c r="I16" s="141">
        <v>1.55</v>
      </c>
      <c r="J16" s="141">
        <v>1.85</v>
      </c>
      <c r="K16" s="144">
        <v>27</v>
      </c>
      <c r="L16" s="145">
        <v>5620649.9500000002</v>
      </c>
      <c r="M16" s="144">
        <v>56</v>
      </c>
      <c r="N16" s="145">
        <v>7548624.9199999999</v>
      </c>
      <c r="O16" s="144">
        <v>85</v>
      </c>
      <c r="P16" s="145">
        <v>38168652.509999998</v>
      </c>
      <c r="Q16" s="144">
        <v>88</v>
      </c>
      <c r="R16" s="145">
        <v>39463813.780000001</v>
      </c>
      <c r="S16" s="144">
        <v>86</v>
      </c>
      <c r="T16" s="145">
        <v>46959787.299999997</v>
      </c>
      <c r="U16" s="144">
        <v>54</v>
      </c>
      <c r="V16" s="145">
        <v>28770924.18</v>
      </c>
      <c r="W16" s="144">
        <v>18</v>
      </c>
      <c r="X16" s="145">
        <v>24198905.109999999</v>
      </c>
      <c r="Y16" s="144">
        <v>8</v>
      </c>
      <c r="Z16" s="145">
        <v>1734606.94</v>
      </c>
      <c r="AA16" s="144">
        <v>1</v>
      </c>
      <c r="AB16" s="145">
        <v>225198.67</v>
      </c>
      <c r="AC16" s="148"/>
      <c r="AD16" s="148"/>
      <c r="AE16" s="144">
        <v>6</v>
      </c>
      <c r="AF16" s="145">
        <v>2870137.11</v>
      </c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</row>
    <row r="17" spans="1:106" s="5" customFormat="1" x14ac:dyDescent="0.25">
      <c r="A17" s="18" t="s">
        <v>68</v>
      </c>
      <c r="B17" s="140">
        <v>418</v>
      </c>
      <c r="C17" s="140">
        <v>500</v>
      </c>
      <c r="D17" s="141">
        <v>218761635.25</v>
      </c>
      <c r="E17" s="141">
        <v>74.12</v>
      </c>
      <c r="F17" s="141">
        <v>51.81</v>
      </c>
      <c r="G17" s="141">
        <v>117</v>
      </c>
      <c r="H17" s="141">
        <v>62</v>
      </c>
      <c r="I17" s="141">
        <v>1.79</v>
      </c>
      <c r="J17" s="141">
        <v>1.84</v>
      </c>
      <c r="K17" s="144">
        <v>34</v>
      </c>
      <c r="L17" s="145">
        <v>7547655.7599999998</v>
      </c>
      <c r="M17" s="144">
        <v>65</v>
      </c>
      <c r="N17" s="145">
        <v>18308243.489999998</v>
      </c>
      <c r="O17" s="144">
        <v>74</v>
      </c>
      <c r="P17" s="145">
        <v>26206087.75</v>
      </c>
      <c r="Q17" s="144">
        <v>96</v>
      </c>
      <c r="R17" s="145">
        <v>30558512.140000001</v>
      </c>
      <c r="S17" s="144">
        <v>83</v>
      </c>
      <c r="T17" s="145">
        <v>60128804.600000001</v>
      </c>
      <c r="U17" s="144">
        <v>36</v>
      </c>
      <c r="V17" s="145">
        <v>22327815.829999998</v>
      </c>
      <c r="W17" s="144">
        <v>17</v>
      </c>
      <c r="X17" s="145">
        <v>30369408.289999999</v>
      </c>
      <c r="Y17" s="144">
        <v>3</v>
      </c>
      <c r="Z17" s="145">
        <v>14519132.74</v>
      </c>
      <c r="AA17" s="144">
        <v>2</v>
      </c>
      <c r="AB17" s="145">
        <v>2826662.41</v>
      </c>
      <c r="AC17" s="148"/>
      <c r="AD17" s="148"/>
      <c r="AE17" s="144">
        <v>8</v>
      </c>
      <c r="AF17" s="145">
        <v>5969312.2400000002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</row>
    <row r="18" spans="1:106" s="5" customFormat="1" x14ac:dyDescent="0.25">
      <c r="A18" s="18" t="s">
        <v>69</v>
      </c>
      <c r="B18" s="140">
        <v>357</v>
      </c>
      <c r="C18" s="140">
        <v>485</v>
      </c>
      <c r="D18" s="141">
        <v>132465055.14</v>
      </c>
      <c r="E18" s="141">
        <v>66.349999999999994</v>
      </c>
      <c r="F18" s="141">
        <v>35.950000000000003</v>
      </c>
      <c r="G18" s="141">
        <v>107</v>
      </c>
      <c r="H18" s="141">
        <v>68</v>
      </c>
      <c r="I18" s="141">
        <v>1.99</v>
      </c>
      <c r="J18" s="141">
        <v>2.0299999999999998</v>
      </c>
      <c r="K18" s="144">
        <v>40</v>
      </c>
      <c r="L18" s="145">
        <v>5869156.8700000001</v>
      </c>
      <c r="M18" s="144">
        <v>53</v>
      </c>
      <c r="N18" s="145">
        <v>27393792.559999999</v>
      </c>
      <c r="O18" s="144">
        <v>69</v>
      </c>
      <c r="P18" s="145">
        <v>20463433.780000001</v>
      </c>
      <c r="Q18" s="144">
        <v>83</v>
      </c>
      <c r="R18" s="145">
        <v>30907419.440000001</v>
      </c>
      <c r="S18" s="144">
        <v>60</v>
      </c>
      <c r="T18" s="145">
        <v>32094916.75</v>
      </c>
      <c r="U18" s="144">
        <v>31</v>
      </c>
      <c r="V18" s="145">
        <v>9969733.4199999999</v>
      </c>
      <c r="W18" s="144">
        <v>7</v>
      </c>
      <c r="X18" s="145">
        <v>2223301.87</v>
      </c>
      <c r="Y18" s="144">
        <v>1</v>
      </c>
      <c r="Z18" s="145">
        <v>34401.46</v>
      </c>
      <c r="AA18" s="144">
        <v>7</v>
      </c>
      <c r="AB18" s="145">
        <v>1892268.8</v>
      </c>
      <c r="AC18" s="144">
        <v>1</v>
      </c>
      <c r="AD18" s="145">
        <v>157576.51999999999</v>
      </c>
      <c r="AE18" s="144">
        <v>5</v>
      </c>
      <c r="AF18" s="145">
        <v>1459053.67</v>
      </c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</row>
    <row r="19" spans="1:106" s="5" customFormat="1" x14ac:dyDescent="0.25">
      <c r="A19" s="18" t="s">
        <v>70</v>
      </c>
      <c r="B19" s="140">
        <v>277</v>
      </c>
      <c r="C19" s="140">
        <v>339</v>
      </c>
      <c r="D19" s="141">
        <v>91500176.909999996</v>
      </c>
      <c r="E19" s="141">
        <v>74.599999999999994</v>
      </c>
      <c r="F19" s="141">
        <v>36.83</v>
      </c>
      <c r="G19" s="141">
        <v>117</v>
      </c>
      <c r="H19" s="141">
        <v>74</v>
      </c>
      <c r="I19" s="141">
        <v>1.9</v>
      </c>
      <c r="J19" s="141">
        <v>1.92</v>
      </c>
      <c r="K19" s="144">
        <v>44</v>
      </c>
      <c r="L19" s="145">
        <v>4820319.1100000003</v>
      </c>
      <c r="M19" s="144">
        <v>50</v>
      </c>
      <c r="N19" s="145">
        <v>10989221.289999999</v>
      </c>
      <c r="O19" s="144">
        <v>46</v>
      </c>
      <c r="P19" s="145">
        <v>14116569.65</v>
      </c>
      <c r="Q19" s="144">
        <v>59</v>
      </c>
      <c r="R19" s="145">
        <v>29854145.329999998</v>
      </c>
      <c r="S19" s="144">
        <v>32</v>
      </c>
      <c r="T19" s="145">
        <v>12205921.67</v>
      </c>
      <c r="U19" s="144">
        <v>28</v>
      </c>
      <c r="V19" s="145">
        <v>12411837.130000001</v>
      </c>
      <c r="W19" s="144">
        <v>9</v>
      </c>
      <c r="X19" s="145">
        <v>4271053.22</v>
      </c>
      <c r="Y19" s="148"/>
      <c r="Z19" s="148"/>
      <c r="AA19" s="144">
        <v>3</v>
      </c>
      <c r="AB19" s="145">
        <v>2065312.09</v>
      </c>
      <c r="AC19" s="144">
        <v>1</v>
      </c>
      <c r="AD19" s="145">
        <v>93555.31</v>
      </c>
      <c r="AE19" s="144">
        <v>5</v>
      </c>
      <c r="AF19" s="145">
        <v>672242.11</v>
      </c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</row>
    <row r="20" spans="1:106" s="5" customFormat="1" x14ac:dyDescent="0.25">
      <c r="A20" s="18" t="s">
        <v>71</v>
      </c>
      <c r="B20" s="140">
        <v>213</v>
      </c>
      <c r="C20" s="140">
        <v>263</v>
      </c>
      <c r="D20" s="141">
        <v>56635684.030000001</v>
      </c>
      <c r="E20" s="141">
        <v>63.89</v>
      </c>
      <c r="F20" s="141">
        <v>35.28</v>
      </c>
      <c r="G20" s="141">
        <v>106</v>
      </c>
      <c r="H20" s="141">
        <v>80</v>
      </c>
      <c r="I20" s="141">
        <v>2.33</v>
      </c>
      <c r="J20" s="141">
        <v>2.41</v>
      </c>
      <c r="K20" s="144">
        <v>45</v>
      </c>
      <c r="L20" s="145">
        <v>1906470.47</v>
      </c>
      <c r="M20" s="144">
        <v>33</v>
      </c>
      <c r="N20" s="145">
        <v>20009265.609999999</v>
      </c>
      <c r="O20" s="144">
        <v>41</v>
      </c>
      <c r="P20" s="145">
        <v>6645900.46</v>
      </c>
      <c r="Q20" s="144">
        <v>36</v>
      </c>
      <c r="R20" s="145">
        <v>9487762.6500000004</v>
      </c>
      <c r="S20" s="144">
        <v>38</v>
      </c>
      <c r="T20" s="145">
        <v>8836483.7799999993</v>
      </c>
      <c r="U20" s="144">
        <v>10</v>
      </c>
      <c r="V20" s="145">
        <v>7112456.5099999998</v>
      </c>
      <c r="W20" s="144">
        <v>3</v>
      </c>
      <c r="X20" s="145">
        <v>167495.07999999999</v>
      </c>
      <c r="Y20" s="144">
        <v>4</v>
      </c>
      <c r="Z20" s="145">
        <v>552464.18000000005</v>
      </c>
      <c r="AA20" s="144">
        <v>1</v>
      </c>
      <c r="AB20" s="145">
        <v>87148.93</v>
      </c>
      <c r="AC20" s="148"/>
      <c r="AD20" s="148"/>
      <c r="AE20" s="144">
        <v>2</v>
      </c>
      <c r="AF20" s="145">
        <v>1830236.36</v>
      </c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</row>
    <row r="21" spans="1:106" s="5" customFormat="1" x14ac:dyDescent="0.25">
      <c r="A21" s="18" t="s">
        <v>72</v>
      </c>
      <c r="B21" s="140">
        <v>191</v>
      </c>
      <c r="C21" s="140">
        <v>262</v>
      </c>
      <c r="D21" s="141">
        <v>44309795.170000002</v>
      </c>
      <c r="E21" s="141">
        <v>64.36</v>
      </c>
      <c r="F21" s="141">
        <v>36.159999999999997</v>
      </c>
      <c r="G21" s="141">
        <v>123</v>
      </c>
      <c r="H21" s="141">
        <v>87</v>
      </c>
      <c r="I21" s="141">
        <v>2.42</v>
      </c>
      <c r="J21" s="141">
        <v>2.36</v>
      </c>
      <c r="K21" s="144">
        <v>48</v>
      </c>
      <c r="L21" s="145">
        <v>2099926.6</v>
      </c>
      <c r="M21" s="144">
        <v>34</v>
      </c>
      <c r="N21" s="145">
        <v>6552483.04</v>
      </c>
      <c r="O21" s="144">
        <v>41</v>
      </c>
      <c r="P21" s="145">
        <v>14055639.09</v>
      </c>
      <c r="Q21" s="144">
        <v>27</v>
      </c>
      <c r="R21" s="145">
        <v>7169021.96</v>
      </c>
      <c r="S21" s="144">
        <v>25</v>
      </c>
      <c r="T21" s="145">
        <v>9982927.3499999996</v>
      </c>
      <c r="U21" s="144">
        <v>7</v>
      </c>
      <c r="V21" s="145">
        <v>1083067.25</v>
      </c>
      <c r="W21" s="144">
        <v>5</v>
      </c>
      <c r="X21" s="145">
        <v>2097394.15</v>
      </c>
      <c r="Y21" s="148"/>
      <c r="Z21" s="148"/>
      <c r="AA21" s="148"/>
      <c r="AB21" s="148"/>
      <c r="AC21" s="148"/>
      <c r="AD21" s="148"/>
      <c r="AE21" s="144">
        <v>4</v>
      </c>
      <c r="AF21" s="145">
        <v>1269335.73</v>
      </c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</row>
    <row r="22" spans="1:106" s="5" customFormat="1" x14ac:dyDescent="0.25">
      <c r="A22" s="18" t="s">
        <v>73</v>
      </c>
      <c r="B22" s="140">
        <v>204</v>
      </c>
      <c r="C22" s="140">
        <v>262</v>
      </c>
      <c r="D22" s="141">
        <v>41337978.130000003</v>
      </c>
      <c r="E22" s="141">
        <v>52.1</v>
      </c>
      <c r="F22" s="141">
        <v>37.479999999999997</v>
      </c>
      <c r="G22" s="141">
        <v>109</v>
      </c>
      <c r="H22" s="141">
        <v>92</v>
      </c>
      <c r="I22" s="141">
        <v>2.35</v>
      </c>
      <c r="J22" s="141">
        <v>2.34</v>
      </c>
      <c r="K22" s="144">
        <v>44</v>
      </c>
      <c r="L22" s="145">
        <v>2285324.1800000002</v>
      </c>
      <c r="M22" s="144">
        <v>44</v>
      </c>
      <c r="N22" s="145">
        <v>5109841.18</v>
      </c>
      <c r="O22" s="144">
        <v>49</v>
      </c>
      <c r="P22" s="145">
        <v>6788914.8899999997</v>
      </c>
      <c r="Q22" s="144">
        <v>40</v>
      </c>
      <c r="R22" s="145">
        <v>19670610.640000001</v>
      </c>
      <c r="S22" s="144">
        <v>12</v>
      </c>
      <c r="T22" s="145">
        <v>3828570.27</v>
      </c>
      <c r="U22" s="144">
        <v>7</v>
      </c>
      <c r="V22" s="145">
        <v>1068720.94</v>
      </c>
      <c r="W22" s="144">
        <v>3</v>
      </c>
      <c r="X22" s="145">
        <v>787079.35</v>
      </c>
      <c r="Y22" s="144">
        <v>2</v>
      </c>
      <c r="Z22" s="145">
        <v>497054.13</v>
      </c>
      <c r="AA22" s="148"/>
      <c r="AB22" s="148"/>
      <c r="AC22" s="148"/>
      <c r="AD22" s="148"/>
      <c r="AE22" s="144">
        <v>3</v>
      </c>
      <c r="AF22" s="145">
        <v>1301862.55</v>
      </c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</row>
    <row r="23" spans="1:106" s="5" customFormat="1" x14ac:dyDescent="0.25">
      <c r="A23" s="18" t="s">
        <v>74</v>
      </c>
      <c r="B23" s="140">
        <v>7838</v>
      </c>
      <c r="C23" s="140">
        <v>11088</v>
      </c>
      <c r="D23" s="141">
        <v>988570244.36000001</v>
      </c>
      <c r="E23" s="141">
        <v>50.56</v>
      </c>
      <c r="F23" s="141">
        <v>40.78</v>
      </c>
      <c r="G23" s="141">
        <v>107</v>
      </c>
      <c r="H23" s="141">
        <v>139</v>
      </c>
      <c r="I23" s="141">
        <v>1.34</v>
      </c>
      <c r="J23" s="141">
        <v>1.27</v>
      </c>
      <c r="K23" s="144">
        <v>3296</v>
      </c>
      <c r="L23" s="145">
        <v>93948456.890000001</v>
      </c>
      <c r="M23" s="144">
        <v>1628</v>
      </c>
      <c r="N23" s="145">
        <v>194707258.56999999</v>
      </c>
      <c r="O23" s="144">
        <v>1365</v>
      </c>
      <c r="P23" s="145">
        <v>234192058.41</v>
      </c>
      <c r="Q23" s="144">
        <v>732</v>
      </c>
      <c r="R23" s="145">
        <v>179682695.71000001</v>
      </c>
      <c r="S23" s="144">
        <v>329</v>
      </c>
      <c r="T23" s="145">
        <v>103114624.68000001</v>
      </c>
      <c r="U23" s="144">
        <v>159</v>
      </c>
      <c r="V23" s="145">
        <v>58340890.189999998</v>
      </c>
      <c r="W23" s="144">
        <v>106</v>
      </c>
      <c r="X23" s="145">
        <v>51374694.5</v>
      </c>
      <c r="Y23" s="144">
        <v>69</v>
      </c>
      <c r="Z23" s="145">
        <v>29650406.940000001</v>
      </c>
      <c r="AA23" s="144">
        <v>58</v>
      </c>
      <c r="AB23" s="145">
        <v>17674391.289999999</v>
      </c>
      <c r="AC23" s="144">
        <v>25</v>
      </c>
      <c r="AD23" s="145">
        <v>6301713.1500000004</v>
      </c>
      <c r="AE23" s="144">
        <v>71</v>
      </c>
      <c r="AF23" s="145">
        <v>19583054.030000001</v>
      </c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</row>
    <row r="24" spans="1:106" s="6" customFormat="1" x14ac:dyDescent="0.25">
      <c r="A24" s="19"/>
      <c r="B24" s="142">
        <v>15741</v>
      </c>
      <c r="C24" s="142">
        <v>20992</v>
      </c>
      <c r="D24" s="143">
        <v>5055005738.3100004</v>
      </c>
      <c r="E24" s="143">
        <v>75.88</v>
      </c>
      <c r="F24" s="143">
        <v>50.47</v>
      </c>
      <c r="G24" s="143">
        <v>142</v>
      </c>
      <c r="H24" s="143">
        <v>49.83</v>
      </c>
      <c r="I24" s="143">
        <v>1.5</v>
      </c>
      <c r="J24" s="143">
        <v>1.77</v>
      </c>
      <c r="K24" s="146">
        <v>3862</v>
      </c>
      <c r="L24" s="147">
        <v>203085067.34</v>
      </c>
      <c r="M24" s="146">
        <v>2363</v>
      </c>
      <c r="N24" s="147">
        <v>544648574.22000003</v>
      </c>
      <c r="O24" s="146">
        <v>2427</v>
      </c>
      <c r="P24" s="147">
        <v>714944657.63</v>
      </c>
      <c r="Q24" s="146">
        <v>2164</v>
      </c>
      <c r="R24" s="147">
        <v>877290619.82000005</v>
      </c>
      <c r="S24" s="146">
        <v>1929</v>
      </c>
      <c r="T24" s="147">
        <v>965249703.38999999</v>
      </c>
      <c r="U24" s="146">
        <v>1460</v>
      </c>
      <c r="V24" s="147">
        <v>726614738.76999998</v>
      </c>
      <c r="W24" s="146">
        <v>798</v>
      </c>
      <c r="X24" s="147">
        <v>505605645.97000003</v>
      </c>
      <c r="Y24" s="146">
        <v>280</v>
      </c>
      <c r="Z24" s="147">
        <v>163620595.18000001</v>
      </c>
      <c r="AA24" s="146">
        <v>134</v>
      </c>
      <c r="AB24" s="147">
        <v>75902597.040000007</v>
      </c>
      <c r="AC24" s="146">
        <v>75</v>
      </c>
      <c r="AD24" s="147">
        <v>56283000.640000001</v>
      </c>
      <c r="AE24" s="146">
        <v>249</v>
      </c>
      <c r="AF24" s="147">
        <v>221760538.31</v>
      </c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</row>
    <row r="25" spans="1:106" x14ac:dyDescent="0.25">
      <c r="A25" s="1"/>
    </row>
    <row r="26" spans="1:106" x14ac:dyDescent="0.25">
      <c r="A26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T30"/>
  <sheetViews>
    <sheetView showGridLines="0" zoomScaleNormal="100" workbookViewId="0">
      <selection activeCell="B11" sqref="B11"/>
    </sheetView>
  </sheetViews>
  <sheetFormatPr defaultColWidth="11.42578125" defaultRowHeight="15" x14ac:dyDescent="0.25"/>
  <cols>
    <col min="1" max="1" width="38.5703125" style="7" customWidth="1"/>
    <col min="2" max="4" width="21.42578125" style="4" customWidth="1"/>
    <col min="5" max="46" width="11.42578125" style="28"/>
  </cols>
  <sheetData>
    <row r="1" spans="1:46" x14ac:dyDescent="0.25">
      <c r="A1" s="16" t="s">
        <v>80</v>
      </c>
      <c r="B1" s="9"/>
    </row>
    <row r="2" spans="1:46" x14ac:dyDescent="0.25">
      <c r="A2" s="17" t="str">
        <f>+'LTV cover pool'!A2</f>
        <v>December 2019</v>
      </c>
      <c r="B2" s="10"/>
    </row>
    <row r="3" spans="1:46" x14ac:dyDescent="0.25">
      <c r="A3" s="16" t="s">
        <v>81</v>
      </c>
      <c r="B3" s="9"/>
    </row>
    <row r="4" spans="1:46" x14ac:dyDescent="0.25">
      <c r="A4" s="9"/>
      <c r="B4" s="9"/>
    </row>
    <row r="5" spans="1:46" x14ac:dyDescent="0.25">
      <c r="A5" s="1"/>
    </row>
    <row r="6" spans="1:46" x14ac:dyDescent="0.25">
      <c r="A6" s="2"/>
    </row>
    <row r="7" spans="1:46" x14ac:dyDescent="0.25">
      <c r="A7" s="1"/>
    </row>
    <row r="8" spans="1:46" ht="49.5" customHeight="1" x14ac:dyDescent="0.25">
      <c r="A8" s="21" t="s">
        <v>86</v>
      </c>
      <c r="B8" s="21" t="s">
        <v>89</v>
      </c>
      <c r="C8" s="21" t="s">
        <v>90</v>
      </c>
      <c r="D8" s="21" t="s">
        <v>129</v>
      </c>
    </row>
    <row r="9" spans="1:46" s="5" customFormat="1" x14ac:dyDescent="0.25">
      <c r="A9" s="33" t="s">
        <v>97</v>
      </c>
      <c r="B9" s="50">
        <v>18100</v>
      </c>
      <c r="C9" s="50">
        <v>28041</v>
      </c>
      <c r="D9" s="50">
        <v>3023991758.1799998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</row>
    <row r="10" spans="1:46" s="5" customFormat="1" x14ac:dyDescent="0.25">
      <c r="A10" s="33" t="s">
        <v>98</v>
      </c>
      <c r="B10" s="31">
        <f>+B11-B9</f>
        <v>192569</v>
      </c>
      <c r="C10" s="31">
        <f>+C11-C9</f>
        <v>310709</v>
      </c>
      <c r="D10" s="31">
        <f>+D11-D9</f>
        <v>23368052238.509998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1:46" s="6" customFormat="1" x14ac:dyDescent="0.25">
      <c r="A11" s="32" t="s">
        <v>87</v>
      </c>
      <c r="B11" s="27">
        <f>+'Seasoning cover pool'!B24</f>
        <v>210669</v>
      </c>
      <c r="C11" s="20">
        <f>+'Seasoning cover pool'!C24</f>
        <v>338750</v>
      </c>
      <c r="D11" s="30">
        <f>+'Seasoning cover pool'!D24</f>
        <v>26392043996.689999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</row>
    <row r="12" spans="1:46" s="5" customFormat="1" x14ac:dyDescent="0.25">
      <c r="A12"/>
      <c r="B12"/>
      <c r="C12"/>
      <c r="D12" s="35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1:46" s="5" customFormat="1" x14ac:dyDescent="0.25">
      <c r="A13" s="3"/>
      <c r="B13" s="3"/>
      <c r="C13"/>
      <c r="D13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1:46" s="5" customFormat="1" x14ac:dyDescent="0.25">
      <c r="A14"/>
      <c r="B14"/>
      <c r="C14"/>
      <c r="D14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1:46" s="5" customFormat="1" x14ac:dyDescent="0.25">
      <c r="A15"/>
      <c r="B15"/>
      <c r="C15"/>
      <c r="D15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1:46" s="5" customFormat="1" x14ac:dyDescent="0.25">
      <c r="A16"/>
      <c r="B16"/>
      <c r="C16"/>
      <c r="D16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1:46" s="5" customFormat="1" x14ac:dyDescent="0.25">
      <c r="A17"/>
      <c r="B17"/>
      <c r="C17"/>
      <c r="D1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1:46" s="5" customFormat="1" x14ac:dyDescent="0.25">
      <c r="A18"/>
      <c r="B18"/>
      <c r="C18"/>
      <c r="D1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1:46" s="5" customFormat="1" x14ac:dyDescent="0.25">
      <c r="A19"/>
      <c r="B19"/>
      <c r="C19"/>
      <c r="D19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6" s="5" customFormat="1" x14ac:dyDescent="0.25">
      <c r="A20"/>
      <c r="B20"/>
      <c r="C20"/>
      <c r="D20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1:46" s="5" customFormat="1" x14ac:dyDescent="0.25">
      <c r="A21"/>
      <c r="B21"/>
      <c r="C21"/>
      <c r="D21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1:46" s="5" customFormat="1" x14ac:dyDescent="0.25">
      <c r="A22"/>
      <c r="B22"/>
      <c r="C22"/>
      <c r="D22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1:46" s="5" customFormat="1" x14ac:dyDescent="0.25">
      <c r="A23"/>
      <c r="B23"/>
      <c r="C23"/>
      <c r="D23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1:46" s="5" customFormat="1" x14ac:dyDescent="0.25">
      <c r="A24"/>
      <c r="B24"/>
      <c r="C24"/>
      <c r="D2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1:46" s="5" customFormat="1" x14ac:dyDescent="0.25">
      <c r="A25"/>
      <c r="B25"/>
      <c r="C25"/>
      <c r="D25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1:46" s="5" customFormat="1" x14ac:dyDescent="0.25">
      <c r="A26"/>
      <c r="B26"/>
      <c r="C26"/>
      <c r="D26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1:46" s="5" customFormat="1" x14ac:dyDescent="0.25">
      <c r="A27"/>
      <c r="B27"/>
      <c r="C27"/>
      <c r="D27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1:46" s="6" customFormat="1" x14ac:dyDescent="0.25">
      <c r="A28"/>
      <c r="B28"/>
      <c r="C28"/>
      <c r="D2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1:46" x14ac:dyDescent="0.25">
      <c r="A29"/>
      <c r="B29"/>
      <c r="C29"/>
      <c r="D29"/>
    </row>
    <row r="30" spans="1:46" x14ac:dyDescent="0.25">
      <c r="A30"/>
      <c r="B30"/>
      <c r="C30"/>
      <c r="D3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J27"/>
  <sheetViews>
    <sheetView showGridLines="0" workbookViewId="0">
      <selection activeCell="D10" sqref="D10"/>
    </sheetView>
  </sheetViews>
  <sheetFormatPr defaultColWidth="11.42578125" defaultRowHeight="15" x14ac:dyDescent="0.25"/>
  <cols>
    <col min="1" max="1" width="38.5703125" style="7" customWidth="1"/>
    <col min="2" max="3" width="21.42578125" style="4" customWidth="1"/>
    <col min="4" max="4" width="19.28515625" style="4" bestFit="1" customWidth="1"/>
    <col min="5" max="5" width="17.140625" customWidth="1"/>
    <col min="6" max="6" width="8.5703125" customWidth="1"/>
    <col min="7" max="7" width="30" customWidth="1"/>
    <col min="8" max="8" width="25.7109375" customWidth="1"/>
    <col min="9" max="9" width="17.140625" customWidth="1"/>
    <col min="10" max="10" width="21.42578125" customWidth="1"/>
    <col min="11" max="11" width="34.28515625" customWidth="1"/>
    <col min="12" max="12" width="40" customWidth="1"/>
    <col min="13" max="13" width="38.5703125" customWidth="1"/>
    <col min="14" max="14" width="44.28515625" customWidth="1"/>
    <col min="15" max="15" width="38.5703125" customWidth="1"/>
    <col min="16" max="16" width="44.28515625" customWidth="1"/>
    <col min="17" max="17" width="38.5703125" customWidth="1"/>
    <col min="18" max="18" width="44.28515625" customWidth="1"/>
    <col min="19" max="19" width="38.5703125" customWidth="1"/>
    <col min="20" max="20" width="44.28515625" customWidth="1"/>
    <col min="21" max="21" width="38.5703125" customWidth="1"/>
    <col min="22" max="22" width="44.28515625" customWidth="1"/>
    <col min="23" max="23" width="40" customWidth="1"/>
    <col min="24" max="24" width="45.7109375" customWidth="1"/>
    <col min="25" max="25" width="34.28515625" customWidth="1"/>
    <col min="26" max="26" width="40" customWidth="1"/>
  </cols>
  <sheetData>
    <row r="1" spans="1:114" x14ac:dyDescent="0.25">
      <c r="A1" s="16" t="s">
        <v>80</v>
      </c>
    </row>
    <row r="2" spans="1:114" x14ac:dyDescent="0.25">
      <c r="A2" s="17" t="str">
        <f>+'LTV cover pool'!A2</f>
        <v>December 2019</v>
      </c>
    </row>
    <row r="3" spans="1:114" x14ac:dyDescent="0.25">
      <c r="A3" s="16" t="s">
        <v>81</v>
      </c>
    </row>
    <row r="4" spans="1:114" x14ac:dyDescent="0.25">
      <c r="A4" s="16"/>
    </row>
    <row r="5" spans="1:114" x14ac:dyDescent="0.25">
      <c r="A5" s="1"/>
    </row>
    <row r="6" spans="1:114" x14ac:dyDescent="0.25">
      <c r="A6" s="2"/>
    </row>
    <row r="7" spans="1:114" x14ac:dyDescent="0.25">
      <c r="A7" s="1"/>
    </row>
    <row r="8" spans="1:114" ht="49.5" customHeight="1" x14ac:dyDescent="0.25">
      <c r="A8" s="21" t="s">
        <v>86</v>
      </c>
      <c r="B8" s="21" t="s">
        <v>89</v>
      </c>
      <c r="C8" s="21" t="s">
        <v>90</v>
      </c>
      <c r="D8" s="21" t="s">
        <v>82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</row>
    <row r="9" spans="1:114" s="5" customFormat="1" x14ac:dyDescent="0.25">
      <c r="A9" s="33" t="s">
        <v>97</v>
      </c>
      <c r="B9" s="50">
        <v>16711</v>
      </c>
      <c r="C9" s="50">
        <v>26250</v>
      </c>
      <c r="D9" s="50">
        <v>2325967028.8200002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</row>
    <row r="10" spans="1:114" s="5" customFormat="1" x14ac:dyDescent="0.25">
      <c r="A10" s="33" t="s">
        <v>98</v>
      </c>
      <c r="B10" s="31">
        <f>+B11-B9</f>
        <v>178217</v>
      </c>
      <c r="C10" s="31">
        <f>+C11-C9</f>
        <v>291508</v>
      </c>
      <c r="D10" s="31">
        <f>+D11-D9</f>
        <v>19011071229.560001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1:114" s="6" customFormat="1" x14ac:dyDescent="0.25">
      <c r="A11" s="32" t="s">
        <v>87</v>
      </c>
      <c r="B11" s="27">
        <f>+'Seasoning residential'!B24</f>
        <v>194928</v>
      </c>
      <c r="C11" s="27">
        <f>+'Seasoning residential'!C24</f>
        <v>317758</v>
      </c>
      <c r="D11" s="27">
        <f>+'Seasoning residential'!D24</f>
        <v>21337038258.380001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</row>
    <row r="12" spans="1:114" s="5" customFormat="1" x14ac:dyDescent="0.25">
      <c r="A12"/>
      <c r="B12" s="13"/>
      <c r="C12" s="13"/>
      <c r="D12" s="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</row>
    <row r="13" spans="1:114" s="5" customFormat="1" x14ac:dyDescent="0.25">
      <c r="A13" s="3"/>
      <c r="B13"/>
      <c r="C13"/>
      <c r="D13" s="8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</row>
    <row r="14" spans="1:114" s="5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</row>
    <row r="15" spans="1:114" s="5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</row>
    <row r="16" spans="1:114" s="5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1:114" s="5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1:114" s="5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1:114" s="5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1:114" s="5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1:114" s="5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1:114" s="5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1:114" s="6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1:114" x14ac:dyDescent="0.25">
      <c r="A24"/>
      <c r="B24"/>
      <c r="C24"/>
      <c r="D24"/>
    </row>
    <row r="25" spans="1:114" x14ac:dyDescent="0.25">
      <c r="A25"/>
      <c r="B25"/>
      <c r="C25"/>
      <c r="D25"/>
    </row>
    <row r="26" spans="1:114" x14ac:dyDescent="0.25">
      <c r="A26"/>
      <c r="B26"/>
      <c r="C26"/>
      <c r="D26"/>
    </row>
    <row r="27" spans="1:114" x14ac:dyDescent="0.25">
      <c r="A27"/>
      <c r="B27"/>
      <c r="C27"/>
      <c r="D2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N27"/>
  <sheetViews>
    <sheetView showGridLines="0" workbookViewId="0">
      <selection activeCell="D34" sqref="D34"/>
    </sheetView>
  </sheetViews>
  <sheetFormatPr defaultColWidth="11.42578125" defaultRowHeight="15" x14ac:dyDescent="0.25"/>
  <cols>
    <col min="1" max="1" width="35.7109375" style="7" customWidth="1"/>
    <col min="2" max="2" width="21.42578125" style="4" customWidth="1"/>
    <col min="3" max="3" width="18" style="4" bestFit="1" customWidth="1"/>
    <col min="4" max="4" width="19.28515625" style="4" bestFit="1" customWidth="1"/>
    <col min="5" max="5" width="17.140625" customWidth="1"/>
    <col min="6" max="6" width="8.5703125" customWidth="1"/>
    <col min="7" max="7" width="30" customWidth="1"/>
    <col min="8" max="8" width="25.7109375" customWidth="1"/>
    <col min="9" max="9" width="17.140625" customWidth="1"/>
    <col min="10" max="10" width="21.42578125" customWidth="1"/>
    <col min="11" max="11" width="34.28515625" customWidth="1"/>
    <col min="12" max="12" width="40" customWidth="1"/>
    <col min="13" max="13" width="38.5703125" customWidth="1"/>
    <col min="14" max="14" width="44.28515625" customWidth="1"/>
    <col min="15" max="15" width="38.5703125" customWidth="1"/>
    <col min="16" max="16" width="44.28515625" customWidth="1"/>
    <col min="17" max="17" width="38.5703125" customWidth="1"/>
    <col min="18" max="18" width="44.28515625" customWidth="1"/>
    <col min="19" max="19" width="38.5703125" customWidth="1"/>
    <col min="20" max="20" width="44.28515625" customWidth="1"/>
    <col min="21" max="21" width="38.5703125" customWidth="1"/>
    <col min="22" max="22" width="44.28515625" customWidth="1"/>
    <col min="23" max="23" width="40" customWidth="1"/>
    <col min="24" max="24" width="45.7109375" customWidth="1"/>
    <col min="25" max="25" width="34.28515625" customWidth="1"/>
    <col min="26" max="26" width="40" customWidth="1"/>
  </cols>
  <sheetData>
    <row r="1" spans="1:144" x14ac:dyDescent="0.25">
      <c r="A1" s="16" t="s">
        <v>80</v>
      </c>
    </row>
    <row r="2" spans="1:144" x14ac:dyDescent="0.25">
      <c r="A2" s="17" t="str">
        <f>+'LTV cover pool'!A2</f>
        <v>December 2019</v>
      </c>
    </row>
    <row r="3" spans="1:144" x14ac:dyDescent="0.25">
      <c r="A3" s="16" t="s">
        <v>81</v>
      </c>
    </row>
    <row r="4" spans="1:144" x14ac:dyDescent="0.25">
      <c r="A4" s="9"/>
    </row>
    <row r="5" spans="1:144" x14ac:dyDescent="0.25">
      <c r="A5" s="1"/>
    </row>
    <row r="6" spans="1:144" x14ac:dyDescent="0.25">
      <c r="A6" s="2"/>
    </row>
    <row r="7" spans="1:144" x14ac:dyDescent="0.25">
      <c r="A7" s="1"/>
    </row>
    <row r="8" spans="1:144" ht="49.5" customHeight="1" x14ac:dyDescent="0.25">
      <c r="A8" s="21" t="s">
        <v>86</v>
      </c>
      <c r="B8" s="21" t="s">
        <v>89</v>
      </c>
      <c r="C8" s="21" t="s">
        <v>90</v>
      </c>
      <c r="D8" s="21" t="s">
        <v>82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</row>
    <row r="9" spans="1:144" s="5" customFormat="1" x14ac:dyDescent="0.25">
      <c r="A9" s="33" t="s">
        <v>97</v>
      </c>
      <c r="B9" s="50">
        <v>1389</v>
      </c>
      <c r="C9" s="50">
        <v>1791</v>
      </c>
      <c r="D9" s="50">
        <v>698024729.36000001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</row>
    <row r="10" spans="1:144" s="5" customFormat="1" x14ac:dyDescent="0.25">
      <c r="A10" s="33" t="s">
        <v>98</v>
      </c>
      <c r="B10" s="31">
        <f>+B11-B9</f>
        <v>14352</v>
      </c>
      <c r="C10" s="31">
        <f>+C11-C9</f>
        <v>19201</v>
      </c>
      <c r="D10" s="31">
        <f>+D11-D9</f>
        <v>4356981008.9500008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1:144" s="6" customFormat="1" x14ac:dyDescent="0.25">
      <c r="A11" s="32" t="s">
        <v>87</v>
      </c>
      <c r="B11" s="34">
        <f>+'Seasoning commercial'!B24</f>
        <v>15741</v>
      </c>
      <c r="C11" s="34">
        <f>+'Seasoning commercial'!C24</f>
        <v>20992</v>
      </c>
      <c r="D11" s="34">
        <f>+'Seasoning commercial'!D24</f>
        <v>5055005738.3100004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</row>
    <row r="12" spans="1:144" s="5" customFormat="1" x14ac:dyDescent="0.25">
      <c r="A12"/>
      <c r="B12" s="13"/>
      <c r="C12" s="13"/>
      <c r="D12" s="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</row>
    <row r="13" spans="1:144" s="5" customFormat="1" x14ac:dyDescent="0.25">
      <c r="A13" s="3"/>
      <c r="B13"/>
      <c r="C13"/>
      <c r="D13" s="8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</row>
    <row r="14" spans="1:144" s="5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</row>
    <row r="15" spans="1:144" s="5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</row>
    <row r="16" spans="1:144" s="5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</row>
    <row r="17" spans="1:144" s="5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</row>
    <row r="18" spans="1:144" s="5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</row>
    <row r="19" spans="1:144" s="5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</row>
    <row r="20" spans="1:144" s="5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</row>
    <row r="21" spans="1:144" s="5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</row>
    <row r="22" spans="1:144" s="5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</row>
    <row r="23" spans="1:144" s="5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</row>
    <row r="24" spans="1:144" s="5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</row>
    <row r="25" spans="1:144" s="6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</row>
    <row r="26" spans="1:144" x14ac:dyDescent="0.25">
      <c r="A26"/>
      <c r="B26"/>
      <c r="C26"/>
      <c r="D26"/>
    </row>
    <row r="27" spans="1:144" x14ac:dyDescent="0.25">
      <c r="A27"/>
      <c r="B27"/>
      <c r="C27"/>
      <c r="D2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M44"/>
  <sheetViews>
    <sheetView showGridLines="0" topLeftCell="C1" workbookViewId="0">
      <selection activeCell="K6" sqref="K6:AF18"/>
    </sheetView>
  </sheetViews>
  <sheetFormatPr defaultColWidth="11.42578125" defaultRowHeight="15" x14ac:dyDescent="0.25"/>
  <cols>
    <col min="1" max="1" width="28.5703125" style="7" customWidth="1"/>
    <col min="2" max="3" width="21.42578125" style="4" customWidth="1"/>
    <col min="4" max="4" width="18.5703125" style="4" customWidth="1"/>
    <col min="5" max="5" width="21.42578125" style="4" bestFit="1" customWidth="1"/>
    <col min="6" max="6" width="8.57031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27" width="19.5703125" customWidth="1"/>
    <col min="28" max="28" width="21.7109375" bestFit="1" customWidth="1"/>
    <col min="29" max="29" width="10.140625" bestFit="1" customWidth="1"/>
    <col min="30" max="30" width="21.7109375" bestFit="1" customWidth="1"/>
    <col min="31" max="31" width="10.140625" bestFit="1" customWidth="1"/>
    <col min="32" max="32" width="21.7109375" bestFit="1" customWidth="1"/>
    <col min="33" max="65" width="11.42578125" style="28"/>
  </cols>
  <sheetData>
    <row r="1" spans="1:65" x14ac:dyDescent="0.25">
      <c r="A1" s="16" t="s">
        <v>80</v>
      </c>
    </row>
    <row r="2" spans="1:65" x14ac:dyDescent="0.25">
      <c r="A2" s="17" t="str">
        <f>+'LTV cover pool'!A2</f>
        <v>December 2019</v>
      </c>
    </row>
    <row r="3" spans="1:65" x14ac:dyDescent="0.25">
      <c r="A3" s="16" t="s">
        <v>81</v>
      </c>
    </row>
    <row r="4" spans="1:65" ht="30" x14ac:dyDescent="0.25">
      <c r="A4" s="1"/>
      <c r="K4" s="38" t="s">
        <v>118</v>
      </c>
      <c r="L4" s="38" t="s">
        <v>118</v>
      </c>
      <c r="M4" s="38" t="s">
        <v>119</v>
      </c>
      <c r="N4" s="38" t="s">
        <v>119</v>
      </c>
      <c r="O4" s="38" t="s">
        <v>120</v>
      </c>
      <c r="P4" s="38" t="s">
        <v>120</v>
      </c>
      <c r="Q4" s="38" t="s">
        <v>121</v>
      </c>
      <c r="R4" s="38" t="s">
        <v>121</v>
      </c>
      <c r="S4" s="38" t="s">
        <v>122</v>
      </c>
      <c r="T4" s="38" t="s">
        <v>122</v>
      </c>
      <c r="U4" s="38" t="s">
        <v>123</v>
      </c>
      <c r="V4" s="38" t="s">
        <v>123</v>
      </c>
      <c r="W4" s="38" t="s">
        <v>124</v>
      </c>
      <c r="X4" s="38" t="s">
        <v>124</v>
      </c>
      <c r="Y4" s="38" t="s">
        <v>125</v>
      </c>
      <c r="Z4" s="38" t="s">
        <v>125</v>
      </c>
      <c r="AA4" s="38" t="s">
        <v>126</v>
      </c>
      <c r="AB4" s="38" t="s">
        <v>126</v>
      </c>
      <c r="AC4" s="38" t="s">
        <v>127</v>
      </c>
      <c r="AD4" s="38" t="s">
        <v>127</v>
      </c>
      <c r="AE4" s="38" t="s">
        <v>128</v>
      </c>
      <c r="AF4" s="38" t="s">
        <v>128</v>
      </c>
    </row>
    <row r="5" spans="1:65" ht="42" customHeight="1" x14ac:dyDescent="0.25">
      <c r="A5" s="21" t="s">
        <v>109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130</v>
      </c>
      <c r="H5" s="21" t="s">
        <v>84</v>
      </c>
      <c r="I5" s="21" t="s">
        <v>85</v>
      </c>
      <c r="J5" s="37" t="s">
        <v>86</v>
      </c>
      <c r="K5" s="38" t="s">
        <v>89</v>
      </c>
      <c r="L5" s="38" t="s">
        <v>129</v>
      </c>
      <c r="M5" s="38" t="s">
        <v>89</v>
      </c>
      <c r="N5" s="38" t="s">
        <v>129</v>
      </c>
      <c r="O5" s="38" t="s">
        <v>89</v>
      </c>
      <c r="P5" s="38" t="s">
        <v>129</v>
      </c>
      <c r="Q5" s="38" t="s">
        <v>89</v>
      </c>
      <c r="R5" s="38" t="s">
        <v>129</v>
      </c>
      <c r="S5" s="38" t="s">
        <v>89</v>
      </c>
      <c r="T5" s="38" t="s">
        <v>129</v>
      </c>
      <c r="U5" s="38" t="s">
        <v>89</v>
      </c>
      <c r="V5" s="38" t="s">
        <v>129</v>
      </c>
      <c r="W5" s="38" t="s">
        <v>89</v>
      </c>
      <c r="X5" s="38" t="s">
        <v>129</v>
      </c>
      <c r="Y5" s="38" t="s">
        <v>89</v>
      </c>
      <c r="Z5" s="38" t="s">
        <v>129</v>
      </c>
      <c r="AA5" s="38" t="s">
        <v>89</v>
      </c>
      <c r="AB5" s="38" t="s">
        <v>129</v>
      </c>
      <c r="AC5" s="38" t="s">
        <v>89</v>
      </c>
      <c r="AD5" s="38" t="s">
        <v>129</v>
      </c>
      <c r="AE5" s="38" t="s">
        <v>89</v>
      </c>
      <c r="AF5" s="38" t="s">
        <v>129</v>
      </c>
    </row>
    <row r="6" spans="1:65" s="5" customFormat="1" x14ac:dyDescent="0.25">
      <c r="A6" s="36" t="s">
        <v>99</v>
      </c>
      <c r="B6" s="149">
        <v>1</v>
      </c>
      <c r="C6" s="149">
        <v>1</v>
      </c>
      <c r="D6" s="150">
        <v>3918849.03</v>
      </c>
      <c r="E6" s="150">
        <v>52.25</v>
      </c>
      <c r="F6" s="150">
        <v>0</v>
      </c>
      <c r="G6" s="150">
        <v>29</v>
      </c>
      <c r="H6" s="150">
        <v>108</v>
      </c>
      <c r="I6" s="150">
        <v>0</v>
      </c>
      <c r="J6" s="150">
        <v>4.3899999999999997</v>
      </c>
      <c r="K6" s="153">
        <v>1</v>
      </c>
      <c r="L6" s="154">
        <v>3918849.03</v>
      </c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</row>
    <row r="7" spans="1:65" s="5" customFormat="1" x14ac:dyDescent="0.25">
      <c r="A7" s="36" t="s">
        <v>131</v>
      </c>
      <c r="B7" s="149">
        <v>9</v>
      </c>
      <c r="C7" s="149">
        <v>15</v>
      </c>
      <c r="D7" s="150">
        <v>10606621.26</v>
      </c>
      <c r="E7" s="150">
        <v>65.790000000000006</v>
      </c>
      <c r="F7" s="150">
        <v>38.020000000000003</v>
      </c>
      <c r="G7" s="150">
        <v>72</v>
      </c>
      <c r="H7" s="150">
        <v>50</v>
      </c>
      <c r="I7" s="150">
        <v>1.1200000000000001</v>
      </c>
      <c r="J7" s="150">
        <v>2.09</v>
      </c>
      <c r="K7" s="153">
        <v>4</v>
      </c>
      <c r="L7" s="154">
        <v>1079568.3799999999</v>
      </c>
      <c r="M7" s="153">
        <v>1</v>
      </c>
      <c r="N7" s="154">
        <v>93956.63</v>
      </c>
      <c r="O7" s="153">
        <v>1</v>
      </c>
      <c r="P7" s="154">
        <v>1562499.99</v>
      </c>
      <c r="Q7" s="153">
        <v>1</v>
      </c>
      <c r="R7" s="154">
        <v>709886.35</v>
      </c>
      <c r="S7" s="153">
        <v>2</v>
      </c>
      <c r="T7" s="154">
        <v>7160709.9100000001</v>
      </c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</row>
    <row r="8" spans="1:65" s="5" customFormat="1" x14ac:dyDescent="0.25">
      <c r="A8" s="36" t="s">
        <v>170</v>
      </c>
      <c r="B8" s="149">
        <v>1576</v>
      </c>
      <c r="C8" s="149">
        <v>2266</v>
      </c>
      <c r="D8" s="150">
        <v>1079127058.76</v>
      </c>
      <c r="E8" s="150">
        <v>82.91</v>
      </c>
      <c r="F8" s="150">
        <v>44.79</v>
      </c>
      <c r="G8" s="150">
        <v>134</v>
      </c>
      <c r="H8" s="150">
        <v>51</v>
      </c>
      <c r="I8" s="150">
        <v>1.25</v>
      </c>
      <c r="J8" s="150">
        <v>1.69</v>
      </c>
      <c r="K8" s="153">
        <v>717</v>
      </c>
      <c r="L8" s="154">
        <v>54985597.57</v>
      </c>
      <c r="M8" s="153">
        <v>123</v>
      </c>
      <c r="N8" s="154">
        <v>135904022.44</v>
      </c>
      <c r="O8" s="153">
        <v>138</v>
      </c>
      <c r="P8" s="154">
        <v>186565384.75999999</v>
      </c>
      <c r="Q8" s="153">
        <v>114</v>
      </c>
      <c r="R8" s="154">
        <v>183346689.68000001</v>
      </c>
      <c r="S8" s="153">
        <v>138</v>
      </c>
      <c r="T8" s="154">
        <v>198644590.18000001</v>
      </c>
      <c r="U8" s="153">
        <v>114</v>
      </c>
      <c r="V8" s="154">
        <v>136096741.78</v>
      </c>
      <c r="W8" s="153">
        <v>85</v>
      </c>
      <c r="X8" s="154">
        <v>98650499.930000007</v>
      </c>
      <c r="Y8" s="153">
        <v>60</v>
      </c>
      <c r="Z8" s="154">
        <v>47436276.649999999</v>
      </c>
      <c r="AA8" s="153">
        <v>51</v>
      </c>
      <c r="AB8" s="154">
        <v>12810628.859999999</v>
      </c>
      <c r="AC8" s="153">
        <v>29</v>
      </c>
      <c r="AD8" s="154">
        <v>7679182.4500000002</v>
      </c>
      <c r="AE8" s="153">
        <v>7</v>
      </c>
      <c r="AF8" s="154">
        <v>17007444.460000001</v>
      </c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</row>
    <row r="9" spans="1:65" s="5" customFormat="1" x14ac:dyDescent="0.25">
      <c r="A9" s="36" t="s">
        <v>100</v>
      </c>
      <c r="B9" s="149">
        <v>378</v>
      </c>
      <c r="C9" s="149">
        <v>549</v>
      </c>
      <c r="D9" s="150">
        <v>20056640.48</v>
      </c>
      <c r="E9" s="150">
        <v>59.09</v>
      </c>
      <c r="F9" s="150">
        <v>48.37</v>
      </c>
      <c r="G9" s="150">
        <v>162</v>
      </c>
      <c r="H9" s="150">
        <v>88</v>
      </c>
      <c r="I9" s="150">
        <v>1.49</v>
      </c>
      <c r="J9" s="150">
        <v>1.49</v>
      </c>
      <c r="K9" s="153">
        <v>72</v>
      </c>
      <c r="L9" s="154">
        <v>741022.39</v>
      </c>
      <c r="M9" s="153">
        <v>50</v>
      </c>
      <c r="N9" s="154">
        <v>3938692.01</v>
      </c>
      <c r="O9" s="153">
        <v>69</v>
      </c>
      <c r="P9" s="154">
        <v>4129779.34</v>
      </c>
      <c r="Q9" s="153">
        <v>59</v>
      </c>
      <c r="R9" s="154">
        <v>2239500.63</v>
      </c>
      <c r="S9" s="153">
        <v>47</v>
      </c>
      <c r="T9" s="154">
        <v>2159983.09</v>
      </c>
      <c r="U9" s="153">
        <v>27</v>
      </c>
      <c r="V9" s="154">
        <v>4298304.57</v>
      </c>
      <c r="W9" s="153">
        <v>24</v>
      </c>
      <c r="X9" s="154">
        <v>1177468.42</v>
      </c>
      <c r="Y9" s="153">
        <v>12</v>
      </c>
      <c r="Z9" s="154">
        <v>209967.38</v>
      </c>
      <c r="AA9" s="153">
        <v>5</v>
      </c>
      <c r="AB9" s="154">
        <v>449007.39</v>
      </c>
      <c r="AC9" s="153">
        <v>2</v>
      </c>
      <c r="AD9" s="154">
        <v>89717.32</v>
      </c>
      <c r="AE9" s="153">
        <v>11</v>
      </c>
      <c r="AF9" s="154">
        <v>623197.93999999994</v>
      </c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</row>
    <row r="10" spans="1:65" s="5" customFormat="1" x14ac:dyDescent="0.25">
      <c r="A10" s="36" t="s">
        <v>101</v>
      </c>
      <c r="B10" s="149">
        <v>7342</v>
      </c>
      <c r="C10" s="149">
        <v>9887</v>
      </c>
      <c r="D10" s="150">
        <v>1524184983.4200001</v>
      </c>
      <c r="E10" s="150">
        <v>72.260000000000005</v>
      </c>
      <c r="F10" s="150">
        <v>56.57</v>
      </c>
      <c r="G10" s="150">
        <v>127</v>
      </c>
      <c r="H10" s="150">
        <v>67</v>
      </c>
      <c r="I10" s="150">
        <v>1.51</v>
      </c>
      <c r="J10" s="150">
        <v>1.67</v>
      </c>
      <c r="K10" s="153">
        <v>1553</v>
      </c>
      <c r="L10" s="154">
        <v>57640773.25</v>
      </c>
      <c r="M10" s="153">
        <v>1342</v>
      </c>
      <c r="N10" s="154">
        <v>171597816.21000001</v>
      </c>
      <c r="O10" s="153">
        <v>1295</v>
      </c>
      <c r="P10" s="154">
        <v>205251229.96000001</v>
      </c>
      <c r="Q10" s="153">
        <v>1024</v>
      </c>
      <c r="R10" s="154">
        <v>263494573.02000001</v>
      </c>
      <c r="S10" s="153">
        <v>883</v>
      </c>
      <c r="T10" s="154">
        <v>296536562.31999999</v>
      </c>
      <c r="U10" s="153">
        <v>655</v>
      </c>
      <c r="V10" s="154">
        <v>240460851.87</v>
      </c>
      <c r="W10" s="153">
        <v>343</v>
      </c>
      <c r="X10" s="154">
        <v>152950129.84</v>
      </c>
      <c r="Y10" s="153">
        <v>82</v>
      </c>
      <c r="Z10" s="154">
        <v>41684063.57</v>
      </c>
      <c r="AA10" s="153">
        <v>37</v>
      </c>
      <c r="AB10" s="154">
        <v>17454451.379999999</v>
      </c>
      <c r="AC10" s="153">
        <v>11</v>
      </c>
      <c r="AD10" s="154">
        <v>10062211.77</v>
      </c>
      <c r="AE10" s="153">
        <v>117</v>
      </c>
      <c r="AF10" s="154">
        <v>67052320.229999997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</row>
    <row r="11" spans="1:65" s="5" customFormat="1" x14ac:dyDescent="0.25">
      <c r="A11" s="36" t="s">
        <v>102</v>
      </c>
      <c r="B11" s="149">
        <v>3070</v>
      </c>
      <c r="C11" s="149">
        <v>3654</v>
      </c>
      <c r="D11" s="150">
        <v>892014755.14999998</v>
      </c>
      <c r="E11" s="150">
        <v>75.34</v>
      </c>
      <c r="F11" s="150">
        <v>44.99</v>
      </c>
      <c r="G11" s="150">
        <v>114</v>
      </c>
      <c r="H11" s="150">
        <v>51</v>
      </c>
      <c r="I11" s="150">
        <v>1.52</v>
      </c>
      <c r="J11" s="150">
        <v>1.81</v>
      </c>
      <c r="K11" s="153">
        <v>622</v>
      </c>
      <c r="L11" s="154">
        <v>45553823.579999998</v>
      </c>
      <c r="M11" s="153">
        <v>434</v>
      </c>
      <c r="N11" s="154">
        <v>83320106.120000005</v>
      </c>
      <c r="O11" s="153">
        <v>469</v>
      </c>
      <c r="P11" s="154">
        <v>125434843.16</v>
      </c>
      <c r="Q11" s="153">
        <v>464</v>
      </c>
      <c r="R11" s="154">
        <v>143165519.41999999</v>
      </c>
      <c r="S11" s="153">
        <v>446</v>
      </c>
      <c r="T11" s="154">
        <v>179295359.59999999</v>
      </c>
      <c r="U11" s="153">
        <v>354</v>
      </c>
      <c r="V11" s="154">
        <v>180551992.09</v>
      </c>
      <c r="W11" s="153">
        <v>166</v>
      </c>
      <c r="X11" s="154">
        <v>71492246.159999996</v>
      </c>
      <c r="Y11" s="153">
        <v>69</v>
      </c>
      <c r="Z11" s="154">
        <v>37307469.369999997</v>
      </c>
      <c r="AA11" s="153">
        <v>19</v>
      </c>
      <c r="AB11" s="154">
        <v>8684363.4399999995</v>
      </c>
      <c r="AC11" s="153">
        <v>8</v>
      </c>
      <c r="AD11" s="154">
        <v>5609591.1299999999</v>
      </c>
      <c r="AE11" s="153">
        <v>19</v>
      </c>
      <c r="AF11" s="154">
        <v>11599441.08</v>
      </c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</row>
    <row r="12" spans="1:65" s="5" customFormat="1" x14ac:dyDescent="0.25">
      <c r="A12" s="36" t="s">
        <v>103</v>
      </c>
      <c r="B12" s="149">
        <v>1136</v>
      </c>
      <c r="C12" s="149">
        <v>1422</v>
      </c>
      <c r="D12" s="150">
        <v>350990310.86000001</v>
      </c>
      <c r="E12" s="150">
        <v>81.540000000000006</v>
      </c>
      <c r="F12" s="150">
        <v>47.35</v>
      </c>
      <c r="G12" s="150">
        <v>136</v>
      </c>
      <c r="H12" s="150">
        <v>48</v>
      </c>
      <c r="I12" s="150">
        <v>1.35</v>
      </c>
      <c r="J12" s="150">
        <v>1.67</v>
      </c>
      <c r="K12" s="153">
        <v>122</v>
      </c>
      <c r="L12" s="154">
        <v>4143576.02</v>
      </c>
      <c r="M12" s="153">
        <v>118</v>
      </c>
      <c r="N12" s="154">
        <v>14271663.539999999</v>
      </c>
      <c r="O12" s="153">
        <v>180</v>
      </c>
      <c r="P12" s="154">
        <v>55193879.090000004</v>
      </c>
      <c r="Q12" s="153">
        <v>236</v>
      </c>
      <c r="R12" s="154">
        <v>68341258.109999999</v>
      </c>
      <c r="S12" s="153">
        <v>187</v>
      </c>
      <c r="T12" s="154">
        <v>56159897.479999997</v>
      </c>
      <c r="U12" s="153">
        <v>173</v>
      </c>
      <c r="V12" s="154">
        <v>59081913.670000002</v>
      </c>
      <c r="W12" s="153">
        <v>88</v>
      </c>
      <c r="X12" s="154">
        <v>79755476.799999997</v>
      </c>
      <c r="Y12" s="153">
        <v>17</v>
      </c>
      <c r="Z12" s="154">
        <v>5185963.96</v>
      </c>
      <c r="AA12" s="153">
        <v>3</v>
      </c>
      <c r="AB12" s="154">
        <v>4855040.0999999996</v>
      </c>
      <c r="AC12" s="153">
        <v>3</v>
      </c>
      <c r="AD12" s="154">
        <v>876336.53</v>
      </c>
      <c r="AE12" s="153">
        <v>9</v>
      </c>
      <c r="AF12" s="154">
        <v>3125305.56</v>
      </c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</row>
    <row r="13" spans="1:65" s="5" customFormat="1" x14ac:dyDescent="0.25">
      <c r="A13" s="36" t="s">
        <v>104</v>
      </c>
      <c r="B13" s="149">
        <v>277</v>
      </c>
      <c r="C13" s="149">
        <v>336</v>
      </c>
      <c r="D13" s="150">
        <v>296811247.06</v>
      </c>
      <c r="E13" s="150">
        <v>87.14</v>
      </c>
      <c r="F13" s="150">
        <v>45.31</v>
      </c>
      <c r="G13" s="150">
        <v>137</v>
      </c>
      <c r="H13" s="150">
        <v>28</v>
      </c>
      <c r="I13" s="150">
        <v>1.4</v>
      </c>
      <c r="J13" s="150">
        <v>1.76</v>
      </c>
      <c r="K13" s="153">
        <v>36</v>
      </c>
      <c r="L13" s="154">
        <v>4688327.1399999997</v>
      </c>
      <c r="M13" s="153">
        <v>40</v>
      </c>
      <c r="N13" s="154">
        <v>53160663.030000001</v>
      </c>
      <c r="O13" s="153">
        <v>47</v>
      </c>
      <c r="P13" s="154">
        <v>31673788.09</v>
      </c>
      <c r="Q13" s="153">
        <v>51</v>
      </c>
      <c r="R13" s="154">
        <v>41270018.719999999</v>
      </c>
      <c r="S13" s="153">
        <v>42</v>
      </c>
      <c r="T13" s="154">
        <v>84778994.370000005</v>
      </c>
      <c r="U13" s="153">
        <v>25</v>
      </c>
      <c r="V13" s="154">
        <v>24346945.82</v>
      </c>
      <c r="W13" s="153">
        <v>16</v>
      </c>
      <c r="X13" s="154">
        <v>30114239.949999999</v>
      </c>
      <c r="Y13" s="153">
        <v>9</v>
      </c>
      <c r="Z13" s="154">
        <v>10654808.369999999</v>
      </c>
      <c r="AA13" s="153">
        <v>4</v>
      </c>
      <c r="AB13" s="154">
        <v>4856275.13</v>
      </c>
      <c r="AC13" s="153">
        <v>1</v>
      </c>
      <c r="AD13" s="154">
        <v>444842.12</v>
      </c>
      <c r="AE13" s="153">
        <v>6</v>
      </c>
      <c r="AF13" s="154">
        <v>10822344.32</v>
      </c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</row>
    <row r="14" spans="1:65" s="5" customFormat="1" x14ac:dyDescent="0.25">
      <c r="A14" s="36" t="s">
        <v>105</v>
      </c>
      <c r="B14" s="149">
        <v>310</v>
      </c>
      <c r="C14" s="149">
        <v>421</v>
      </c>
      <c r="D14" s="150">
        <v>103211121.73</v>
      </c>
      <c r="E14" s="150">
        <v>79.510000000000005</v>
      </c>
      <c r="F14" s="150">
        <v>43.01</v>
      </c>
      <c r="G14" s="150">
        <v>104</v>
      </c>
      <c r="H14" s="150">
        <v>56</v>
      </c>
      <c r="I14" s="150">
        <v>1.5</v>
      </c>
      <c r="J14" s="150">
        <v>1.9</v>
      </c>
      <c r="K14" s="153">
        <v>108</v>
      </c>
      <c r="L14" s="154">
        <v>6518350.96</v>
      </c>
      <c r="M14" s="153">
        <v>60</v>
      </c>
      <c r="N14" s="154">
        <v>17486223.719999999</v>
      </c>
      <c r="O14" s="153">
        <v>40</v>
      </c>
      <c r="P14" s="154">
        <v>15593797.630000001</v>
      </c>
      <c r="Q14" s="153">
        <v>32</v>
      </c>
      <c r="R14" s="154">
        <v>17081581.27</v>
      </c>
      <c r="S14" s="153">
        <v>33</v>
      </c>
      <c r="T14" s="154">
        <v>17356845.52</v>
      </c>
      <c r="U14" s="153">
        <v>16</v>
      </c>
      <c r="V14" s="154">
        <v>8501292.8599999994</v>
      </c>
      <c r="W14" s="153">
        <v>11</v>
      </c>
      <c r="X14" s="154">
        <v>10384155.029999999</v>
      </c>
      <c r="Y14" s="153">
        <v>1</v>
      </c>
      <c r="Z14" s="154">
        <v>87947.89</v>
      </c>
      <c r="AA14" s="157"/>
      <c r="AB14" s="157"/>
      <c r="AC14" s="153">
        <v>1</v>
      </c>
      <c r="AD14" s="154">
        <v>93555.31</v>
      </c>
      <c r="AE14" s="153">
        <v>8</v>
      </c>
      <c r="AF14" s="154">
        <v>10107371.539999999</v>
      </c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</row>
    <row r="15" spans="1:65" s="5" customFormat="1" x14ac:dyDescent="0.25">
      <c r="A15" s="36" t="s">
        <v>107</v>
      </c>
      <c r="B15" s="149">
        <v>542</v>
      </c>
      <c r="C15" s="149">
        <v>792</v>
      </c>
      <c r="D15" s="150">
        <v>466505669.67000002</v>
      </c>
      <c r="E15" s="150">
        <v>61.98</v>
      </c>
      <c r="F15" s="150">
        <v>64.19</v>
      </c>
      <c r="G15" s="150">
        <v>274</v>
      </c>
      <c r="H15" s="150">
        <v>23</v>
      </c>
      <c r="I15" s="150">
        <v>2.0299999999999998</v>
      </c>
      <c r="J15" s="150">
        <v>2.1</v>
      </c>
      <c r="K15" s="153">
        <v>126</v>
      </c>
      <c r="L15" s="154">
        <v>14364220.07</v>
      </c>
      <c r="M15" s="153">
        <v>82</v>
      </c>
      <c r="N15" s="154">
        <v>49187030.409999996</v>
      </c>
      <c r="O15" s="153">
        <v>71</v>
      </c>
      <c r="P15" s="154">
        <v>54959662.299999997</v>
      </c>
      <c r="Q15" s="153">
        <v>61</v>
      </c>
      <c r="R15" s="154">
        <v>57739243.130000003</v>
      </c>
      <c r="S15" s="153">
        <v>42</v>
      </c>
      <c r="T15" s="154">
        <v>57227402.170000002</v>
      </c>
      <c r="U15" s="153">
        <v>41</v>
      </c>
      <c r="V15" s="154">
        <v>45844792.109999999</v>
      </c>
      <c r="W15" s="153">
        <v>29</v>
      </c>
      <c r="X15" s="154">
        <v>32122762.27</v>
      </c>
      <c r="Y15" s="153">
        <v>14</v>
      </c>
      <c r="Z15" s="154">
        <v>15717865.289999999</v>
      </c>
      <c r="AA15" s="153">
        <v>8</v>
      </c>
      <c r="AB15" s="154">
        <v>19802237.59</v>
      </c>
      <c r="AC15" s="153">
        <v>17</v>
      </c>
      <c r="AD15" s="154">
        <v>31158062.91</v>
      </c>
      <c r="AE15" s="153">
        <v>51</v>
      </c>
      <c r="AF15" s="154">
        <v>88382391.420000002</v>
      </c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</row>
    <row r="16" spans="1:65" s="5" customFormat="1" x14ac:dyDescent="0.25">
      <c r="A16" s="36" t="s">
        <v>106</v>
      </c>
      <c r="B16" s="149">
        <v>14</v>
      </c>
      <c r="C16" s="149">
        <v>20</v>
      </c>
      <c r="D16" s="150">
        <v>648415.28</v>
      </c>
      <c r="E16" s="150">
        <v>55.6</v>
      </c>
      <c r="F16" s="150">
        <v>71.739999999999995</v>
      </c>
      <c r="G16" s="150">
        <v>96</v>
      </c>
      <c r="H16" s="150">
        <v>95</v>
      </c>
      <c r="I16" s="150">
        <v>1</v>
      </c>
      <c r="J16" s="150">
        <v>0.82</v>
      </c>
      <c r="K16" s="153">
        <v>4</v>
      </c>
      <c r="L16" s="154">
        <v>42416.89</v>
      </c>
      <c r="M16" s="153">
        <v>3</v>
      </c>
      <c r="N16" s="154">
        <v>83615.58</v>
      </c>
      <c r="O16" s="153">
        <v>3</v>
      </c>
      <c r="P16" s="154">
        <v>57769.13</v>
      </c>
      <c r="Q16" s="157"/>
      <c r="R16" s="157"/>
      <c r="S16" s="153">
        <v>1</v>
      </c>
      <c r="T16" s="154">
        <v>6150.25</v>
      </c>
      <c r="U16" s="153">
        <v>2</v>
      </c>
      <c r="V16" s="154">
        <v>439204.94</v>
      </c>
      <c r="W16" s="157"/>
      <c r="X16" s="157"/>
      <c r="Y16" s="157"/>
      <c r="Z16" s="157"/>
      <c r="AA16" s="157"/>
      <c r="AB16" s="157"/>
      <c r="AC16" s="157"/>
      <c r="AD16" s="157"/>
      <c r="AE16" s="153">
        <v>1</v>
      </c>
      <c r="AF16" s="154">
        <v>19258.490000000002</v>
      </c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</row>
    <row r="17" spans="1:65" s="5" customFormat="1" x14ac:dyDescent="0.25">
      <c r="A17" s="36" t="s">
        <v>108</v>
      </c>
      <c r="B17" s="149">
        <v>196014</v>
      </c>
      <c r="C17" s="149">
        <v>319387</v>
      </c>
      <c r="D17" s="150">
        <v>21643968323.990002</v>
      </c>
      <c r="E17" s="150">
        <v>77.56</v>
      </c>
      <c r="F17" s="150">
        <v>50.36</v>
      </c>
      <c r="G17" s="150">
        <v>234</v>
      </c>
      <c r="H17" s="150">
        <v>88</v>
      </c>
      <c r="I17" s="150">
        <v>0.88</v>
      </c>
      <c r="J17" s="150">
        <v>1</v>
      </c>
      <c r="K17" s="153">
        <v>28864</v>
      </c>
      <c r="L17" s="154">
        <v>469399812.87</v>
      </c>
      <c r="M17" s="153">
        <v>23804</v>
      </c>
      <c r="N17" s="154">
        <v>1218963555.5599999</v>
      </c>
      <c r="O17" s="153">
        <v>26297</v>
      </c>
      <c r="P17" s="154">
        <v>2170126574.71</v>
      </c>
      <c r="Q17" s="153">
        <v>27667</v>
      </c>
      <c r="R17" s="154">
        <v>3155278253.6900001</v>
      </c>
      <c r="S17" s="153">
        <v>27916</v>
      </c>
      <c r="T17" s="154">
        <v>3923325094.9099998</v>
      </c>
      <c r="U17" s="153">
        <v>25636</v>
      </c>
      <c r="V17" s="154">
        <v>4144066555.04</v>
      </c>
      <c r="W17" s="153">
        <v>19557</v>
      </c>
      <c r="X17" s="154">
        <v>3374770809.23</v>
      </c>
      <c r="Y17" s="153">
        <v>13168</v>
      </c>
      <c r="Z17" s="154">
        <v>2456662800.1100001</v>
      </c>
      <c r="AA17" s="153">
        <v>1878</v>
      </c>
      <c r="AB17" s="154">
        <v>446977355.25999999</v>
      </c>
      <c r="AC17" s="153">
        <v>555</v>
      </c>
      <c r="AD17" s="154">
        <v>122711306.14</v>
      </c>
      <c r="AE17" s="153">
        <v>672</v>
      </c>
      <c r="AF17" s="154">
        <v>161686206.47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</row>
    <row r="18" spans="1:65" s="6" customFormat="1" x14ac:dyDescent="0.25">
      <c r="A18" s="19" t="s">
        <v>87</v>
      </c>
      <c r="B18" s="151">
        <v>210669</v>
      </c>
      <c r="C18" s="151">
        <v>338750</v>
      </c>
      <c r="D18" s="152">
        <v>26392043996.689999</v>
      </c>
      <c r="E18" s="152">
        <v>77.27</v>
      </c>
      <c r="F18" s="152">
        <v>50.42</v>
      </c>
      <c r="G18" s="152">
        <v>217</v>
      </c>
      <c r="H18" s="152">
        <v>62.75</v>
      </c>
      <c r="I18" s="152">
        <v>0.99</v>
      </c>
      <c r="J18" s="152">
        <v>1.1399999999999999</v>
      </c>
      <c r="K18" s="155">
        <v>32229</v>
      </c>
      <c r="L18" s="156">
        <v>663076338.14999998</v>
      </c>
      <c r="M18" s="155">
        <v>26057</v>
      </c>
      <c r="N18" s="156">
        <v>1748007345.25</v>
      </c>
      <c r="O18" s="155">
        <v>28610</v>
      </c>
      <c r="P18" s="156">
        <v>2850549208.1599998</v>
      </c>
      <c r="Q18" s="155">
        <v>29709</v>
      </c>
      <c r="R18" s="156">
        <v>3932666524.02</v>
      </c>
      <c r="S18" s="155">
        <v>29737</v>
      </c>
      <c r="T18" s="156">
        <v>4822651589.8000002</v>
      </c>
      <c r="U18" s="155">
        <v>27043</v>
      </c>
      <c r="V18" s="156">
        <v>4843688594.75</v>
      </c>
      <c r="W18" s="155">
        <v>20319</v>
      </c>
      <c r="X18" s="156">
        <v>3851417787.6300001</v>
      </c>
      <c r="Y18" s="155">
        <v>13432</v>
      </c>
      <c r="Z18" s="156">
        <v>2614947162.5900002</v>
      </c>
      <c r="AA18" s="155">
        <v>2005</v>
      </c>
      <c r="AB18" s="156">
        <v>515889359.14999998</v>
      </c>
      <c r="AC18" s="155">
        <v>627</v>
      </c>
      <c r="AD18" s="156">
        <v>178724805.68000001</v>
      </c>
      <c r="AE18" s="155">
        <v>901</v>
      </c>
      <c r="AF18" s="156">
        <v>370425281.50999999</v>
      </c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</row>
    <row r="19" spans="1:65" x14ac:dyDescent="0.25">
      <c r="A19" s="1"/>
    </row>
    <row r="20" spans="1:65" x14ac:dyDescent="0.25">
      <c r="A20" s="3"/>
    </row>
    <row r="21" spans="1:65" x14ac:dyDescent="0.25">
      <c r="Z21"/>
    </row>
    <row r="22" spans="1:65" x14ac:dyDescent="0.25">
      <c r="Z22"/>
    </row>
    <row r="23" spans="1:65" x14ac:dyDescent="0.25">
      <c r="Z23"/>
    </row>
    <row r="24" spans="1:65" x14ac:dyDescent="0.25">
      <c r="Z24"/>
    </row>
    <row r="25" spans="1:65" x14ac:dyDescent="0.25">
      <c r="Z25"/>
    </row>
    <row r="26" spans="1:65" x14ac:dyDescent="0.25">
      <c r="Z26"/>
    </row>
    <row r="27" spans="1:65" x14ac:dyDescent="0.25">
      <c r="Z27"/>
    </row>
    <row r="28" spans="1:65" x14ac:dyDescent="0.25">
      <c r="Z28"/>
    </row>
    <row r="29" spans="1:65" x14ac:dyDescent="0.25">
      <c r="Z29"/>
    </row>
    <row r="30" spans="1:65" x14ac:dyDescent="0.25">
      <c r="Z30"/>
    </row>
    <row r="31" spans="1:65" x14ac:dyDescent="0.25">
      <c r="Z31"/>
    </row>
    <row r="32" spans="1:6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M9"/>
  <sheetViews>
    <sheetView showGridLines="0" topLeftCell="H1" workbookViewId="0">
      <selection activeCell="K6" sqref="K6:AF7"/>
    </sheetView>
  </sheetViews>
  <sheetFormatPr defaultColWidth="11.42578125" defaultRowHeight="15" x14ac:dyDescent="0.25"/>
  <cols>
    <col min="1" max="1" width="28.5703125" style="7" customWidth="1"/>
    <col min="2" max="3" width="21.42578125" style="4" customWidth="1"/>
    <col min="4" max="4" width="18.5703125" style="4" customWidth="1"/>
    <col min="5" max="5" width="17.140625" style="4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27" width="10.140625" bestFit="1" customWidth="1"/>
    <col min="28" max="28" width="21.7109375" bestFit="1" customWidth="1"/>
    <col min="29" max="29" width="10.140625" bestFit="1" customWidth="1"/>
    <col min="30" max="30" width="21.7109375" bestFit="1" customWidth="1"/>
    <col min="31" max="31" width="10.140625" bestFit="1" customWidth="1"/>
    <col min="32" max="32" width="21.7109375" bestFit="1" customWidth="1"/>
  </cols>
  <sheetData>
    <row r="1" spans="1:65" x14ac:dyDescent="0.25">
      <c r="A1" s="16" t="s">
        <v>80</v>
      </c>
    </row>
    <row r="2" spans="1:65" x14ac:dyDescent="0.25">
      <c r="A2" s="17" t="str">
        <f>+'LTV cover pool'!A2</f>
        <v>December 2019</v>
      </c>
    </row>
    <row r="3" spans="1:65" x14ac:dyDescent="0.25">
      <c r="A3" s="16" t="s">
        <v>81</v>
      </c>
    </row>
    <row r="4" spans="1:65" ht="30" x14ac:dyDescent="0.25">
      <c r="A4" s="1"/>
      <c r="K4" s="38" t="s">
        <v>118</v>
      </c>
      <c r="L4" s="38" t="s">
        <v>118</v>
      </c>
      <c r="M4" s="38" t="s">
        <v>119</v>
      </c>
      <c r="N4" s="38" t="s">
        <v>119</v>
      </c>
      <c r="O4" s="38" t="s">
        <v>120</v>
      </c>
      <c r="P4" s="38" t="s">
        <v>120</v>
      </c>
      <c r="Q4" s="38" t="s">
        <v>121</v>
      </c>
      <c r="R4" s="38" t="s">
        <v>121</v>
      </c>
      <c r="S4" s="38" t="s">
        <v>122</v>
      </c>
      <c r="T4" s="38" t="s">
        <v>122</v>
      </c>
      <c r="U4" s="38" t="s">
        <v>123</v>
      </c>
      <c r="V4" s="38" t="s">
        <v>123</v>
      </c>
      <c r="W4" s="38" t="s">
        <v>124</v>
      </c>
      <c r="X4" s="38" t="s">
        <v>124</v>
      </c>
      <c r="Y4" s="38" t="s">
        <v>125</v>
      </c>
      <c r="Z4" s="38" t="s">
        <v>125</v>
      </c>
      <c r="AA4" s="38" t="s">
        <v>126</v>
      </c>
      <c r="AB4" s="38" t="s">
        <v>126</v>
      </c>
      <c r="AC4" s="38" t="s">
        <v>127</v>
      </c>
      <c r="AD4" s="38" t="s">
        <v>127</v>
      </c>
      <c r="AE4" s="38" t="s">
        <v>128</v>
      </c>
      <c r="AF4" s="38" t="s">
        <v>128</v>
      </c>
    </row>
    <row r="5" spans="1:65" ht="42" customHeight="1" x14ac:dyDescent="0.25">
      <c r="A5" s="21" t="s">
        <v>109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95</v>
      </c>
      <c r="H5" s="21" t="s">
        <v>84</v>
      </c>
      <c r="I5" s="21" t="s">
        <v>85</v>
      </c>
      <c r="J5" s="21" t="s">
        <v>86</v>
      </c>
      <c r="K5" s="38" t="s">
        <v>89</v>
      </c>
      <c r="L5" s="38" t="s">
        <v>129</v>
      </c>
      <c r="M5" s="38" t="s">
        <v>89</v>
      </c>
      <c r="N5" s="38" t="s">
        <v>129</v>
      </c>
      <c r="O5" s="38" t="s">
        <v>89</v>
      </c>
      <c r="P5" s="38" t="s">
        <v>129</v>
      </c>
      <c r="Q5" s="38" t="s">
        <v>89</v>
      </c>
      <c r="R5" s="38" t="s">
        <v>129</v>
      </c>
      <c r="S5" s="38" t="s">
        <v>89</v>
      </c>
      <c r="T5" s="38" t="s">
        <v>129</v>
      </c>
      <c r="U5" s="38" t="s">
        <v>89</v>
      </c>
      <c r="V5" s="38" t="s">
        <v>129</v>
      </c>
      <c r="W5" s="38" t="s">
        <v>89</v>
      </c>
      <c r="X5" s="38" t="s">
        <v>129</v>
      </c>
      <c r="Y5" s="38" t="s">
        <v>89</v>
      </c>
      <c r="Z5" s="38" t="s">
        <v>129</v>
      </c>
      <c r="AA5" s="38" t="s">
        <v>89</v>
      </c>
      <c r="AB5" s="38" t="s">
        <v>129</v>
      </c>
      <c r="AC5" s="38" t="s">
        <v>89</v>
      </c>
      <c r="AD5" s="38" t="s">
        <v>129</v>
      </c>
      <c r="AE5" s="38" t="s">
        <v>89</v>
      </c>
      <c r="AF5" s="38" t="s">
        <v>129</v>
      </c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</row>
    <row r="6" spans="1:65" s="5" customFormat="1" x14ac:dyDescent="0.25">
      <c r="A6" s="36" t="s">
        <v>108</v>
      </c>
      <c r="B6" s="158">
        <v>194928</v>
      </c>
      <c r="C6" s="158">
        <v>317758</v>
      </c>
      <c r="D6" s="159">
        <v>21337038258.380001</v>
      </c>
      <c r="E6" s="159">
        <v>77.59</v>
      </c>
      <c r="F6" s="159">
        <v>50.41</v>
      </c>
      <c r="G6" s="159">
        <v>235</v>
      </c>
      <c r="H6" s="159">
        <v>88</v>
      </c>
      <c r="I6" s="159">
        <v>0.87</v>
      </c>
      <c r="J6" s="159">
        <v>0.99</v>
      </c>
      <c r="K6" s="162">
        <v>28367</v>
      </c>
      <c r="L6" s="163">
        <v>459991270.81</v>
      </c>
      <c r="M6" s="162">
        <v>23694</v>
      </c>
      <c r="N6" s="163">
        <v>1203358771.03</v>
      </c>
      <c r="O6" s="162">
        <v>26183</v>
      </c>
      <c r="P6" s="163">
        <v>2135604550.53</v>
      </c>
      <c r="Q6" s="162">
        <v>27545</v>
      </c>
      <c r="R6" s="163">
        <v>3055375904.1999998</v>
      </c>
      <c r="S6" s="162">
        <v>27808</v>
      </c>
      <c r="T6" s="163">
        <v>3857401886.4099998</v>
      </c>
      <c r="U6" s="162">
        <v>25583</v>
      </c>
      <c r="V6" s="163">
        <v>4117073855.98</v>
      </c>
      <c r="W6" s="162">
        <v>19521</v>
      </c>
      <c r="X6" s="163">
        <v>3345812141.6599998</v>
      </c>
      <c r="Y6" s="162">
        <v>13152</v>
      </c>
      <c r="Z6" s="163">
        <v>2451326567.4099998</v>
      </c>
      <c r="AA6" s="162">
        <v>1871</v>
      </c>
      <c r="AB6" s="163">
        <v>439986762.11000001</v>
      </c>
      <c r="AC6" s="162">
        <v>552</v>
      </c>
      <c r="AD6" s="163">
        <v>122441805.04000001</v>
      </c>
      <c r="AE6" s="162">
        <v>652</v>
      </c>
      <c r="AF6" s="163">
        <v>148664743.19999999</v>
      </c>
    </row>
    <row r="7" spans="1:65" s="6" customFormat="1" x14ac:dyDescent="0.25">
      <c r="A7" s="19" t="s">
        <v>87</v>
      </c>
      <c r="B7" s="160">
        <v>194928</v>
      </c>
      <c r="C7" s="160">
        <v>317758</v>
      </c>
      <c r="D7" s="161">
        <v>21337038258.380001</v>
      </c>
      <c r="E7" s="161">
        <v>77.59</v>
      </c>
      <c r="F7" s="161">
        <v>50.41</v>
      </c>
      <c r="G7" s="161">
        <v>235</v>
      </c>
      <c r="H7" s="161">
        <v>88</v>
      </c>
      <c r="I7" s="161">
        <v>0.87</v>
      </c>
      <c r="J7" s="161">
        <v>0.99</v>
      </c>
      <c r="K7" s="164">
        <v>28367</v>
      </c>
      <c r="L7" s="165">
        <v>459991270.81</v>
      </c>
      <c r="M7" s="164">
        <v>23694</v>
      </c>
      <c r="N7" s="165">
        <v>1203358771.03</v>
      </c>
      <c r="O7" s="164">
        <v>26183</v>
      </c>
      <c r="P7" s="165">
        <v>2135604550.53</v>
      </c>
      <c r="Q7" s="164">
        <v>27545</v>
      </c>
      <c r="R7" s="165">
        <v>3055375904.1999998</v>
      </c>
      <c r="S7" s="164">
        <v>27808</v>
      </c>
      <c r="T7" s="165">
        <v>3857401886.4099998</v>
      </c>
      <c r="U7" s="164">
        <v>25583</v>
      </c>
      <c r="V7" s="165">
        <v>4117073855.98</v>
      </c>
      <c r="W7" s="164">
        <v>19521</v>
      </c>
      <c r="X7" s="165">
        <v>3345812141.6599998</v>
      </c>
      <c r="Y7" s="164">
        <v>13152</v>
      </c>
      <c r="Z7" s="165">
        <v>2451326567.4099998</v>
      </c>
      <c r="AA7" s="164">
        <v>1871</v>
      </c>
      <c r="AB7" s="165">
        <v>439986762.11000001</v>
      </c>
      <c r="AC7" s="164">
        <v>552</v>
      </c>
      <c r="AD7" s="165">
        <v>122441805.04000001</v>
      </c>
      <c r="AE7" s="164">
        <v>652</v>
      </c>
      <c r="AF7" s="165">
        <v>148664743.19999999</v>
      </c>
    </row>
    <row r="8" spans="1:65" x14ac:dyDescent="0.25">
      <c r="A8" s="1"/>
    </row>
    <row r="9" spans="1:65" x14ac:dyDescent="0.25">
      <c r="A9" s="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U46"/>
  <sheetViews>
    <sheetView showGridLines="0" topLeftCell="E1" zoomScaleNormal="100" workbookViewId="0">
      <selection activeCell="K9" sqref="K9:AF21"/>
    </sheetView>
  </sheetViews>
  <sheetFormatPr defaultColWidth="11.42578125" defaultRowHeight="15" x14ac:dyDescent="0.25"/>
  <cols>
    <col min="1" max="1" width="28.5703125" style="7" customWidth="1"/>
    <col min="2" max="3" width="21.42578125" style="4" customWidth="1"/>
    <col min="4" max="5" width="17.140625" style="4" customWidth="1"/>
    <col min="6" max="6" width="13.7109375" style="4" bestFit="1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32" width="27.85546875" style="28" customWidth="1"/>
    <col min="33" max="47" width="11.42578125" style="28"/>
  </cols>
  <sheetData>
    <row r="1" spans="1:47" x14ac:dyDescent="0.25">
      <c r="A1" s="16" t="s">
        <v>80</v>
      </c>
    </row>
    <row r="2" spans="1:47" x14ac:dyDescent="0.25">
      <c r="A2" s="17" t="str">
        <f>+'LTV cover pool'!A2</f>
        <v>December 2019</v>
      </c>
    </row>
    <row r="3" spans="1:47" x14ac:dyDescent="0.25">
      <c r="A3" s="16" t="s">
        <v>81</v>
      </c>
    </row>
    <row r="4" spans="1:47" x14ac:dyDescent="0.25">
      <c r="A4" s="9"/>
    </row>
    <row r="5" spans="1:47" x14ac:dyDescent="0.25">
      <c r="A5" s="1"/>
    </row>
    <row r="6" spans="1:47" x14ac:dyDescent="0.25">
      <c r="A6" s="2"/>
    </row>
    <row r="7" spans="1:47" x14ac:dyDescent="0.25">
      <c r="A7" s="1"/>
      <c r="K7" s="25" t="s">
        <v>118</v>
      </c>
      <c r="L7" s="25" t="s">
        <v>118</v>
      </c>
      <c r="M7" s="25" t="s">
        <v>119</v>
      </c>
      <c r="N7" s="25" t="s">
        <v>119</v>
      </c>
      <c r="O7" s="25" t="s">
        <v>120</v>
      </c>
      <c r="P7" s="25" t="s">
        <v>120</v>
      </c>
      <c r="Q7" s="25" t="s">
        <v>121</v>
      </c>
      <c r="R7" s="25" t="s">
        <v>121</v>
      </c>
      <c r="S7" s="25" t="s">
        <v>122</v>
      </c>
      <c r="T7" s="25" t="s">
        <v>122</v>
      </c>
      <c r="U7" s="25" t="s">
        <v>123</v>
      </c>
      <c r="V7" s="25" t="s">
        <v>123</v>
      </c>
      <c r="W7" s="25" t="s">
        <v>124</v>
      </c>
      <c r="X7" s="25" t="s">
        <v>124</v>
      </c>
      <c r="Y7" s="25" t="s">
        <v>125</v>
      </c>
      <c r="Z7" s="25" t="s">
        <v>125</v>
      </c>
      <c r="AA7" s="25" t="s">
        <v>126</v>
      </c>
      <c r="AB7" s="25" t="s">
        <v>126</v>
      </c>
      <c r="AC7" s="25" t="s">
        <v>127</v>
      </c>
      <c r="AD7" s="25" t="s">
        <v>127</v>
      </c>
      <c r="AE7" s="25" t="s">
        <v>128</v>
      </c>
      <c r="AF7" s="26" t="s">
        <v>128</v>
      </c>
    </row>
    <row r="8" spans="1:47" ht="42" customHeight="1" x14ac:dyDescent="0.25">
      <c r="A8" s="21" t="s">
        <v>109</v>
      </c>
      <c r="B8" s="21" t="s">
        <v>89</v>
      </c>
      <c r="C8" s="21" t="s">
        <v>90</v>
      </c>
      <c r="D8" s="21" t="s">
        <v>82</v>
      </c>
      <c r="E8" s="21" t="s">
        <v>91</v>
      </c>
      <c r="F8" s="21" t="s">
        <v>0</v>
      </c>
      <c r="G8" s="21" t="s">
        <v>130</v>
      </c>
      <c r="H8" s="21" t="s">
        <v>84</v>
      </c>
      <c r="I8" s="21" t="s">
        <v>85</v>
      </c>
      <c r="J8" s="21" t="s">
        <v>86</v>
      </c>
      <c r="K8" s="25" t="s">
        <v>89</v>
      </c>
      <c r="L8" s="25" t="s">
        <v>129</v>
      </c>
      <c r="M8" s="25" t="s">
        <v>89</v>
      </c>
      <c r="N8" s="25" t="s">
        <v>129</v>
      </c>
      <c r="O8" s="25" t="s">
        <v>89</v>
      </c>
      <c r="P8" s="25" t="s">
        <v>129</v>
      </c>
      <c r="Q8" s="25" t="s">
        <v>89</v>
      </c>
      <c r="R8" s="25" t="s">
        <v>129</v>
      </c>
      <c r="S8" s="25" t="s">
        <v>89</v>
      </c>
      <c r="T8" s="25" t="s">
        <v>129</v>
      </c>
      <c r="U8" s="25" t="s">
        <v>89</v>
      </c>
      <c r="V8" s="25" t="s">
        <v>129</v>
      </c>
      <c r="W8" s="25" t="s">
        <v>89</v>
      </c>
      <c r="X8" s="25" t="s">
        <v>129</v>
      </c>
      <c r="Y8" s="25" t="s">
        <v>89</v>
      </c>
      <c r="Z8" s="25" t="s">
        <v>129</v>
      </c>
      <c r="AA8" s="25" t="s">
        <v>89</v>
      </c>
      <c r="AB8" s="25" t="s">
        <v>129</v>
      </c>
      <c r="AC8" s="25" t="s">
        <v>89</v>
      </c>
      <c r="AD8" s="25" t="s">
        <v>129</v>
      </c>
      <c r="AE8" s="25" t="s">
        <v>89</v>
      </c>
      <c r="AF8" s="25" t="s">
        <v>129</v>
      </c>
    </row>
    <row r="9" spans="1:47" s="5" customFormat="1" x14ac:dyDescent="0.25">
      <c r="A9" s="36" t="s">
        <v>99</v>
      </c>
      <c r="B9" s="166">
        <v>1</v>
      </c>
      <c r="C9" s="166">
        <v>1</v>
      </c>
      <c r="D9" s="167">
        <v>3918849.03</v>
      </c>
      <c r="E9" s="167">
        <v>52.25</v>
      </c>
      <c r="F9" s="167">
        <v>0</v>
      </c>
      <c r="G9" s="167">
        <v>29</v>
      </c>
      <c r="H9" s="167">
        <v>108</v>
      </c>
      <c r="I9" s="167">
        <v>0</v>
      </c>
      <c r="J9" s="167">
        <v>4.3899999999999997</v>
      </c>
      <c r="K9" s="170">
        <v>1</v>
      </c>
      <c r="L9" s="171">
        <v>3918849.03</v>
      </c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</row>
    <row r="10" spans="1:47" s="5" customFormat="1" x14ac:dyDescent="0.25">
      <c r="A10" s="36" t="s">
        <v>131</v>
      </c>
      <c r="B10" s="166">
        <v>9</v>
      </c>
      <c r="C10" s="166">
        <v>15</v>
      </c>
      <c r="D10" s="167">
        <v>10606621.26</v>
      </c>
      <c r="E10" s="167">
        <v>65.790000000000006</v>
      </c>
      <c r="F10" s="167">
        <v>38.020000000000003</v>
      </c>
      <c r="G10" s="167">
        <v>72</v>
      </c>
      <c r="H10" s="167">
        <v>50</v>
      </c>
      <c r="I10" s="167">
        <v>1.1200000000000001</v>
      </c>
      <c r="J10" s="167">
        <v>2.09</v>
      </c>
      <c r="K10" s="170">
        <v>4</v>
      </c>
      <c r="L10" s="171">
        <v>1079568.3799999999</v>
      </c>
      <c r="M10" s="170">
        <v>1</v>
      </c>
      <c r="N10" s="171">
        <v>93956.63</v>
      </c>
      <c r="O10" s="170">
        <v>1</v>
      </c>
      <c r="P10" s="171">
        <v>1562499.99</v>
      </c>
      <c r="Q10" s="170">
        <v>1</v>
      </c>
      <c r="R10" s="171">
        <v>709886.35</v>
      </c>
      <c r="S10" s="170">
        <v>2</v>
      </c>
      <c r="T10" s="171">
        <v>7160709.9100000001</v>
      </c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</row>
    <row r="11" spans="1:47" s="5" customFormat="1" x14ac:dyDescent="0.25">
      <c r="A11" s="36" t="s">
        <v>170</v>
      </c>
      <c r="B11" s="166">
        <v>1576</v>
      </c>
      <c r="C11" s="166">
        <v>2266</v>
      </c>
      <c r="D11" s="167">
        <v>1079127058.76</v>
      </c>
      <c r="E11" s="167">
        <v>82.91</v>
      </c>
      <c r="F11" s="167">
        <v>44.79</v>
      </c>
      <c r="G11" s="167">
        <v>134</v>
      </c>
      <c r="H11" s="167">
        <v>51</v>
      </c>
      <c r="I11" s="167">
        <v>1.25</v>
      </c>
      <c r="J11" s="167">
        <v>1.69</v>
      </c>
      <c r="K11" s="170">
        <v>717</v>
      </c>
      <c r="L11" s="171">
        <v>54985597.57</v>
      </c>
      <c r="M11" s="170">
        <v>123</v>
      </c>
      <c r="N11" s="171">
        <v>135904022.44</v>
      </c>
      <c r="O11" s="170">
        <v>138</v>
      </c>
      <c r="P11" s="171">
        <v>186565384.75999999</v>
      </c>
      <c r="Q11" s="170">
        <v>114</v>
      </c>
      <c r="R11" s="171">
        <v>183346689.68000001</v>
      </c>
      <c r="S11" s="170">
        <v>138</v>
      </c>
      <c r="T11" s="171">
        <v>198644590.18000001</v>
      </c>
      <c r="U11" s="170">
        <v>114</v>
      </c>
      <c r="V11" s="171">
        <v>136096741.78</v>
      </c>
      <c r="W11" s="170">
        <v>85</v>
      </c>
      <c r="X11" s="171">
        <v>98650499.930000007</v>
      </c>
      <c r="Y11" s="170">
        <v>60</v>
      </c>
      <c r="Z11" s="171">
        <v>47436276.649999999</v>
      </c>
      <c r="AA11" s="170">
        <v>51</v>
      </c>
      <c r="AB11" s="171">
        <v>12810628.859999999</v>
      </c>
      <c r="AC11" s="170">
        <v>29</v>
      </c>
      <c r="AD11" s="171">
        <v>7679182.4500000002</v>
      </c>
      <c r="AE11" s="170">
        <v>7</v>
      </c>
      <c r="AF11" s="171">
        <v>17007444.460000001</v>
      </c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</row>
    <row r="12" spans="1:47" s="5" customFormat="1" x14ac:dyDescent="0.25">
      <c r="A12" s="36" t="s">
        <v>100</v>
      </c>
      <c r="B12" s="166">
        <v>378</v>
      </c>
      <c r="C12" s="166">
        <v>549</v>
      </c>
      <c r="D12" s="167">
        <v>20056640.48</v>
      </c>
      <c r="E12" s="167">
        <v>59.09</v>
      </c>
      <c r="F12" s="167">
        <v>48.37</v>
      </c>
      <c r="G12" s="167">
        <v>162</v>
      </c>
      <c r="H12" s="167">
        <v>88</v>
      </c>
      <c r="I12" s="167">
        <v>1.49</v>
      </c>
      <c r="J12" s="167">
        <v>1.49</v>
      </c>
      <c r="K12" s="170">
        <v>72</v>
      </c>
      <c r="L12" s="171">
        <v>741022.39</v>
      </c>
      <c r="M12" s="170">
        <v>50</v>
      </c>
      <c r="N12" s="171">
        <v>3938692.01</v>
      </c>
      <c r="O12" s="170">
        <v>69</v>
      </c>
      <c r="P12" s="171">
        <v>4129779.34</v>
      </c>
      <c r="Q12" s="170">
        <v>59</v>
      </c>
      <c r="R12" s="171">
        <v>2239500.63</v>
      </c>
      <c r="S12" s="170">
        <v>47</v>
      </c>
      <c r="T12" s="171">
        <v>2159983.09</v>
      </c>
      <c r="U12" s="170">
        <v>27</v>
      </c>
      <c r="V12" s="171">
        <v>4298304.57</v>
      </c>
      <c r="W12" s="170">
        <v>24</v>
      </c>
      <c r="X12" s="171">
        <v>1177468.42</v>
      </c>
      <c r="Y12" s="170">
        <v>12</v>
      </c>
      <c r="Z12" s="171">
        <v>209967.38</v>
      </c>
      <c r="AA12" s="170">
        <v>5</v>
      </c>
      <c r="AB12" s="171">
        <v>449007.39</v>
      </c>
      <c r="AC12" s="170">
        <v>2</v>
      </c>
      <c r="AD12" s="171">
        <v>89717.32</v>
      </c>
      <c r="AE12" s="170">
        <v>11</v>
      </c>
      <c r="AF12" s="171">
        <v>623197.93999999994</v>
      </c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</row>
    <row r="13" spans="1:47" s="5" customFormat="1" x14ac:dyDescent="0.25">
      <c r="A13" s="36" t="s">
        <v>101</v>
      </c>
      <c r="B13" s="166">
        <v>7342</v>
      </c>
      <c r="C13" s="166">
        <v>9887</v>
      </c>
      <c r="D13" s="167">
        <v>1524184983.4200001</v>
      </c>
      <c r="E13" s="167">
        <v>72.260000000000005</v>
      </c>
      <c r="F13" s="167">
        <v>56.57</v>
      </c>
      <c r="G13" s="167">
        <v>127</v>
      </c>
      <c r="H13" s="167">
        <v>67</v>
      </c>
      <c r="I13" s="167">
        <v>1.51</v>
      </c>
      <c r="J13" s="167">
        <v>1.67</v>
      </c>
      <c r="K13" s="170">
        <v>1553</v>
      </c>
      <c r="L13" s="171">
        <v>57640773.25</v>
      </c>
      <c r="M13" s="170">
        <v>1342</v>
      </c>
      <c r="N13" s="171">
        <v>171597816.21000001</v>
      </c>
      <c r="O13" s="170">
        <v>1295</v>
      </c>
      <c r="P13" s="171">
        <v>205251229.96000001</v>
      </c>
      <c r="Q13" s="170">
        <v>1024</v>
      </c>
      <c r="R13" s="171">
        <v>263494573.02000001</v>
      </c>
      <c r="S13" s="170">
        <v>883</v>
      </c>
      <c r="T13" s="171">
        <v>296536562.31999999</v>
      </c>
      <c r="U13" s="170">
        <v>655</v>
      </c>
      <c r="V13" s="171">
        <v>240460851.87</v>
      </c>
      <c r="W13" s="170">
        <v>343</v>
      </c>
      <c r="X13" s="171">
        <v>152950129.84</v>
      </c>
      <c r="Y13" s="170">
        <v>82</v>
      </c>
      <c r="Z13" s="171">
        <v>41684063.57</v>
      </c>
      <c r="AA13" s="170">
        <v>37</v>
      </c>
      <c r="AB13" s="171">
        <v>17454451.379999999</v>
      </c>
      <c r="AC13" s="170">
        <v>11</v>
      </c>
      <c r="AD13" s="171">
        <v>10062211.77</v>
      </c>
      <c r="AE13" s="170">
        <v>117</v>
      </c>
      <c r="AF13" s="171">
        <v>67052320.229999997</v>
      </c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</row>
    <row r="14" spans="1:47" s="5" customFormat="1" x14ac:dyDescent="0.25">
      <c r="A14" s="36" t="s">
        <v>102</v>
      </c>
      <c r="B14" s="166">
        <v>3070</v>
      </c>
      <c r="C14" s="166">
        <v>3654</v>
      </c>
      <c r="D14" s="167">
        <v>892014755.14999998</v>
      </c>
      <c r="E14" s="167">
        <v>75.34</v>
      </c>
      <c r="F14" s="167">
        <v>44.99</v>
      </c>
      <c r="G14" s="167">
        <v>114</v>
      </c>
      <c r="H14" s="167">
        <v>51</v>
      </c>
      <c r="I14" s="167">
        <v>1.52</v>
      </c>
      <c r="J14" s="167">
        <v>1.81</v>
      </c>
      <c r="K14" s="170">
        <v>622</v>
      </c>
      <c r="L14" s="171">
        <v>45553823.579999998</v>
      </c>
      <c r="M14" s="170">
        <v>434</v>
      </c>
      <c r="N14" s="171">
        <v>83320106.120000005</v>
      </c>
      <c r="O14" s="170">
        <v>469</v>
      </c>
      <c r="P14" s="171">
        <v>125434843.16</v>
      </c>
      <c r="Q14" s="170">
        <v>464</v>
      </c>
      <c r="R14" s="171">
        <v>143165519.41999999</v>
      </c>
      <c r="S14" s="170">
        <v>446</v>
      </c>
      <c r="T14" s="171">
        <v>179295359.59999999</v>
      </c>
      <c r="U14" s="170">
        <v>354</v>
      </c>
      <c r="V14" s="171">
        <v>180551992.09</v>
      </c>
      <c r="W14" s="170">
        <v>166</v>
      </c>
      <c r="X14" s="171">
        <v>71492246.159999996</v>
      </c>
      <c r="Y14" s="170">
        <v>69</v>
      </c>
      <c r="Z14" s="171">
        <v>37307469.369999997</v>
      </c>
      <c r="AA14" s="170">
        <v>19</v>
      </c>
      <c r="AB14" s="171">
        <v>8684363.4399999995</v>
      </c>
      <c r="AC14" s="170">
        <v>8</v>
      </c>
      <c r="AD14" s="171">
        <v>5609591.1299999999</v>
      </c>
      <c r="AE14" s="170">
        <v>19</v>
      </c>
      <c r="AF14" s="171">
        <v>11599441.08</v>
      </c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</row>
    <row r="15" spans="1:47" s="5" customFormat="1" x14ac:dyDescent="0.25">
      <c r="A15" s="36" t="s">
        <v>103</v>
      </c>
      <c r="B15" s="166">
        <v>1136</v>
      </c>
      <c r="C15" s="166">
        <v>1422</v>
      </c>
      <c r="D15" s="167">
        <v>350990310.86000001</v>
      </c>
      <c r="E15" s="167">
        <v>81.540000000000006</v>
      </c>
      <c r="F15" s="167">
        <v>47.35</v>
      </c>
      <c r="G15" s="167">
        <v>136</v>
      </c>
      <c r="H15" s="167">
        <v>48</v>
      </c>
      <c r="I15" s="167">
        <v>1.35</v>
      </c>
      <c r="J15" s="167">
        <v>1.67</v>
      </c>
      <c r="K15" s="170">
        <v>122</v>
      </c>
      <c r="L15" s="171">
        <v>4143576.02</v>
      </c>
      <c r="M15" s="170">
        <v>118</v>
      </c>
      <c r="N15" s="171">
        <v>14271663.539999999</v>
      </c>
      <c r="O15" s="170">
        <v>180</v>
      </c>
      <c r="P15" s="171">
        <v>55193879.090000004</v>
      </c>
      <c r="Q15" s="170">
        <v>236</v>
      </c>
      <c r="R15" s="171">
        <v>68341258.109999999</v>
      </c>
      <c r="S15" s="170">
        <v>187</v>
      </c>
      <c r="T15" s="171">
        <v>56159897.479999997</v>
      </c>
      <c r="U15" s="170">
        <v>173</v>
      </c>
      <c r="V15" s="171">
        <v>59081913.670000002</v>
      </c>
      <c r="W15" s="170">
        <v>88</v>
      </c>
      <c r="X15" s="171">
        <v>79755476.799999997</v>
      </c>
      <c r="Y15" s="170">
        <v>17</v>
      </c>
      <c r="Z15" s="171">
        <v>5185963.96</v>
      </c>
      <c r="AA15" s="170">
        <v>3</v>
      </c>
      <c r="AB15" s="171">
        <v>4855040.0999999996</v>
      </c>
      <c r="AC15" s="170">
        <v>3</v>
      </c>
      <c r="AD15" s="171">
        <v>876336.53</v>
      </c>
      <c r="AE15" s="170">
        <v>9</v>
      </c>
      <c r="AF15" s="171">
        <v>3125305.56</v>
      </c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</row>
    <row r="16" spans="1:47" s="5" customFormat="1" x14ac:dyDescent="0.25">
      <c r="A16" s="36" t="s">
        <v>104</v>
      </c>
      <c r="B16" s="166">
        <v>277</v>
      </c>
      <c r="C16" s="166">
        <v>336</v>
      </c>
      <c r="D16" s="167">
        <v>296811247.06</v>
      </c>
      <c r="E16" s="167">
        <v>87.14</v>
      </c>
      <c r="F16" s="167">
        <v>45.31</v>
      </c>
      <c r="G16" s="167">
        <v>137</v>
      </c>
      <c r="H16" s="167">
        <v>28</v>
      </c>
      <c r="I16" s="167">
        <v>1.4</v>
      </c>
      <c r="J16" s="167">
        <v>1.76</v>
      </c>
      <c r="K16" s="170">
        <v>36</v>
      </c>
      <c r="L16" s="171">
        <v>4688327.1399999997</v>
      </c>
      <c r="M16" s="170">
        <v>40</v>
      </c>
      <c r="N16" s="171">
        <v>53160663.030000001</v>
      </c>
      <c r="O16" s="170">
        <v>47</v>
      </c>
      <c r="P16" s="171">
        <v>31673788.09</v>
      </c>
      <c r="Q16" s="170">
        <v>51</v>
      </c>
      <c r="R16" s="171">
        <v>41270018.719999999</v>
      </c>
      <c r="S16" s="170">
        <v>42</v>
      </c>
      <c r="T16" s="171">
        <v>84778994.370000005</v>
      </c>
      <c r="U16" s="170">
        <v>25</v>
      </c>
      <c r="V16" s="171">
        <v>24346945.82</v>
      </c>
      <c r="W16" s="170">
        <v>16</v>
      </c>
      <c r="X16" s="171">
        <v>30114239.949999999</v>
      </c>
      <c r="Y16" s="170">
        <v>9</v>
      </c>
      <c r="Z16" s="171">
        <v>10654808.369999999</v>
      </c>
      <c r="AA16" s="170">
        <v>4</v>
      </c>
      <c r="AB16" s="171">
        <v>4856275.13</v>
      </c>
      <c r="AC16" s="170">
        <v>1</v>
      </c>
      <c r="AD16" s="171">
        <v>444842.12</v>
      </c>
      <c r="AE16" s="170">
        <v>6</v>
      </c>
      <c r="AF16" s="171">
        <v>10822344.32</v>
      </c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</row>
    <row r="17" spans="1:47" s="5" customFormat="1" x14ac:dyDescent="0.25">
      <c r="A17" s="36" t="s">
        <v>105</v>
      </c>
      <c r="B17" s="166">
        <v>310</v>
      </c>
      <c r="C17" s="166">
        <v>421</v>
      </c>
      <c r="D17" s="167">
        <v>103211121.73</v>
      </c>
      <c r="E17" s="167">
        <v>79.510000000000005</v>
      </c>
      <c r="F17" s="167">
        <v>43.01</v>
      </c>
      <c r="G17" s="167">
        <v>104</v>
      </c>
      <c r="H17" s="167">
        <v>56</v>
      </c>
      <c r="I17" s="167">
        <v>1.5</v>
      </c>
      <c r="J17" s="167">
        <v>1.9</v>
      </c>
      <c r="K17" s="170">
        <v>108</v>
      </c>
      <c r="L17" s="171">
        <v>6518350.96</v>
      </c>
      <c r="M17" s="170">
        <v>60</v>
      </c>
      <c r="N17" s="171">
        <v>17486223.719999999</v>
      </c>
      <c r="O17" s="170">
        <v>40</v>
      </c>
      <c r="P17" s="171">
        <v>15593797.630000001</v>
      </c>
      <c r="Q17" s="170">
        <v>32</v>
      </c>
      <c r="R17" s="171">
        <v>17081581.27</v>
      </c>
      <c r="S17" s="170">
        <v>33</v>
      </c>
      <c r="T17" s="171">
        <v>17356845.52</v>
      </c>
      <c r="U17" s="170">
        <v>16</v>
      </c>
      <c r="V17" s="171">
        <v>8501292.8599999994</v>
      </c>
      <c r="W17" s="170">
        <v>11</v>
      </c>
      <c r="X17" s="171">
        <v>10384155.029999999</v>
      </c>
      <c r="Y17" s="170">
        <v>1</v>
      </c>
      <c r="Z17" s="171">
        <v>87947.89</v>
      </c>
      <c r="AA17" s="174"/>
      <c r="AB17" s="174"/>
      <c r="AC17" s="170">
        <v>1</v>
      </c>
      <c r="AD17" s="171">
        <v>93555.31</v>
      </c>
      <c r="AE17" s="170">
        <v>8</v>
      </c>
      <c r="AF17" s="171">
        <v>10107371.539999999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</row>
    <row r="18" spans="1:47" s="5" customFormat="1" x14ac:dyDescent="0.25">
      <c r="A18" s="36" t="s">
        <v>107</v>
      </c>
      <c r="B18" s="166">
        <v>542</v>
      </c>
      <c r="C18" s="166">
        <v>792</v>
      </c>
      <c r="D18" s="167">
        <v>466505669.67000002</v>
      </c>
      <c r="E18" s="167">
        <v>61.98</v>
      </c>
      <c r="F18" s="167">
        <v>64.19</v>
      </c>
      <c r="G18" s="167">
        <v>274</v>
      </c>
      <c r="H18" s="167">
        <v>23</v>
      </c>
      <c r="I18" s="167">
        <v>2.0299999999999998</v>
      </c>
      <c r="J18" s="167">
        <v>2.1</v>
      </c>
      <c r="K18" s="170">
        <v>126</v>
      </c>
      <c r="L18" s="171">
        <v>14364220.07</v>
      </c>
      <c r="M18" s="170">
        <v>82</v>
      </c>
      <c r="N18" s="171">
        <v>49187030.409999996</v>
      </c>
      <c r="O18" s="170">
        <v>71</v>
      </c>
      <c r="P18" s="171">
        <v>54959662.299999997</v>
      </c>
      <c r="Q18" s="170">
        <v>61</v>
      </c>
      <c r="R18" s="171">
        <v>57739243.130000003</v>
      </c>
      <c r="S18" s="170">
        <v>42</v>
      </c>
      <c r="T18" s="171">
        <v>57227402.170000002</v>
      </c>
      <c r="U18" s="170">
        <v>41</v>
      </c>
      <c r="V18" s="171">
        <v>45844792.109999999</v>
      </c>
      <c r="W18" s="170">
        <v>29</v>
      </c>
      <c r="X18" s="171">
        <v>32122762.27</v>
      </c>
      <c r="Y18" s="170">
        <v>14</v>
      </c>
      <c r="Z18" s="171">
        <v>15717865.289999999</v>
      </c>
      <c r="AA18" s="170">
        <v>8</v>
      </c>
      <c r="AB18" s="171">
        <v>19802237.59</v>
      </c>
      <c r="AC18" s="170">
        <v>17</v>
      </c>
      <c r="AD18" s="171">
        <v>31158062.91</v>
      </c>
      <c r="AE18" s="170">
        <v>51</v>
      </c>
      <c r="AF18" s="171">
        <v>88382391.420000002</v>
      </c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</row>
    <row r="19" spans="1:47" s="6" customFormat="1" x14ac:dyDescent="0.25">
      <c r="A19" s="36" t="s">
        <v>106</v>
      </c>
      <c r="B19" s="166">
        <v>14</v>
      </c>
      <c r="C19" s="166">
        <v>20</v>
      </c>
      <c r="D19" s="167">
        <v>648415.28</v>
      </c>
      <c r="E19" s="167">
        <v>55.6</v>
      </c>
      <c r="F19" s="167">
        <v>71.739999999999995</v>
      </c>
      <c r="G19" s="167">
        <v>96</v>
      </c>
      <c r="H19" s="167">
        <v>95</v>
      </c>
      <c r="I19" s="167">
        <v>1</v>
      </c>
      <c r="J19" s="167">
        <v>0.82</v>
      </c>
      <c r="K19" s="170">
        <v>4</v>
      </c>
      <c r="L19" s="171">
        <v>42416.89</v>
      </c>
      <c r="M19" s="170">
        <v>3</v>
      </c>
      <c r="N19" s="171">
        <v>83615.58</v>
      </c>
      <c r="O19" s="170">
        <v>3</v>
      </c>
      <c r="P19" s="171">
        <v>57769.13</v>
      </c>
      <c r="Q19" s="174"/>
      <c r="R19" s="174"/>
      <c r="S19" s="170">
        <v>1</v>
      </c>
      <c r="T19" s="171">
        <v>6150.25</v>
      </c>
      <c r="U19" s="170">
        <v>2</v>
      </c>
      <c r="V19" s="171">
        <v>439204.94</v>
      </c>
      <c r="W19" s="174"/>
      <c r="X19" s="174"/>
      <c r="Y19" s="174"/>
      <c r="Z19" s="174"/>
      <c r="AA19" s="174"/>
      <c r="AB19" s="174"/>
      <c r="AC19" s="174"/>
      <c r="AD19" s="174"/>
      <c r="AE19" s="170">
        <v>1</v>
      </c>
      <c r="AF19" s="171">
        <v>19258.490000000002</v>
      </c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</row>
    <row r="20" spans="1:47" x14ac:dyDescent="0.25">
      <c r="A20" s="36" t="s">
        <v>108</v>
      </c>
      <c r="B20" s="166">
        <v>1086</v>
      </c>
      <c r="C20" s="166">
        <v>1629</v>
      </c>
      <c r="D20" s="167">
        <v>306930065.61000001</v>
      </c>
      <c r="E20" s="167">
        <v>75.13</v>
      </c>
      <c r="F20" s="167">
        <v>47.38</v>
      </c>
      <c r="G20" s="167">
        <v>160</v>
      </c>
      <c r="H20" s="167">
        <v>62</v>
      </c>
      <c r="I20" s="167">
        <v>1.81</v>
      </c>
      <c r="J20" s="167">
        <v>2</v>
      </c>
      <c r="K20" s="170">
        <v>497</v>
      </c>
      <c r="L20" s="171">
        <v>9408542.0600000005</v>
      </c>
      <c r="M20" s="170">
        <v>110</v>
      </c>
      <c r="N20" s="171">
        <v>15604784.529999999</v>
      </c>
      <c r="O20" s="170">
        <v>114</v>
      </c>
      <c r="P20" s="171">
        <v>34522024.18</v>
      </c>
      <c r="Q20" s="170">
        <v>122</v>
      </c>
      <c r="R20" s="171">
        <v>99902349.489999995</v>
      </c>
      <c r="S20" s="170">
        <v>108</v>
      </c>
      <c r="T20" s="171">
        <v>65923208.5</v>
      </c>
      <c r="U20" s="170">
        <v>53</v>
      </c>
      <c r="V20" s="171">
        <v>26992699.059999999</v>
      </c>
      <c r="W20" s="170">
        <v>36</v>
      </c>
      <c r="X20" s="171">
        <v>28958667.57</v>
      </c>
      <c r="Y20" s="170">
        <v>16</v>
      </c>
      <c r="Z20" s="171">
        <v>5336232.7</v>
      </c>
      <c r="AA20" s="170">
        <v>7</v>
      </c>
      <c r="AB20" s="171">
        <v>6990593.1500000004</v>
      </c>
      <c r="AC20" s="170">
        <v>3</v>
      </c>
      <c r="AD20" s="171">
        <v>269501.09999999998</v>
      </c>
      <c r="AE20" s="170">
        <v>20</v>
      </c>
      <c r="AF20" s="171">
        <v>13021463.27</v>
      </c>
    </row>
    <row r="21" spans="1:47" x14ac:dyDescent="0.25">
      <c r="A21" s="19" t="s">
        <v>87</v>
      </c>
      <c r="B21" s="168">
        <v>15741</v>
      </c>
      <c r="C21" s="168">
        <v>20992</v>
      </c>
      <c r="D21" s="169">
        <v>5055005738.3100004</v>
      </c>
      <c r="E21" s="169">
        <v>75.88</v>
      </c>
      <c r="F21" s="169">
        <v>50.47</v>
      </c>
      <c r="G21" s="169">
        <v>142</v>
      </c>
      <c r="H21" s="169">
        <v>60.58</v>
      </c>
      <c r="I21" s="169">
        <v>1.5</v>
      </c>
      <c r="J21" s="169">
        <v>1.77</v>
      </c>
      <c r="K21" s="172">
        <v>3862</v>
      </c>
      <c r="L21" s="173">
        <v>203085067.34</v>
      </c>
      <c r="M21" s="172">
        <v>2363</v>
      </c>
      <c r="N21" s="173">
        <v>544648574.22000003</v>
      </c>
      <c r="O21" s="172">
        <v>2427</v>
      </c>
      <c r="P21" s="173">
        <v>714944657.63</v>
      </c>
      <c r="Q21" s="172">
        <v>2164</v>
      </c>
      <c r="R21" s="173">
        <v>877290619.82000005</v>
      </c>
      <c r="S21" s="172">
        <v>1929</v>
      </c>
      <c r="T21" s="173">
        <v>965249703.38999999</v>
      </c>
      <c r="U21" s="172">
        <v>1460</v>
      </c>
      <c r="V21" s="173">
        <v>726614738.76999998</v>
      </c>
      <c r="W21" s="172">
        <v>798</v>
      </c>
      <c r="X21" s="173">
        <v>505605645.97000003</v>
      </c>
      <c r="Y21" s="172">
        <v>280</v>
      </c>
      <c r="Z21" s="173">
        <v>163620595.18000001</v>
      </c>
      <c r="AA21" s="172">
        <v>134</v>
      </c>
      <c r="AB21" s="173">
        <v>75902597.040000007</v>
      </c>
      <c r="AC21" s="172">
        <v>75</v>
      </c>
      <c r="AD21" s="173">
        <v>56283000.640000001</v>
      </c>
      <c r="AE21" s="172">
        <v>249</v>
      </c>
      <c r="AF21" s="173">
        <v>221760538.31</v>
      </c>
    </row>
    <row r="24" spans="1:47" x14ac:dyDescent="0.25">
      <c r="B24" s="11"/>
    </row>
    <row r="33" spans="1:20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6" spans="1:20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U33"/>
  <sheetViews>
    <sheetView showGridLines="0" topLeftCell="T1" workbookViewId="0">
      <selection activeCell="K6" sqref="K6:AF16"/>
    </sheetView>
  </sheetViews>
  <sheetFormatPr defaultColWidth="11.42578125" defaultRowHeight="15" x14ac:dyDescent="0.25"/>
  <cols>
    <col min="1" max="1" width="32.85546875" style="7" customWidth="1"/>
    <col min="2" max="3" width="21.42578125" style="4" customWidth="1"/>
    <col min="4" max="4" width="18.5703125" style="4" customWidth="1"/>
    <col min="5" max="5" width="17.140625" style="4" customWidth="1"/>
    <col min="6" max="6" width="8.57031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27" width="10.140625" bestFit="1" customWidth="1"/>
    <col min="28" max="28" width="21.7109375" bestFit="1" customWidth="1"/>
    <col min="29" max="29" width="10.140625" bestFit="1" customWidth="1"/>
    <col min="30" max="30" width="21.7109375" bestFit="1" customWidth="1"/>
    <col min="31" max="31" width="10.140625" bestFit="1" customWidth="1"/>
    <col min="32" max="32" width="21.7109375" bestFit="1" customWidth="1"/>
  </cols>
  <sheetData>
    <row r="1" spans="1:47" x14ac:dyDescent="0.25">
      <c r="A1" s="16" t="s">
        <v>80</v>
      </c>
    </row>
    <row r="2" spans="1:47" x14ac:dyDescent="0.25">
      <c r="A2" s="17" t="str">
        <f>+'LTV cover pool'!A2</f>
        <v>December 2019</v>
      </c>
    </row>
    <row r="3" spans="1:47" x14ac:dyDescent="0.25">
      <c r="A3" s="16" t="s">
        <v>81</v>
      </c>
    </row>
    <row r="4" spans="1:47" ht="30" x14ac:dyDescent="0.25">
      <c r="A4" s="1"/>
      <c r="K4" s="25" t="s">
        <v>118</v>
      </c>
      <c r="L4" s="25" t="s">
        <v>118</v>
      </c>
      <c r="M4" s="25" t="s">
        <v>119</v>
      </c>
      <c r="N4" s="25" t="s">
        <v>119</v>
      </c>
      <c r="O4" s="25" t="s">
        <v>120</v>
      </c>
      <c r="P4" s="25" t="s">
        <v>120</v>
      </c>
      <c r="Q4" s="25" t="s">
        <v>121</v>
      </c>
      <c r="R4" s="25" t="s">
        <v>121</v>
      </c>
      <c r="S4" s="25" t="s">
        <v>122</v>
      </c>
      <c r="T4" s="25" t="s">
        <v>122</v>
      </c>
      <c r="U4" s="25" t="s">
        <v>123</v>
      </c>
      <c r="V4" s="25" t="s">
        <v>123</v>
      </c>
      <c r="W4" s="25" t="s">
        <v>124</v>
      </c>
      <c r="X4" s="25" t="s">
        <v>124</v>
      </c>
      <c r="Y4" s="25" t="s">
        <v>125</v>
      </c>
      <c r="Z4" s="25" t="s">
        <v>125</v>
      </c>
      <c r="AA4" s="25" t="s">
        <v>126</v>
      </c>
      <c r="AB4" s="25" t="s">
        <v>126</v>
      </c>
      <c r="AC4" s="25" t="s">
        <v>127</v>
      </c>
      <c r="AD4" s="25" t="s">
        <v>127</v>
      </c>
      <c r="AE4" s="25" t="s">
        <v>128</v>
      </c>
      <c r="AF4" s="26" t="s">
        <v>128</v>
      </c>
    </row>
    <row r="5" spans="1:47" ht="42" customHeight="1" x14ac:dyDescent="0.25">
      <c r="A5" s="21" t="s">
        <v>117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130</v>
      </c>
      <c r="H5" s="21" t="s">
        <v>84</v>
      </c>
      <c r="I5" s="21" t="s">
        <v>85</v>
      </c>
      <c r="J5" s="21" t="s">
        <v>86</v>
      </c>
      <c r="K5" s="25" t="s">
        <v>89</v>
      </c>
      <c r="L5" s="25" t="s">
        <v>129</v>
      </c>
      <c r="M5" s="25" t="s">
        <v>89</v>
      </c>
      <c r="N5" s="25" t="s">
        <v>129</v>
      </c>
      <c r="O5" s="25" t="s">
        <v>89</v>
      </c>
      <c r="P5" s="25" t="s">
        <v>129</v>
      </c>
      <c r="Q5" s="25" t="s">
        <v>89</v>
      </c>
      <c r="R5" s="25" t="s">
        <v>129</v>
      </c>
      <c r="S5" s="25" t="s">
        <v>89</v>
      </c>
      <c r="T5" s="25" t="s">
        <v>129</v>
      </c>
      <c r="U5" s="25" t="s">
        <v>89</v>
      </c>
      <c r="V5" s="25" t="s">
        <v>129</v>
      </c>
      <c r="W5" s="25" t="s">
        <v>89</v>
      </c>
      <c r="X5" s="25" t="s">
        <v>129</v>
      </c>
      <c r="Y5" s="25" t="s">
        <v>89</v>
      </c>
      <c r="Z5" s="25" t="s">
        <v>129</v>
      </c>
      <c r="AA5" s="25" t="s">
        <v>89</v>
      </c>
      <c r="AB5" s="25" t="s">
        <v>129</v>
      </c>
      <c r="AC5" s="25" t="s">
        <v>89</v>
      </c>
      <c r="AD5" s="25" t="s">
        <v>129</v>
      </c>
      <c r="AE5" s="25" t="s">
        <v>89</v>
      </c>
      <c r="AF5" s="38" t="s">
        <v>129</v>
      </c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</row>
    <row r="6" spans="1:47" s="5" customFormat="1" x14ac:dyDescent="0.25">
      <c r="A6" s="36" t="s">
        <v>111</v>
      </c>
      <c r="B6" s="175">
        <v>6341</v>
      </c>
      <c r="C6" s="175">
        <v>8429</v>
      </c>
      <c r="D6" s="176">
        <v>1773545296.6199999</v>
      </c>
      <c r="E6" s="176">
        <v>78.38</v>
      </c>
      <c r="F6" s="176">
        <v>46.89</v>
      </c>
      <c r="G6" s="176">
        <v>148</v>
      </c>
      <c r="H6" s="176">
        <v>55</v>
      </c>
      <c r="I6" s="176">
        <v>1.42</v>
      </c>
      <c r="J6" s="176">
        <v>1.68</v>
      </c>
      <c r="K6" s="179">
        <v>736</v>
      </c>
      <c r="L6" s="180">
        <v>43827465.780000001</v>
      </c>
      <c r="M6" s="179">
        <v>794</v>
      </c>
      <c r="N6" s="180">
        <v>141381076.68000001</v>
      </c>
      <c r="O6" s="179">
        <v>971</v>
      </c>
      <c r="P6" s="180">
        <v>187142244.25</v>
      </c>
      <c r="Q6" s="179">
        <v>1037</v>
      </c>
      <c r="R6" s="180">
        <v>321975578.88</v>
      </c>
      <c r="S6" s="179">
        <v>1102</v>
      </c>
      <c r="T6" s="180">
        <v>394652010.12</v>
      </c>
      <c r="U6" s="179">
        <v>913</v>
      </c>
      <c r="V6" s="180">
        <v>352491845.12</v>
      </c>
      <c r="W6" s="179">
        <v>508</v>
      </c>
      <c r="X6" s="180">
        <v>226606611.34</v>
      </c>
      <c r="Y6" s="179">
        <v>177</v>
      </c>
      <c r="Z6" s="180">
        <v>58723197.210000001</v>
      </c>
      <c r="AA6" s="179">
        <v>40</v>
      </c>
      <c r="AB6" s="180">
        <v>19633914.420000002</v>
      </c>
      <c r="AC6" s="179">
        <v>16</v>
      </c>
      <c r="AD6" s="180">
        <v>4467957.4800000004</v>
      </c>
      <c r="AE6" s="179">
        <v>47</v>
      </c>
      <c r="AF6" s="180">
        <v>22643395.34</v>
      </c>
    </row>
    <row r="7" spans="1:47" s="5" customFormat="1" x14ac:dyDescent="0.25">
      <c r="A7" s="36" t="s">
        <v>132</v>
      </c>
      <c r="B7" s="175">
        <v>10</v>
      </c>
      <c r="C7" s="175">
        <v>14</v>
      </c>
      <c r="D7" s="176">
        <v>781595.26</v>
      </c>
      <c r="E7" s="176">
        <v>64.95</v>
      </c>
      <c r="F7" s="176">
        <v>38.409999999999997</v>
      </c>
      <c r="G7" s="176">
        <v>148</v>
      </c>
      <c r="H7" s="176">
        <v>139</v>
      </c>
      <c r="I7" s="176">
        <v>0.93</v>
      </c>
      <c r="J7" s="176">
        <v>0.65</v>
      </c>
      <c r="K7" s="179">
        <v>1</v>
      </c>
      <c r="L7" s="180">
        <v>10429.290000000001</v>
      </c>
      <c r="M7" s="179">
        <v>1</v>
      </c>
      <c r="N7" s="180">
        <v>69936.39</v>
      </c>
      <c r="O7" s="179">
        <v>2</v>
      </c>
      <c r="P7" s="180">
        <v>135028.29</v>
      </c>
      <c r="Q7" s="179">
        <v>1</v>
      </c>
      <c r="R7" s="180">
        <v>133521.96</v>
      </c>
      <c r="S7" s="179">
        <v>3</v>
      </c>
      <c r="T7" s="180">
        <v>285970.46999999997</v>
      </c>
      <c r="U7" s="179">
        <v>1</v>
      </c>
      <c r="V7" s="180">
        <v>94780.09</v>
      </c>
      <c r="W7" s="179">
        <v>1</v>
      </c>
      <c r="X7" s="180">
        <v>51928.77</v>
      </c>
      <c r="Y7" s="183"/>
      <c r="Z7" s="183"/>
      <c r="AA7" s="183"/>
      <c r="AB7" s="183"/>
      <c r="AC7" s="183"/>
      <c r="AD7" s="183"/>
      <c r="AE7" s="183"/>
      <c r="AF7" s="183"/>
    </row>
    <row r="8" spans="1:47" s="5" customFormat="1" x14ac:dyDescent="0.25">
      <c r="A8" s="36" t="s">
        <v>112</v>
      </c>
      <c r="B8" s="175">
        <v>925</v>
      </c>
      <c r="C8" s="175">
        <v>1174</v>
      </c>
      <c r="D8" s="176">
        <v>212605091.97999999</v>
      </c>
      <c r="E8" s="176">
        <v>79.099999999999994</v>
      </c>
      <c r="F8" s="176">
        <v>47.28</v>
      </c>
      <c r="G8" s="176">
        <v>153</v>
      </c>
      <c r="H8" s="176">
        <v>46</v>
      </c>
      <c r="I8" s="176">
        <v>1.55</v>
      </c>
      <c r="J8" s="176">
        <v>1.74</v>
      </c>
      <c r="K8" s="179">
        <v>55</v>
      </c>
      <c r="L8" s="180">
        <v>2694016.41</v>
      </c>
      <c r="M8" s="179">
        <v>87</v>
      </c>
      <c r="N8" s="180">
        <v>10062069.199999999</v>
      </c>
      <c r="O8" s="179">
        <v>142</v>
      </c>
      <c r="P8" s="180">
        <v>17771103.16</v>
      </c>
      <c r="Q8" s="179">
        <v>197</v>
      </c>
      <c r="R8" s="180">
        <v>37678805.189999998</v>
      </c>
      <c r="S8" s="179">
        <v>183</v>
      </c>
      <c r="T8" s="180">
        <v>63399662.240000002</v>
      </c>
      <c r="U8" s="179">
        <v>142</v>
      </c>
      <c r="V8" s="180">
        <v>42423972.329999998</v>
      </c>
      <c r="W8" s="179">
        <v>82</v>
      </c>
      <c r="X8" s="180">
        <v>29371559.02</v>
      </c>
      <c r="Y8" s="179">
        <v>23</v>
      </c>
      <c r="Z8" s="180">
        <v>5591342.2800000003</v>
      </c>
      <c r="AA8" s="179">
        <v>7</v>
      </c>
      <c r="AB8" s="180">
        <v>1562793.36</v>
      </c>
      <c r="AC8" s="179">
        <v>1</v>
      </c>
      <c r="AD8" s="180">
        <v>126967.8</v>
      </c>
      <c r="AE8" s="179">
        <v>6</v>
      </c>
      <c r="AF8" s="180">
        <v>1922800.99</v>
      </c>
    </row>
    <row r="9" spans="1:47" s="5" customFormat="1" x14ac:dyDescent="0.25">
      <c r="A9" s="36" t="s">
        <v>103</v>
      </c>
      <c r="B9" s="175">
        <v>1137</v>
      </c>
      <c r="C9" s="175">
        <v>1467</v>
      </c>
      <c r="D9" s="176">
        <v>211791673.09999999</v>
      </c>
      <c r="E9" s="176">
        <v>78.86</v>
      </c>
      <c r="F9" s="176">
        <v>45.36</v>
      </c>
      <c r="G9" s="176">
        <v>131</v>
      </c>
      <c r="H9" s="176">
        <v>53</v>
      </c>
      <c r="I9" s="176">
        <v>1.42</v>
      </c>
      <c r="J9" s="176">
        <v>1.64</v>
      </c>
      <c r="K9" s="179">
        <v>205</v>
      </c>
      <c r="L9" s="180">
        <v>4154732.88</v>
      </c>
      <c r="M9" s="179">
        <v>167</v>
      </c>
      <c r="N9" s="180">
        <v>13153802.5</v>
      </c>
      <c r="O9" s="179">
        <v>199</v>
      </c>
      <c r="P9" s="180">
        <v>52566979.340000004</v>
      </c>
      <c r="Q9" s="179">
        <v>189</v>
      </c>
      <c r="R9" s="180">
        <v>33130764.050000001</v>
      </c>
      <c r="S9" s="179">
        <v>153</v>
      </c>
      <c r="T9" s="180">
        <v>32641865.039999999</v>
      </c>
      <c r="U9" s="179">
        <v>139</v>
      </c>
      <c r="V9" s="180">
        <v>42073084.409999996</v>
      </c>
      <c r="W9" s="179">
        <v>60</v>
      </c>
      <c r="X9" s="180">
        <v>24150096.199999999</v>
      </c>
      <c r="Y9" s="179">
        <v>12</v>
      </c>
      <c r="Z9" s="180">
        <v>2400581.7999999998</v>
      </c>
      <c r="AA9" s="179">
        <v>1</v>
      </c>
      <c r="AB9" s="180">
        <v>2450000</v>
      </c>
      <c r="AC9" s="179">
        <v>1</v>
      </c>
      <c r="AD9" s="180">
        <v>59870.31</v>
      </c>
      <c r="AE9" s="179">
        <v>11</v>
      </c>
      <c r="AF9" s="180">
        <v>5009896.57</v>
      </c>
    </row>
    <row r="10" spans="1:47" s="5" customFormat="1" x14ac:dyDescent="0.25">
      <c r="A10" s="36" t="s">
        <v>104</v>
      </c>
      <c r="B10" s="175">
        <v>9884</v>
      </c>
      <c r="C10" s="175">
        <v>12700</v>
      </c>
      <c r="D10" s="176">
        <v>3462380582.79</v>
      </c>
      <c r="E10" s="176">
        <v>76.349999999999994</v>
      </c>
      <c r="F10" s="176">
        <v>52.32</v>
      </c>
      <c r="G10" s="176">
        <v>145</v>
      </c>
      <c r="H10" s="176">
        <v>50</v>
      </c>
      <c r="I10" s="176">
        <v>1.49</v>
      </c>
      <c r="J10" s="176">
        <v>1.78</v>
      </c>
      <c r="K10" s="179">
        <v>2297</v>
      </c>
      <c r="L10" s="180">
        <v>151754545.78999999</v>
      </c>
      <c r="M10" s="179">
        <v>1570</v>
      </c>
      <c r="N10" s="180">
        <v>399719023.06</v>
      </c>
      <c r="O10" s="179">
        <v>1580</v>
      </c>
      <c r="P10" s="180">
        <v>513937802.5</v>
      </c>
      <c r="Q10" s="179">
        <v>1294</v>
      </c>
      <c r="R10" s="180">
        <v>535805457.44</v>
      </c>
      <c r="S10" s="179">
        <v>1208</v>
      </c>
      <c r="T10" s="180">
        <v>657128247.90999997</v>
      </c>
      <c r="U10" s="179">
        <v>927</v>
      </c>
      <c r="V10" s="180">
        <v>450897651.02999997</v>
      </c>
      <c r="W10" s="179">
        <v>521</v>
      </c>
      <c r="X10" s="180">
        <v>343625320.58999997</v>
      </c>
      <c r="Y10" s="179">
        <v>182</v>
      </c>
      <c r="Z10" s="180">
        <v>131782768.03</v>
      </c>
      <c r="AA10" s="179">
        <v>82</v>
      </c>
      <c r="AB10" s="180">
        <v>41080806.740000002</v>
      </c>
      <c r="AC10" s="179">
        <v>56</v>
      </c>
      <c r="AD10" s="180">
        <v>52612370.939999998</v>
      </c>
      <c r="AE10" s="179">
        <v>167</v>
      </c>
      <c r="AF10" s="180">
        <v>184036588.75999999</v>
      </c>
    </row>
    <row r="11" spans="1:47" s="5" customFormat="1" x14ac:dyDescent="0.25">
      <c r="A11" s="36" t="s">
        <v>115</v>
      </c>
      <c r="B11" s="175">
        <v>5280</v>
      </c>
      <c r="C11" s="175">
        <v>9147</v>
      </c>
      <c r="D11" s="176">
        <v>525558011.57999998</v>
      </c>
      <c r="E11" s="176">
        <v>75.03</v>
      </c>
      <c r="F11" s="176">
        <v>46.05</v>
      </c>
      <c r="G11" s="176">
        <v>196</v>
      </c>
      <c r="H11" s="176">
        <v>85</v>
      </c>
      <c r="I11" s="176">
        <v>1.1000000000000001</v>
      </c>
      <c r="J11" s="176">
        <v>1.22</v>
      </c>
      <c r="K11" s="179">
        <v>789</v>
      </c>
      <c r="L11" s="180">
        <v>11319929.289999999</v>
      </c>
      <c r="M11" s="179">
        <v>657</v>
      </c>
      <c r="N11" s="180">
        <v>29341506.050000001</v>
      </c>
      <c r="O11" s="179">
        <v>914</v>
      </c>
      <c r="P11" s="180">
        <v>67314199.120000005</v>
      </c>
      <c r="Q11" s="179">
        <v>990</v>
      </c>
      <c r="R11" s="180">
        <v>103228103.7</v>
      </c>
      <c r="S11" s="179">
        <v>806</v>
      </c>
      <c r="T11" s="180">
        <v>105169021.47</v>
      </c>
      <c r="U11" s="179">
        <v>653</v>
      </c>
      <c r="V11" s="180">
        <v>114663153.42</v>
      </c>
      <c r="W11" s="179">
        <v>334</v>
      </c>
      <c r="X11" s="180">
        <v>65137779.909999996</v>
      </c>
      <c r="Y11" s="179">
        <v>101</v>
      </c>
      <c r="Z11" s="180">
        <v>23759223.84</v>
      </c>
      <c r="AA11" s="179">
        <v>11</v>
      </c>
      <c r="AB11" s="180">
        <v>1499853.49</v>
      </c>
      <c r="AC11" s="179">
        <v>7</v>
      </c>
      <c r="AD11" s="180">
        <v>991602.97</v>
      </c>
      <c r="AE11" s="179">
        <v>18</v>
      </c>
      <c r="AF11" s="180">
        <v>3133638.32</v>
      </c>
    </row>
    <row r="12" spans="1:47" s="5" customFormat="1" x14ac:dyDescent="0.25">
      <c r="A12" s="36" t="s">
        <v>116</v>
      </c>
      <c r="B12" s="175">
        <v>17718</v>
      </c>
      <c r="C12" s="175">
        <v>29007</v>
      </c>
      <c r="D12" s="176">
        <v>2082332917.1700001</v>
      </c>
      <c r="E12" s="176">
        <v>81.84</v>
      </c>
      <c r="F12" s="176">
        <v>48.52</v>
      </c>
      <c r="G12" s="176">
        <v>199</v>
      </c>
      <c r="H12" s="176">
        <v>63</v>
      </c>
      <c r="I12" s="176">
        <v>1.2</v>
      </c>
      <c r="J12" s="176">
        <v>1.45</v>
      </c>
      <c r="K12" s="179">
        <v>1621</v>
      </c>
      <c r="L12" s="180">
        <v>29644935.530000001</v>
      </c>
      <c r="M12" s="179">
        <v>1848</v>
      </c>
      <c r="N12" s="180">
        <v>99268247.659999996</v>
      </c>
      <c r="O12" s="179">
        <v>2502</v>
      </c>
      <c r="P12" s="180">
        <v>203673167.13999999</v>
      </c>
      <c r="Q12" s="179">
        <v>3018</v>
      </c>
      <c r="R12" s="180">
        <v>382042529.18000001</v>
      </c>
      <c r="S12" s="179">
        <v>3396</v>
      </c>
      <c r="T12" s="180">
        <v>439491089.31999999</v>
      </c>
      <c r="U12" s="179">
        <v>3081</v>
      </c>
      <c r="V12" s="180">
        <v>482541491.62</v>
      </c>
      <c r="W12" s="179">
        <v>1631</v>
      </c>
      <c r="X12" s="180">
        <v>297503256.49000001</v>
      </c>
      <c r="Y12" s="179">
        <v>471</v>
      </c>
      <c r="Z12" s="180">
        <v>106270322.63</v>
      </c>
      <c r="AA12" s="179">
        <v>73</v>
      </c>
      <c r="AB12" s="180">
        <v>15643402.77</v>
      </c>
      <c r="AC12" s="179">
        <v>28</v>
      </c>
      <c r="AD12" s="180">
        <v>6794381.2699999996</v>
      </c>
      <c r="AE12" s="179">
        <v>49</v>
      </c>
      <c r="AF12" s="180">
        <v>19460093.559999999</v>
      </c>
    </row>
    <row r="13" spans="1:47" s="5" customFormat="1" x14ac:dyDescent="0.25">
      <c r="A13" s="36" t="s">
        <v>108</v>
      </c>
      <c r="B13" s="175">
        <v>1493</v>
      </c>
      <c r="C13" s="175">
        <v>2521</v>
      </c>
      <c r="D13" s="176">
        <v>110997241.45999999</v>
      </c>
      <c r="E13" s="176">
        <v>72.77</v>
      </c>
      <c r="F13" s="176">
        <v>58.18</v>
      </c>
      <c r="G13" s="176">
        <v>181</v>
      </c>
      <c r="H13" s="176">
        <v>99</v>
      </c>
      <c r="I13" s="176">
        <v>0.85</v>
      </c>
      <c r="J13" s="176">
        <v>1.01</v>
      </c>
      <c r="K13" s="179">
        <v>536</v>
      </c>
      <c r="L13" s="180">
        <v>4309525.25</v>
      </c>
      <c r="M13" s="179">
        <v>170</v>
      </c>
      <c r="N13" s="180">
        <v>10665302.98</v>
      </c>
      <c r="O13" s="179">
        <v>181</v>
      </c>
      <c r="P13" s="180">
        <v>15264971.640000001</v>
      </c>
      <c r="Q13" s="179">
        <v>149</v>
      </c>
      <c r="R13" s="180">
        <v>12555444.34</v>
      </c>
      <c r="S13" s="179">
        <v>130</v>
      </c>
      <c r="T13" s="180">
        <v>17056512.98</v>
      </c>
      <c r="U13" s="179">
        <v>106</v>
      </c>
      <c r="V13" s="180">
        <v>14436369.99</v>
      </c>
      <c r="W13" s="179">
        <v>89</v>
      </c>
      <c r="X13" s="180">
        <v>10900049.210000001</v>
      </c>
      <c r="Y13" s="179">
        <v>62</v>
      </c>
      <c r="Z13" s="180">
        <v>12292122.470000001</v>
      </c>
      <c r="AA13" s="179">
        <v>31</v>
      </c>
      <c r="AB13" s="180">
        <v>5963263.9400000004</v>
      </c>
      <c r="AC13" s="179">
        <v>13</v>
      </c>
      <c r="AD13" s="180">
        <v>2390279.1800000002</v>
      </c>
      <c r="AE13" s="179">
        <v>26</v>
      </c>
      <c r="AF13" s="180">
        <v>5163399.4800000004</v>
      </c>
    </row>
    <row r="14" spans="1:47" s="5" customFormat="1" x14ac:dyDescent="0.25">
      <c r="A14" s="36" t="s">
        <v>113</v>
      </c>
      <c r="B14" s="175">
        <v>52636</v>
      </c>
      <c r="C14" s="175">
        <v>86161</v>
      </c>
      <c r="D14" s="176">
        <v>5573918031.6099997</v>
      </c>
      <c r="E14" s="176">
        <v>73</v>
      </c>
      <c r="F14" s="176">
        <v>49.75</v>
      </c>
      <c r="G14" s="176">
        <v>236</v>
      </c>
      <c r="H14" s="176">
        <v>105</v>
      </c>
      <c r="I14" s="176">
        <v>0.79</v>
      </c>
      <c r="J14" s="176">
        <v>0.78</v>
      </c>
      <c r="K14" s="179">
        <v>9547</v>
      </c>
      <c r="L14" s="180">
        <v>145944629.91</v>
      </c>
      <c r="M14" s="179">
        <v>7181</v>
      </c>
      <c r="N14" s="180">
        <v>353200637.16000003</v>
      </c>
      <c r="O14" s="179">
        <v>7509</v>
      </c>
      <c r="P14" s="180">
        <v>613324115.55999994</v>
      </c>
      <c r="Q14" s="179">
        <v>7332</v>
      </c>
      <c r="R14" s="180">
        <v>835634119.49000001</v>
      </c>
      <c r="S14" s="179">
        <v>7209</v>
      </c>
      <c r="T14" s="180">
        <v>1047654735.45</v>
      </c>
      <c r="U14" s="179">
        <v>6310</v>
      </c>
      <c r="V14" s="180">
        <v>1073872943.5699999</v>
      </c>
      <c r="W14" s="179">
        <v>4204</v>
      </c>
      <c r="X14" s="180">
        <v>774083638.13</v>
      </c>
      <c r="Y14" s="179">
        <v>2412</v>
      </c>
      <c r="Z14" s="180">
        <v>496574447.04000002</v>
      </c>
      <c r="AA14" s="179">
        <v>492</v>
      </c>
      <c r="AB14" s="180">
        <v>128568359.7</v>
      </c>
      <c r="AC14" s="179">
        <v>160</v>
      </c>
      <c r="AD14" s="180">
        <v>34681967.960000001</v>
      </c>
      <c r="AE14" s="179">
        <v>280</v>
      </c>
      <c r="AF14" s="180">
        <v>70378437.640000001</v>
      </c>
    </row>
    <row r="15" spans="1:47" s="5" customFormat="1" x14ac:dyDescent="0.25">
      <c r="A15" s="36" t="s">
        <v>114</v>
      </c>
      <c r="B15" s="175">
        <v>115245</v>
      </c>
      <c r="C15" s="175">
        <v>188130</v>
      </c>
      <c r="D15" s="176">
        <v>12438133555.120001</v>
      </c>
      <c r="E15" s="176">
        <v>78.59</v>
      </c>
      <c r="F15" s="176">
        <v>51.27</v>
      </c>
      <c r="G15" s="176">
        <v>246</v>
      </c>
      <c r="H15" s="176">
        <v>87</v>
      </c>
      <c r="I15" s="176">
        <v>0.82</v>
      </c>
      <c r="J15" s="176">
        <v>0.97</v>
      </c>
      <c r="K15" s="179">
        <v>16442</v>
      </c>
      <c r="L15" s="180">
        <v>269416128.01999998</v>
      </c>
      <c r="M15" s="179">
        <v>13582</v>
      </c>
      <c r="N15" s="180">
        <v>691145743.57000005</v>
      </c>
      <c r="O15" s="179">
        <v>14610</v>
      </c>
      <c r="P15" s="180">
        <v>1179419597.1600001</v>
      </c>
      <c r="Q15" s="179">
        <v>15502</v>
      </c>
      <c r="R15" s="180">
        <v>1670482199.79</v>
      </c>
      <c r="S15" s="179">
        <v>15547</v>
      </c>
      <c r="T15" s="180">
        <v>2065172474.8</v>
      </c>
      <c r="U15" s="179">
        <v>14771</v>
      </c>
      <c r="V15" s="180">
        <v>2270193303.1700001</v>
      </c>
      <c r="W15" s="179">
        <v>12889</v>
      </c>
      <c r="X15" s="180">
        <v>2079987547.97</v>
      </c>
      <c r="Y15" s="179">
        <v>9992</v>
      </c>
      <c r="Z15" s="180">
        <v>1777553157.29</v>
      </c>
      <c r="AA15" s="179">
        <v>1268</v>
      </c>
      <c r="AB15" s="180">
        <v>299486964.73000002</v>
      </c>
      <c r="AC15" s="179">
        <v>345</v>
      </c>
      <c r="AD15" s="180">
        <v>76599407.769999996</v>
      </c>
      <c r="AE15" s="179">
        <v>297</v>
      </c>
      <c r="AF15" s="180">
        <v>58677030.850000001</v>
      </c>
    </row>
    <row r="16" spans="1:47" x14ac:dyDescent="0.25">
      <c r="A16" s="19" t="s">
        <v>87</v>
      </c>
      <c r="B16" s="177">
        <v>210669</v>
      </c>
      <c r="C16" s="177">
        <v>338750</v>
      </c>
      <c r="D16" s="178">
        <v>26392043996.689999</v>
      </c>
      <c r="E16" s="178">
        <v>77.27</v>
      </c>
      <c r="F16" s="178">
        <v>50.42</v>
      </c>
      <c r="G16" s="178">
        <v>217</v>
      </c>
      <c r="H16" s="178">
        <v>78.2</v>
      </c>
      <c r="I16" s="178">
        <v>0.99</v>
      </c>
      <c r="J16" s="178">
        <v>1.1399999999999999</v>
      </c>
      <c r="K16" s="181">
        <v>32229</v>
      </c>
      <c r="L16" s="182">
        <v>663076338.14999998</v>
      </c>
      <c r="M16" s="181">
        <v>26057</v>
      </c>
      <c r="N16" s="182">
        <v>1748007345.25</v>
      </c>
      <c r="O16" s="181">
        <v>28610</v>
      </c>
      <c r="P16" s="182">
        <v>2850549208.1599998</v>
      </c>
      <c r="Q16" s="181">
        <v>29709</v>
      </c>
      <c r="R16" s="182">
        <v>3932666524.02</v>
      </c>
      <c r="S16" s="181">
        <v>29737</v>
      </c>
      <c r="T16" s="182">
        <v>4822651589.8000002</v>
      </c>
      <c r="U16" s="181">
        <v>27043</v>
      </c>
      <c r="V16" s="182">
        <v>4843688594.75</v>
      </c>
      <c r="W16" s="181">
        <v>20319</v>
      </c>
      <c r="X16" s="182">
        <v>3851417787.6300001</v>
      </c>
      <c r="Y16" s="181">
        <v>13432</v>
      </c>
      <c r="Z16" s="182">
        <v>2614947162.5900002</v>
      </c>
      <c r="AA16" s="181">
        <v>2005</v>
      </c>
      <c r="AB16" s="182">
        <v>515889359.14999998</v>
      </c>
      <c r="AC16" s="181">
        <v>627</v>
      </c>
      <c r="AD16" s="182">
        <v>178724805.68000001</v>
      </c>
      <c r="AE16" s="181">
        <v>901</v>
      </c>
      <c r="AF16" s="182">
        <v>370425281.50999999</v>
      </c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</row>
    <row r="17" spans="1:26" x14ac:dyDescent="0.25">
      <c r="A17" s="1"/>
    </row>
    <row r="18" spans="1:26" x14ac:dyDescent="0.25">
      <c r="A18" s="3"/>
    </row>
    <row r="21" spans="1:26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showGridLines="0" workbookViewId="0">
      <selection activeCell="C23" sqref="C23"/>
    </sheetView>
  </sheetViews>
  <sheetFormatPr defaultColWidth="11.42578125" defaultRowHeight="15" x14ac:dyDescent="0.25"/>
  <cols>
    <col min="1" max="1" width="27.28515625" style="7" customWidth="1"/>
    <col min="2" max="2" width="21.42578125" style="4" customWidth="1"/>
    <col min="3" max="3" width="18.5703125" style="4" customWidth="1"/>
    <col min="4" max="4" width="21" style="4" bestFit="1" customWidth="1"/>
    <col min="5" max="5" width="8.7109375" style="4" bestFit="1" customWidth="1"/>
    <col min="6" max="6" width="30" style="4" customWidth="1"/>
    <col min="7" max="7" width="25.7109375" style="4" customWidth="1"/>
    <col min="8" max="8" width="17.140625" style="4" customWidth="1"/>
    <col min="9" max="9" width="21.42578125" style="4" customWidth="1"/>
  </cols>
  <sheetData>
    <row r="1" spans="1:10" x14ac:dyDescent="0.25">
      <c r="A1" s="16" t="s">
        <v>80</v>
      </c>
    </row>
    <row r="2" spans="1:10" x14ac:dyDescent="0.25">
      <c r="A2" s="17" t="str">
        <f>+'LTV cover pool'!A2</f>
        <v>December 2019</v>
      </c>
    </row>
    <row r="3" spans="1:10" x14ac:dyDescent="0.25">
      <c r="A3" s="16" t="s">
        <v>81</v>
      </c>
    </row>
    <row r="4" spans="1:10" x14ac:dyDescent="0.25">
      <c r="A4" s="9"/>
    </row>
    <row r="5" spans="1:10" ht="15" customHeight="1" x14ac:dyDescent="0.25">
      <c r="A5" s="51" t="s">
        <v>171</v>
      </c>
      <c r="B5" s="41" t="s">
        <v>135</v>
      </c>
      <c r="C5" s="41" t="s">
        <v>137</v>
      </c>
      <c r="D5" s="51" t="s">
        <v>82</v>
      </c>
      <c r="E5" s="41" t="s">
        <v>133</v>
      </c>
      <c r="F5" s="51" t="s">
        <v>0</v>
      </c>
      <c r="G5" s="41" t="s">
        <v>134</v>
      </c>
      <c r="H5" s="41" t="s">
        <v>143</v>
      </c>
      <c r="I5" s="41" t="s">
        <v>144</v>
      </c>
      <c r="J5" s="44" t="s">
        <v>146</v>
      </c>
    </row>
    <row r="6" spans="1:10" ht="36" customHeight="1" x14ac:dyDescent="0.25">
      <c r="A6" s="52"/>
      <c r="B6" s="42" t="s">
        <v>136</v>
      </c>
      <c r="C6" s="42" t="s">
        <v>138</v>
      </c>
      <c r="D6" s="52"/>
      <c r="E6" s="42" t="s">
        <v>139</v>
      </c>
      <c r="F6" s="52"/>
      <c r="G6" s="42" t="s">
        <v>142</v>
      </c>
      <c r="H6" s="42" t="s">
        <v>141</v>
      </c>
      <c r="I6" s="42" t="s">
        <v>145</v>
      </c>
      <c r="J6" s="45" t="s">
        <v>147</v>
      </c>
    </row>
    <row r="7" spans="1:10" ht="30" hidden="1" x14ac:dyDescent="0.25">
      <c r="A7" s="53"/>
      <c r="B7" s="43"/>
      <c r="C7" s="43"/>
      <c r="D7" s="53"/>
      <c r="E7" s="43" t="s">
        <v>140</v>
      </c>
      <c r="F7" s="53"/>
      <c r="G7" s="43" t="s">
        <v>141</v>
      </c>
      <c r="H7" s="43"/>
      <c r="I7" s="43"/>
      <c r="J7" s="46"/>
    </row>
    <row r="8" spans="1:10" x14ac:dyDescent="0.25">
      <c r="A8" s="47" t="s">
        <v>118</v>
      </c>
      <c r="B8" s="60">
        <v>28367</v>
      </c>
      <c r="C8" s="60">
        <v>47300</v>
      </c>
      <c r="D8" s="61">
        <v>459991270.81</v>
      </c>
      <c r="E8" s="62">
        <v>35.79</v>
      </c>
      <c r="F8" s="62">
        <v>6.4</v>
      </c>
      <c r="G8" s="62">
        <v>91</v>
      </c>
      <c r="H8" s="62">
        <v>139</v>
      </c>
      <c r="I8" s="62">
        <v>0.93</v>
      </c>
      <c r="J8" s="62">
        <v>0.77</v>
      </c>
    </row>
    <row r="9" spans="1:10" x14ac:dyDescent="0.25">
      <c r="A9" s="47" t="s">
        <v>119</v>
      </c>
      <c r="B9" s="60">
        <v>23694</v>
      </c>
      <c r="C9" s="60">
        <v>39080</v>
      </c>
      <c r="D9" s="61">
        <v>1203358771.03</v>
      </c>
      <c r="E9" s="62">
        <v>47.45</v>
      </c>
      <c r="F9" s="62">
        <v>16.11</v>
      </c>
      <c r="G9" s="62">
        <v>132</v>
      </c>
      <c r="H9" s="62">
        <v>141</v>
      </c>
      <c r="I9" s="62">
        <v>0.85</v>
      </c>
      <c r="J9" s="62">
        <v>0.72</v>
      </c>
    </row>
    <row r="10" spans="1:10" x14ac:dyDescent="0.25">
      <c r="A10" s="47" t="s">
        <v>120</v>
      </c>
      <c r="B10" s="60">
        <v>26183</v>
      </c>
      <c r="C10" s="60">
        <v>42754</v>
      </c>
      <c r="D10" s="61">
        <v>2135604550.53</v>
      </c>
      <c r="E10" s="62">
        <v>60.92</v>
      </c>
      <c r="F10" s="62">
        <v>25.81</v>
      </c>
      <c r="G10" s="62">
        <v>171</v>
      </c>
      <c r="H10" s="62">
        <v>129</v>
      </c>
      <c r="I10" s="62">
        <v>0.83</v>
      </c>
      <c r="J10" s="62">
        <v>0.75</v>
      </c>
    </row>
    <row r="11" spans="1:10" x14ac:dyDescent="0.25">
      <c r="A11" s="47" t="s">
        <v>121</v>
      </c>
      <c r="B11" s="60">
        <v>27545</v>
      </c>
      <c r="C11" s="60">
        <v>44775</v>
      </c>
      <c r="D11" s="61">
        <v>3055375904.1999998</v>
      </c>
      <c r="E11" s="62">
        <v>69</v>
      </c>
      <c r="F11" s="62">
        <v>35.71</v>
      </c>
      <c r="G11" s="62">
        <v>201</v>
      </c>
      <c r="H11" s="62">
        <v>117</v>
      </c>
      <c r="I11" s="62">
        <v>0.86</v>
      </c>
      <c r="J11" s="62">
        <v>0.81</v>
      </c>
    </row>
    <row r="12" spans="1:10" x14ac:dyDescent="0.25">
      <c r="A12" s="47" t="s">
        <v>122</v>
      </c>
      <c r="B12" s="60">
        <v>27808</v>
      </c>
      <c r="C12" s="60">
        <v>44747</v>
      </c>
      <c r="D12" s="61">
        <v>3857401886.4099998</v>
      </c>
      <c r="E12" s="62">
        <v>77.11</v>
      </c>
      <c r="F12" s="62">
        <v>45.58</v>
      </c>
      <c r="G12" s="62">
        <v>227</v>
      </c>
      <c r="H12" s="62">
        <v>100</v>
      </c>
      <c r="I12" s="62">
        <v>0.9</v>
      </c>
      <c r="J12" s="62">
        <v>0.92</v>
      </c>
    </row>
    <row r="13" spans="1:10" x14ac:dyDescent="0.25">
      <c r="A13" s="47" t="s">
        <v>123</v>
      </c>
      <c r="B13" s="60">
        <v>25583</v>
      </c>
      <c r="C13" s="60">
        <v>41109</v>
      </c>
      <c r="D13" s="61">
        <v>4117073855.98</v>
      </c>
      <c r="E13" s="62">
        <v>83.7</v>
      </c>
      <c r="F13" s="62">
        <v>55.47</v>
      </c>
      <c r="G13" s="62">
        <v>257</v>
      </c>
      <c r="H13" s="62">
        <v>84</v>
      </c>
      <c r="I13" s="62">
        <v>0.9</v>
      </c>
      <c r="J13" s="62">
        <v>1</v>
      </c>
    </row>
    <row r="14" spans="1:10" x14ac:dyDescent="0.25">
      <c r="A14" s="47" t="s">
        <v>124</v>
      </c>
      <c r="B14" s="60">
        <v>19521</v>
      </c>
      <c r="C14" s="60">
        <v>31452</v>
      </c>
      <c r="D14" s="61">
        <v>3345812141.6599998</v>
      </c>
      <c r="E14" s="62">
        <v>90.15</v>
      </c>
      <c r="F14" s="62">
        <v>65.38</v>
      </c>
      <c r="G14" s="62">
        <v>281</v>
      </c>
      <c r="H14" s="62">
        <v>54</v>
      </c>
      <c r="I14" s="62">
        <v>0.95</v>
      </c>
      <c r="J14" s="62">
        <v>1.21</v>
      </c>
    </row>
    <row r="15" spans="1:10" x14ac:dyDescent="0.25">
      <c r="A15" s="47" t="s">
        <v>125</v>
      </c>
      <c r="B15" s="60">
        <v>13152</v>
      </c>
      <c r="C15" s="60">
        <v>21385</v>
      </c>
      <c r="D15" s="61">
        <v>2451326567.4099998</v>
      </c>
      <c r="E15" s="62">
        <v>95.1</v>
      </c>
      <c r="F15" s="62">
        <v>74.930000000000007</v>
      </c>
      <c r="G15" s="62">
        <v>310</v>
      </c>
      <c r="H15" s="62">
        <v>29</v>
      </c>
      <c r="I15" s="62">
        <v>0.72</v>
      </c>
      <c r="J15" s="62">
        <v>1.35</v>
      </c>
    </row>
    <row r="16" spans="1:10" x14ac:dyDescent="0.25">
      <c r="A16" s="47" t="s">
        <v>126</v>
      </c>
      <c r="B16" s="60">
        <v>1871</v>
      </c>
      <c r="C16" s="60">
        <v>3173</v>
      </c>
      <c r="D16" s="61">
        <v>439986762.11000001</v>
      </c>
      <c r="E16" s="62">
        <v>94.06</v>
      </c>
      <c r="F16" s="62">
        <v>84.54</v>
      </c>
      <c r="G16" s="62">
        <v>308</v>
      </c>
      <c r="H16" s="62">
        <v>37</v>
      </c>
      <c r="I16" s="62">
        <v>0.77</v>
      </c>
      <c r="J16" s="62">
        <v>1.1200000000000001</v>
      </c>
    </row>
    <row r="17" spans="1:10" x14ac:dyDescent="0.25">
      <c r="A17" s="47" t="s">
        <v>127</v>
      </c>
      <c r="B17" s="60">
        <v>552</v>
      </c>
      <c r="C17" s="60">
        <v>906</v>
      </c>
      <c r="D17" s="61">
        <v>122441805.04000001</v>
      </c>
      <c r="E17" s="62">
        <v>94.23</v>
      </c>
      <c r="F17" s="62">
        <v>94.7</v>
      </c>
      <c r="G17" s="62">
        <v>302</v>
      </c>
      <c r="H17" s="62">
        <v>40</v>
      </c>
      <c r="I17" s="62">
        <v>0.65</v>
      </c>
      <c r="J17" s="62">
        <v>0.85</v>
      </c>
    </row>
    <row r="18" spans="1:10" x14ac:dyDescent="0.25">
      <c r="A18" s="47" t="s">
        <v>128</v>
      </c>
      <c r="B18" s="60">
        <v>652</v>
      </c>
      <c r="C18" s="60">
        <v>1077</v>
      </c>
      <c r="D18" s="61">
        <v>148664743.19999999</v>
      </c>
      <c r="E18" s="62">
        <v>76.88</v>
      </c>
      <c r="F18" s="62">
        <v>225.66</v>
      </c>
      <c r="G18" s="62">
        <v>235</v>
      </c>
      <c r="H18" s="62">
        <v>72</v>
      </c>
      <c r="I18" s="62">
        <v>1.17</v>
      </c>
      <c r="J18" s="62">
        <v>1.28</v>
      </c>
    </row>
    <row r="19" spans="1:10" x14ac:dyDescent="0.25">
      <c r="A19" s="48" t="s">
        <v>87</v>
      </c>
      <c r="B19" s="63">
        <v>194928</v>
      </c>
      <c r="C19" s="63">
        <v>317758</v>
      </c>
      <c r="D19" s="64">
        <v>21337038258.380001</v>
      </c>
      <c r="E19" s="65">
        <v>77.59</v>
      </c>
      <c r="F19" s="65">
        <v>50.41</v>
      </c>
      <c r="G19" s="65">
        <v>235</v>
      </c>
      <c r="H19" s="65">
        <v>88</v>
      </c>
      <c r="I19" s="65">
        <v>0.87</v>
      </c>
      <c r="J19" s="65">
        <v>0.99</v>
      </c>
    </row>
    <row r="20" spans="1:10" x14ac:dyDescent="0.25">
      <c r="A20" s="1"/>
    </row>
    <row r="21" spans="1:10" x14ac:dyDescent="0.25">
      <c r="A21" s="3"/>
    </row>
  </sheetData>
  <mergeCells count="3">
    <mergeCell ref="F5:F7"/>
    <mergeCell ref="A5:A7"/>
    <mergeCell ref="D5:D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U29"/>
  <sheetViews>
    <sheetView showGridLines="0" topLeftCell="AD1" workbookViewId="0">
      <selection activeCell="H17" sqref="H17"/>
    </sheetView>
  </sheetViews>
  <sheetFormatPr defaultColWidth="11.42578125" defaultRowHeight="15" x14ac:dyDescent="0.25"/>
  <cols>
    <col min="1" max="1" width="32.85546875" style="7" customWidth="1"/>
    <col min="2" max="3" width="21.42578125" style="4" customWidth="1"/>
    <col min="4" max="4" width="18.5703125" style="4" customWidth="1"/>
    <col min="5" max="5" width="17.140625" style="4" customWidth="1"/>
    <col min="6" max="6" width="8.57031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8" max="28" width="21.7109375" bestFit="1" customWidth="1"/>
    <col min="30" max="30" width="21.7109375" bestFit="1" customWidth="1"/>
    <col min="32" max="32" width="21.7109375" bestFit="1" customWidth="1"/>
  </cols>
  <sheetData>
    <row r="1" spans="1:47" x14ac:dyDescent="0.25">
      <c r="A1" s="16" t="s">
        <v>80</v>
      </c>
    </row>
    <row r="2" spans="1:47" x14ac:dyDescent="0.25">
      <c r="A2" s="17" t="str">
        <f>+'LTV cover pool'!A2</f>
        <v>December 2019</v>
      </c>
    </row>
    <row r="3" spans="1:47" x14ac:dyDescent="0.25">
      <c r="A3" s="16" t="s">
        <v>81</v>
      </c>
    </row>
    <row r="4" spans="1:47" ht="30" x14ac:dyDescent="0.25">
      <c r="A4" s="1"/>
      <c r="K4" s="25" t="s">
        <v>118</v>
      </c>
      <c r="L4" s="25" t="s">
        <v>118</v>
      </c>
      <c r="M4" s="25" t="s">
        <v>119</v>
      </c>
      <c r="N4" s="25" t="s">
        <v>119</v>
      </c>
      <c r="O4" s="25" t="s">
        <v>120</v>
      </c>
      <c r="P4" s="25" t="s">
        <v>120</v>
      </c>
      <c r="Q4" s="25" t="s">
        <v>121</v>
      </c>
      <c r="R4" s="25" t="s">
        <v>121</v>
      </c>
      <c r="S4" s="25" t="s">
        <v>122</v>
      </c>
      <c r="T4" s="25" t="s">
        <v>122</v>
      </c>
      <c r="U4" s="25" t="s">
        <v>123</v>
      </c>
      <c r="V4" s="25" t="s">
        <v>123</v>
      </c>
      <c r="W4" s="25" t="s">
        <v>124</v>
      </c>
      <c r="X4" s="25" t="s">
        <v>124</v>
      </c>
      <c r="Y4" s="25" t="s">
        <v>125</v>
      </c>
      <c r="Z4" s="25" t="s">
        <v>125</v>
      </c>
      <c r="AA4" s="25" t="s">
        <v>126</v>
      </c>
      <c r="AB4" s="25" t="s">
        <v>126</v>
      </c>
      <c r="AC4" s="25" t="s">
        <v>127</v>
      </c>
      <c r="AD4" s="25" t="s">
        <v>127</v>
      </c>
      <c r="AE4" s="25" t="s">
        <v>128</v>
      </c>
      <c r="AF4" s="26" t="s">
        <v>128</v>
      </c>
    </row>
    <row r="5" spans="1:47" ht="42" customHeight="1" x14ac:dyDescent="0.25">
      <c r="A5" s="21" t="s">
        <v>117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130</v>
      </c>
      <c r="H5" s="21" t="s">
        <v>84</v>
      </c>
      <c r="I5" s="21" t="s">
        <v>85</v>
      </c>
      <c r="J5" s="21" t="s">
        <v>86</v>
      </c>
      <c r="K5" s="25" t="s">
        <v>89</v>
      </c>
      <c r="L5" s="25" t="s">
        <v>129</v>
      </c>
      <c r="M5" s="25" t="s">
        <v>89</v>
      </c>
      <c r="N5" s="25" t="s">
        <v>129</v>
      </c>
      <c r="O5" s="25" t="s">
        <v>89</v>
      </c>
      <c r="P5" s="25" t="s">
        <v>129</v>
      </c>
      <c r="Q5" s="25" t="s">
        <v>89</v>
      </c>
      <c r="R5" s="25" t="s">
        <v>129</v>
      </c>
      <c r="S5" s="25" t="s">
        <v>89</v>
      </c>
      <c r="T5" s="25" t="s">
        <v>129</v>
      </c>
      <c r="U5" s="25" t="s">
        <v>89</v>
      </c>
      <c r="V5" s="25" t="s">
        <v>129</v>
      </c>
      <c r="W5" s="25" t="s">
        <v>89</v>
      </c>
      <c r="X5" s="25" t="s">
        <v>129</v>
      </c>
      <c r="Y5" s="25" t="s">
        <v>89</v>
      </c>
      <c r="Z5" s="25" t="s">
        <v>129</v>
      </c>
      <c r="AA5" s="25" t="s">
        <v>89</v>
      </c>
      <c r="AB5" s="25" t="s">
        <v>129</v>
      </c>
      <c r="AC5" s="25" t="s">
        <v>89</v>
      </c>
      <c r="AD5" s="25" t="s">
        <v>129</v>
      </c>
      <c r="AE5" s="25" t="s">
        <v>89</v>
      </c>
      <c r="AF5" s="38" t="s">
        <v>129</v>
      </c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</row>
    <row r="6" spans="1:47" s="5" customFormat="1" x14ac:dyDescent="0.25">
      <c r="A6" s="36" t="s">
        <v>111</v>
      </c>
      <c r="B6" s="184">
        <v>3903</v>
      </c>
      <c r="C6" s="184">
        <v>5352</v>
      </c>
      <c r="D6" s="185">
        <v>690860447.41999996</v>
      </c>
      <c r="E6" s="185">
        <v>81.22</v>
      </c>
      <c r="F6" s="185">
        <v>48.72</v>
      </c>
      <c r="G6" s="185">
        <v>184</v>
      </c>
      <c r="H6" s="185">
        <v>56</v>
      </c>
      <c r="I6" s="185">
        <v>1.24</v>
      </c>
      <c r="J6" s="185">
        <v>1.55</v>
      </c>
      <c r="K6" s="188">
        <v>395</v>
      </c>
      <c r="L6" s="189">
        <v>14456803.51</v>
      </c>
      <c r="M6" s="188">
        <v>428</v>
      </c>
      <c r="N6" s="189">
        <v>35650367.719999999</v>
      </c>
      <c r="O6" s="188">
        <v>595</v>
      </c>
      <c r="P6" s="189">
        <v>75229920.260000005</v>
      </c>
      <c r="Q6" s="188">
        <v>604</v>
      </c>
      <c r="R6" s="189">
        <v>99252894.299999997</v>
      </c>
      <c r="S6" s="188">
        <v>704</v>
      </c>
      <c r="T6" s="189">
        <v>172375049.34999999</v>
      </c>
      <c r="U6" s="188">
        <v>598</v>
      </c>
      <c r="V6" s="189">
        <v>141364003.25999999</v>
      </c>
      <c r="W6" s="188">
        <v>367</v>
      </c>
      <c r="X6" s="189">
        <v>100050703.41</v>
      </c>
      <c r="Y6" s="188">
        <v>149</v>
      </c>
      <c r="Z6" s="189">
        <v>36188952.109999999</v>
      </c>
      <c r="AA6" s="188">
        <v>25</v>
      </c>
      <c r="AB6" s="189">
        <v>4342707.53</v>
      </c>
      <c r="AC6" s="188">
        <v>12</v>
      </c>
      <c r="AD6" s="189">
        <v>2922559.87</v>
      </c>
      <c r="AE6" s="188">
        <v>26</v>
      </c>
      <c r="AF6" s="189">
        <v>9026486.0999999996</v>
      </c>
    </row>
    <row r="7" spans="1:47" s="5" customFormat="1" x14ac:dyDescent="0.25">
      <c r="A7" s="36" t="s">
        <v>132</v>
      </c>
      <c r="B7" s="184">
        <v>10</v>
      </c>
      <c r="C7" s="184">
        <v>14</v>
      </c>
      <c r="D7" s="185">
        <v>781595.26</v>
      </c>
      <c r="E7" s="185">
        <v>64.95</v>
      </c>
      <c r="F7" s="185">
        <v>38.409999999999997</v>
      </c>
      <c r="G7" s="185">
        <v>148</v>
      </c>
      <c r="H7" s="185">
        <v>139</v>
      </c>
      <c r="I7" s="185">
        <v>0.93</v>
      </c>
      <c r="J7" s="185">
        <v>0.65</v>
      </c>
      <c r="K7" s="188">
        <v>1</v>
      </c>
      <c r="L7" s="189">
        <v>10429.290000000001</v>
      </c>
      <c r="M7" s="188">
        <v>1</v>
      </c>
      <c r="N7" s="189">
        <v>69936.39</v>
      </c>
      <c r="O7" s="188">
        <v>2</v>
      </c>
      <c r="P7" s="189">
        <v>135028.29</v>
      </c>
      <c r="Q7" s="188">
        <v>1</v>
      </c>
      <c r="R7" s="189">
        <v>133521.96</v>
      </c>
      <c r="S7" s="188">
        <v>3</v>
      </c>
      <c r="T7" s="189">
        <v>285970.46999999997</v>
      </c>
      <c r="U7" s="188">
        <v>1</v>
      </c>
      <c r="V7" s="189">
        <v>94780.09</v>
      </c>
      <c r="W7" s="188">
        <v>1</v>
      </c>
      <c r="X7" s="189">
        <v>51928.77</v>
      </c>
      <c r="Y7" s="192"/>
      <c r="Z7" s="192"/>
      <c r="AA7" s="192"/>
      <c r="AB7" s="192"/>
      <c r="AC7" s="192"/>
      <c r="AD7" s="192"/>
      <c r="AE7" s="192"/>
      <c r="AF7" s="192"/>
    </row>
    <row r="8" spans="1:47" s="5" customFormat="1" x14ac:dyDescent="0.25">
      <c r="A8" s="36" t="s">
        <v>112</v>
      </c>
      <c r="B8" s="184">
        <v>486</v>
      </c>
      <c r="C8" s="184">
        <v>608</v>
      </c>
      <c r="D8" s="185">
        <v>112474288.34</v>
      </c>
      <c r="E8" s="185">
        <v>80.180000000000007</v>
      </c>
      <c r="F8" s="185">
        <v>47.59</v>
      </c>
      <c r="G8" s="185">
        <v>168</v>
      </c>
      <c r="H8" s="185">
        <v>49</v>
      </c>
      <c r="I8" s="185">
        <v>1.5</v>
      </c>
      <c r="J8" s="185">
        <v>1.65</v>
      </c>
      <c r="K8" s="188">
        <v>20</v>
      </c>
      <c r="L8" s="189">
        <v>575070.9</v>
      </c>
      <c r="M8" s="188">
        <v>37</v>
      </c>
      <c r="N8" s="189">
        <v>3348517.55</v>
      </c>
      <c r="O8" s="188">
        <v>67</v>
      </c>
      <c r="P8" s="189">
        <v>9205593.1400000006</v>
      </c>
      <c r="Q8" s="188">
        <v>107</v>
      </c>
      <c r="R8" s="189">
        <v>21979042.329999998</v>
      </c>
      <c r="S8" s="188">
        <v>94</v>
      </c>
      <c r="T8" s="189">
        <v>32477337.57</v>
      </c>
      <c r="U8" s="188">
        <v>85</v>
      </c>
      <c r="V8" s="189">
        <v>22367785.530000001</v>
      </c>
      <c r="W8" s="188">
        <v>54</v>
      </c>
      <c r="X8" s="189">
        <v>16431476.539999999</v>
      </c>
      <c r="Y8" s="188">
        <v>15</v>
      </c>
      <c r="Z8" s="189">
        <v>4187138.07</v>
      </c>
      <c r="AA8" s="188">
        <v>5</v>
      </c>
      <c r="AB8" s="189">
        <v>1475358.91</v>
      </c>
      <c r="AC8" s="188">
        <v>1</v>
      </c>
      <c r="AD8" s="189">
        <v>126967.8</v>
      </c>
      <c r="AE8" s="188">
        <v>1</v>
      </c>
      <c r="AF8" s="189">
        <v>300000</v>
      </c>
    </row>
    <row r="9" spans="1:47" s="5" customFormat="1" x14ac:dyDescent="0.25">
      <c r="A9" s="36" t="s">
        <v>103</v>
      </c>
      <c r="B9" s="184">
        <v>150</v>
      </c>
      <c r="C9" s="184">
        <v>195</v>
      </c>
      <c r="D9" s="185">
        <v>30353694.940000001</v>
      </c>
      <c r="E9" s="185">
        <v>84.58</v>
      </c>
      <c r="F9" s="185">
        <v>59.92</v>
      </c>
      <c r="G9" s="185">
        <v>146</v>
      </c>
      <c r="H9" s="185">
        <v>37</v>
      </c>
      <c r="I9" s="185">
        <v>1.61</v>
      </c>
      <c r="J9" s="185">
        <v>1.84</v>
      </c>
      <c r="K9" s="188">
        <v>9</v>
      </c>
      <c r="L9" s="189">
        <v>298284.53999999998</v>
      </c>
      <c r="M9" s="188">
        <v>12</v>
      </c>
      <c r="N9" s="189">
        <v>463054.26</v>
      </c>
      <c r="O9" s="188">
        <v>26</v>
      </c>
      <c r="P9" s="189">
        <v>3697091.88</v>
      </c>
      <c r="Q9" s="188">
        <v>27</v>
      </c>
      <c r="R9" s="189">
        <v>4302440.8099999996</v>
      </c>
      <c r="S9" s="188">
        <v>27</v>
      </c>
      <c r="T9" s="189">
        <v>5691242.1200000001</v>
      </c>
      <c r="U9" s="188">
        <v>30</v>
      </c>
      <c r="V9" s="189">
        <v>10457216.93</v>
      </c>
      <c r="W9" s="188">
        <v>12</v>
      </c>
      <c r="X9" s="189">
        <v>3687906.09</v>
      </c>
      <c r="Y9" s="188">
        <v>3</v>
      </c>
      <c r="Z9" s="189">
        <v>803827.74</v>
      </c>
      <c r="AA9" s="192"/>
      <c r="AB9" s="192"/>
      <c r="AC9" s="192"/>
      <c r="AD9" s="192"/>
      <c r="AE9" s="188">
        <v>4</v>
      </c>
      <c r="AF9" s="189">
        <v>952630.57</v>
      </c>
    </row>
    <row r="10" spans="1:47" s="5" customFormat="1" x14ac:dyDescent="0.25">
      <c r="A10" s="36" t="s">
        <v>104</v>
      </c>
      <c r="B10" s="184">
        <v>483</v>
      </c>
      <c r="C10" s="184">
        <v>566</v>
      </c>
      <c r="D10" s="185">
        <v>130377229.09999999</v>
      </c>
      <c r="E10" s="185">
        <v>80.069999999999993</v>
      </c>
      <c r="F10" s="185">
        <v>49.71</v>
      </c>
      <c r="G10" s="185">
        <v>160</v>
      </c>
      <c r="H10" s="185">
        <v>42</v>
      </c>
      <c r="I10" s="185">
        <v>1.55</v>
      </c>
      <c r="J10" s="185">
        <v>1.77</v>
      </c>
      <c r="K10" s="188">
        <v>69</v>
      </c>
      <c r="L10" s="189">
        <v>3139470.92</v>
      </c>
      <c r="M10" s="188">
        <v>79</v>
      </c>
      <c r="N10" s="189">
        <v>9618121.9700000007</v>
      </c>
      <c r="O10" s="188">
        <v>68</v>
      </c>
      <c r="P10" s="189">
        <v>15438932.43</v>
      </c>
      <c r="Q10" s="188">
        <v>66</v>
      </c>
      <c r="R10" s="189">
        <v>14649439.51</v>
      </c>
      <c r="S10" s="188">
        <v>63</v>
      </c>
      <c r="T10" s="189">
        <v>20745973.879999999</v>
      </c>
      <c r="U10" s="188">
        <v>74</v>
      </c>
      <c r="V10" s="189">
        <v>31078677.109999999</v>
      </c>
      <c r="W10" s="188">
        <v>41</v>
      </c>
      <c r="X10" s="189">
        <v>23772699.300000001</v>
      </c>
      <c r="Y10" s="188">
        <v>13</v>
      </c>
      <c r="Z10" s="189">
        <v>7589983.4900000002</v>
      </c>
      <c r="AA10" s="188">
        <v>5</v>
      </c>
      <c r="AB10" s="189">
        <v>1900075.72</v>
      </c>
      <c r="AC10" s="188">
        <v>1</v>
      </c>
      <c r="AD10" s="189">
        <v>791580.45</v>
      </c>
      <c r="AE10" s="188">
        <v>4</v>
      </c>
      <c r="AF10" s="189">
        <v>1652274.32</v>
      </c>
    </row>
    <row r="11" spans="1:47" s="5" customFormat="1" x14ac:dyDescent="0.25">
      <c r="A11" s="36" t="s">
        <v>115</v>
      </c>
      <c r="B11" s="184">
        <v>5247</v>
      </c>
      <c r="C11" s="184">
        <v>9098</v>
      </c>
      <c r="D11" s="185">
        <v>522377611.97000003</v>
      </c>
      <c r="E11" s="185">
        <v>75.180000000000007</v>
      </c>
      <c r="F11" s="185">
        <v>46.06</v>
      </c>
      <c r="G11" s="185">
        <v>196</v>
      </c>
      <c r="H11" s="185">
        <v>85</v>
      </c>
      <c r="I11" s="185">
        <v>1.1000000000000001</v>
      </c>
      <c r="J11" s="185">
        <v>1.22</v>
      </c>
      <c r="K11" s="188">
        <v>769</v>
      </c>
      <c r="L11" s="189">
        <v>10548929.58</v>
      </c>
      <c r="M11" s="188">
        <v>655</v>
      </c>
      <c r="N11" s="189">
        <v>29131608.670000002</v>
      </c>
      <c r="O11" s="188">
        <v>909</v>
      </c>
      <c r="P11" s="189">
        <v>66344958.340000004</v>
      </c>
      <c r="Q11" s="188">
        <v>988</v>
      </c>
      <c r="R11" s="189">
        <v>102605596.05</v>
      </c>
      <c r="S11" s="188">
        <v>803</v>
      </c>
      <c r="T11" s="189">
        <v>104614065.13</v>
      </c>
      <c r="U11" s="188">
        <v>653</v>
      </c>
      <c r="V11" s="189">
        <v>114663153.42</v>
      </c>
      <c r="W11" s="188">
        <v>334</v>
      </c>
      <c r="X11" s="189">
        <v>65137779.909999996</v>
      </c>
      <c r="Y11" s="188">
        <v>101</v>
      </c>
      <c r="Z11" s="189">
        <v>23759223.84</v>
      </c>
      <c r="AA11" s="188">
        <v>11</v>
      </c>
      <c r="AB11" s="189">
        <v>1499853.49</v>
      </c>
      <c r="AC11" s="188">
        <v>7</v>
      </c>
      <c r="AD11" s="189">
        <v>991602.97</v>
      </c>
      <c r="AE11" s="188">
        <v>17</v>
      </c>
      <c r="AF11" s="189">
        <v>3080840.57</v>
      </c>
    </row>
    <row r="12" spans="1:47" s="5" customFormat="1" x14ac:dyDescent="0.25">
      <c r="A12" s="36" t="s">
        <v>116</v>
      </c>
      <c r="B12" s="184">
        <v>17560</v>
      </c>
      <c r="C12" s="184">
        <v>28775</v>
      </c>
      <c r="D12" s="185">
        <v>1998341060.29</v>
      </c>
      <c r="E12" s="185">
        <v>81.52</v>
      </c>
      <c r="F12" s="185">
        <v>48.64</v>
      </c>
      <c r="G12" s="185">
        <v>202</v>
      </c>
      <c r="H12" s="185">
        <v>64</v>
      </c>
      <c r="I12" s="185">
        <v>1.1499999999999999</v>
      </c>
      <c r="J12" s="185">
        <v>1.41</v>
      </c>
      <c r="K12" s="188">
        <v>1581</v>
      </c>
      <c r="L12" s="189">
        <v>28956339.84</v>
      </c>
      <c r="M12" s="188">
        <v>1825</v>
      </c>
      <c r="N12" s="189">
        <v>96532106.819999993</v>
      </c>
      <c r="O12" s="188">
        <v>2486</v>
      </c>
      <c r="P12" s="189">
        <v>199263692.38999999</v>
      </c>
      <c r="Q12" s="188">
        <v>2989</v>
      </c>
      <c r="R12" s="189">
        <v>329914199.45999998</v>
      </c>
      <c r="S12" s="188">
        <v>3378</v>
      </c>
      <c r="T12" s="189">
        <v>435402309.11000001</v>
      </c>
      <c r="U12" s="188">
        <v>3062</v>
      </c>
      <c r="V12" s="189">
        <v>470130225.75999999</v>
      </c>
      <c r="W12" s="188">
        <v>1624</v>
      </c>
      <c r="X12" s="189">
        <v>294261276.52999997</v>
      </c>
      <c r="Y12" s="188">
        <v>469</v>
      </c>
      <c r="Z12" s="189">
        <v>105852759.3</v>
      </c>
      <c r="AA12" s="188">
        <v>73</v>
      </c>
      <c r="AB12" s="189">
        <v>15643402.77</v>
      </c>
      <c r="AC12" s="188">
        <v>28</v>
      </c>
      <c r="AD12" s="189">
        <v>6794381.2699999996</v>
      </c>
      <c r="AE12" s="188">
        <v>45</v>
      </c>
      <c r="AF12" s="189">
        <v>15590367.039999999</v>
      </c>
    </row>
    <row r="13" spans="1:47" s="5" customFormat="1" x14ac:dyDescent="0.25">
      <c r="A13" s="36" t="s">
        <v>108</v>
      </c>
      <c r="B13" s="184">
        <v>224</v>
      </c>
      <c r="C13" s="184">
        <v>377</v>
      </c>
      <c r="D13" s="185">
        <v>30348710.859999999</v>
      </c>
      <c r="E13" s="185">
        <v>84.06</v>
      </c>
      <c r="F13" s="185">
        <v>62.22</v>
      </c>
      <c r="G13" s="185">
        <v>227</v>
      </c>
      <c r="H13" s="185">
        <v>66</v>
      </c>
      <c r="I13" s="185">
        <v>0.82</v>
      </c>
      <c r="J13" s="185">
        <v>1.28</v>
      </c>
      <c r="K13" s="188">
        <v>24</v>
      </c>
      <c r="L13" s="189">
        <v>491529.89</v>
      </c>
      <c r="M13" s="188">
        <v>29</v>
      </c>
      <c r="N13" s="189">
        <v>2632505.0499999998</v>
      </c>
      <c r="O13" s="188">
        <v>30</v>
      </c>
      <c r="P13" s="189">
        <v>4396717.12</v>
      </c>
      <c r="Q13" s="188">
        <v>29</v>
      </c>
      <c r="R13" s="189">
        <v>2987580.76</v>
      </c>
      <c r="S13" s="188">
        <v>42</v>
      </c>
      <c r="T13" s="189">
        <v>7920950.5199999996</v>
      </c>
      <c r="U13" s="188">
        <v>36</v>
      </c>
      <c r="V13" s="189">
        <v>4515884</v>
      </c>
      <c r="W13" s="188">
        <v>17</v>
      </c>
      <c r="X13" s="189">
        <v>2640568.8199999998</v>
      </c>
      <c r="Y13" s="188">
        <v>11</v>
      </c>
      <c r="Z13" s="189">
        <v>3277678.43</v>
      </c>
      <c r="AA13" s="188">
        <v>1</v>
      </c>
      <c r="AB13" s="189">
        <v>18849.75</v>
      </c>
      <c r="AC13" s="188">
        <v>2</v>
      </c>
      <c r="AD13" s="189">
        <v>178294.67</v>
      </c>
      <c r="AE13" s="188">
        <v>3</v>
      </c>
      <c r="AF13" s="189">
        <v>1288151.8500000001</v>
      </c>
    </row>
    <row r="14" spans="1:47" s="5" customFormat="1" x14ac:dyDescent="0.25">
      <c r="A14" s="36" t="s">
        <v>113</v>
      </c>
      <c r="B14" s="184">
        <v>52165</v>
      </c>
      <c r="C14" s="184">
        <v>85498</v>
      </c>
      <c r="D14" s="185">
        <v>5452814962.3999996</v>
      </c>
      <c r="E14" s="185">
        <v>73.33</v>
      </c>
      <c r="F14" s="185">
        <v>49.61</v>
      </c>
      <c r="G14" s="185">
        <v>235</v>
      </c>
      <c r="H14" s="185">
        <v>106</v>
      </c>
      <c r="I14" s="185">
        <v>0.77</v>
      </c>
      <c r="J14" s="185">
        <v>0.76</v>
      </c>
      <c r="K14" s="188">
        <v>9338</v>
      </c>
      <c r="L14" s="189">
        <v>134765695.36000001</v>
      </c>
      <c r="M14" s="188">
        <v>7100</v>
      </c>
      <c r="N14" s="189">
        <v>340215114.64999998</v>
      </c>
      <c r="O14" s="188">
        <v>7461</v>
      </c>
      <c r="P14" s="189">
        <v>599458616.91999996</v>
      </c>
      <c r="Q14" s="188">
        <v>7286</v>
      </c>
      <c r="R14" s="189">
        <v>824129822.63999999</v>
      </c>
      <c r="S14" s="188">
        <v>7184</v>
      </c>
      <c r="T14" s="189">
        <v>1025434424.17</v>
      </c>
      <c r="U14" s="188">
        <v>6291</v>
      </c>
      <c r="V14" s="189">
        <v>1058969543.8200001</v>
      </c>
      <c r="W14" s="188">
        <v>4195</v>
      </c>
      <c r="X14" s="189">
        <v>762464543.64999998</v>
      </c>
      <c r="Y14" s="188">
        <v>2407</v>
      </c>
      <c r="Z14" s="189">
        <v>494246182.92000002</v>
      </c>
      <c r="AA14" s="188">
        <v>487</v>
      </c>
      <c r="AB14" s="189">
        <v>117974318.23999999</v>
      </c>
      <c r="AC14" s="188">
        <v>158</v>
      </c>
      <c r="AD14" s="189">
        <v>34263535.530000001</v>
      </c>
      <c r="AE14" s="188">
        <v>258</v>
      </c>
      <c r="AF14" s="189">
        <v>60893164.5</v>
      </c>
    </row>
    <row r="15" spans="1:47" s="5" customFormat="1" x14ac:dyDescent="0.25">
      <c r="A15" s="36" t="s">
        <v>114</v>
      </c>
      <c r="B15" s="184">
        <v>114700</v>
      </c>
      <c r="C15" s="184">
        <v>187275</v>
      </c>
      <c r="D15" s="185">
        <v>12368308657.799999</v>
      </c>
      <c r="E15" s="185">
        <v>78.66</v>
      </c>
      <c r="F15" s="185">
        <v>51.3</v>
      </c>
      <c r="G15" s="185">
        <v>247</v>
      </c>
      <c r="H15" s="185">
        <v>87</v>
      </c>
      <c r="I15" s="185">
        <v>0.82</v>
      </c>
      <c r="J15" s="185">
        <v>0.97</v>
      </c>
      <c r="K15" s="188">
        <v>16161</v>
      </c>
      <c r="L15" s="189">
        <v>266748716.97999999</v>
      </c>
      <c r="M15" s="188">
        <v>13528</v>
      </c>
      <c r="N15" s="189">
        <v>685697437.95000005</v>
      </c>
      <c r="O15" s="188">
        <v>14539</v>
      </c>
      <c r="P15" s="189">
        <v>1162433999.76</v>
      </c>
      <c r="Q15" s="188">
        <v>15448</v>
      </c>
      <c r="R15" s="189">
        <v>1655421366.3800001</v>
      </c>
      <c r="S15" s="188">
        <v>15510</v>
      </c>
      <c r="T15" s="189">
        <v>2052454564.0899999</v>
      </c>
      <c r="U15" s="188">
        <v>14753</v>
      </c>
      <c r="V15" s="189">
        <v>2263432586.0599999</v>
      </c>
      <c r="W15" s="188">
        <v>12876</v>
      </c>
      <c r="X15" s="189">
        <v>2077313258.6400001</v>
      </c>
      <c r="Y15" s="188">
        <v>9984</v>
      </c>
      <c r="Z15" s="189">
        <v>1775420821.51</v>
      </c>
      <c r="AA15" s="188">
        <v>1264</v>
      </c>
      <c r="AB15" s="189">
        <v>297132195.69999999</v>
      </c>
      <c r="AC15" s="188">
        <v>343</v>
      </c>
      <c r="AD15" s="189">
        <v>76372882.480000004</v>
      </c>
      <c r="AE15" s="188">
        <v>294</v>
      </c>
      <c r="AF15" s="189">
        <v>55880828.25</v>
      </c>
    </row>
    <row r="16" spans="1:47" x14ac:dyDescent="0.25">
      <c r="A16" s="19" t="s">
        <v>87</v>
      </c>
      <c r="B16" s="186">
        <v>194928</v>
      </c>
      <c r="C16" s="186">
        <v>317758</v>
      </c>
      <c r="D16" s="187">
        <v>21337038258.380001</v>
      </c>
      <c r="E16" s="187">
        <v>77.59</v>
      </c>
      <c r="F16" s="187">
        <v>50.41</v>
      </c>
      <c r="G16" s="187">
        <v>235</v>
      </c>
      <c r="H16" s="187">
        <v>73.099999999999994</v>
      </c>
      <c r="I16" s="187">
        <v>0.87</v>
      </c>
      <c r="J16" s="187">
        <v>0.99</v>
      </c>
      <c r="K16" s="190">
        <v>28367</v>
      </c>
      <c r="L16" s="191">
        <v>459991270.81</v>
      </c>
      <c r="M16" s="190">
        <v>23694</v>
      </c>
      <c r="N16" s="191">
        <v>1203358771.03</v>
      </c>
      <c r="O16" s="190">
        <v>26183</v>
      </c>
      <c r="P16" s="191">
        <v>2135604550.53</v>
      </c>
      <c r="Q16" s="190">
        <v>27545</v>
      </c>
      <c r="R16" s="191">
        <v>3055375904.1999998</v>
      </c>
      <c r="S16" s="190">
        <v>27808</v>
      </c>
      <c r="T16" s="191">
        <v>3857401886.4099998</v>
      </c>
      <c r="U16" s="190">
        <v>25583</v>
      </c>
      <c r="V16" s="191">
        <v>4117073855.98</v>
      </c>
      <c r="W16" s="190">
        <v>19521</v>
      </c>
      <c r="X16" s="191">
        <v>3345812141.6599998</v>
      </c>
      <c r="Y16" s="190">
        <v>13152</v>
      </c>
      <c r="Z16" s="191">
        <v>2451326567.4099998</v>
      </c>
      <c r="AA16" s="190">
        <v>1871</v>
      </c>
      <c r="AB16" s="191">
        <v>439986762.11000001</v>
      </c>
      <c r="AC16" s="190">
        <v>552</v>
      </c>
      <c r="AD16" s="191">
        <v>122441805.04000001</v>
      </c>
      <c r="AE16" s="190">
        <v>652</v>
      </c>
      <c r="AF16" s="191">
        <v>148664743.19999999</v>
      </c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</row>
    <row r="17" spans="1:26" x14ac:dyDescent="0.25">
      <c r="A17" s="3"/>
    </row>
    <row r="19" spans="1:26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x14ac:dyDescent="0.25">
      <c r="A21"/>
      <c r="B21"/>
      <c r="C21"/>
      <c r="D21" s="8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U26"/>
  <sheetViews>
    <sheetView showGridLines="0" workbookViewId="0">
      <selection activeCell="E26" sqref="E26"/>
    </sheetView>
  </sheetViews>
  <sheetFormatPr defaultColWidth="11.42578125" defaultRowHeight="15" x14ac:dyDescent="0.25"/>
  <cols>
    <col min="1" max="1" width="32.85546875" style="7" customWidth="1"/>
    <col min="2" max="3" width="21.42578125" style="4" customWidth="1"/>
    <col min="4" max="4" width="19.28515625" style="4" bestFit="1" customWidth="1"/>
    <col min="5" max="5" width="17.140625" style="4" customWidth="1"/>
    <col min="6" max="6" width="8.57031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32" width="38.28515625" customWidth="1"/>
    <col min="33" max="47" width="11.42578125" style="28"/>
  </cols>
  <sheetData>
    <row r="1" spans="1:47" x14ac:dyDescent="0.25">
      <c r="A1" s="16" t="s">
        <v>80</v>
      </c>
    </row>
    <row r="2" spans="1:47" x14ac:dyDescent="0.25">
      <c r="A2" s="17" t="str">
        <f>+'LTV cover pool'!A2</f>
        <v>December 2019</v>
      </c>
    </row>
    <row r="3" spans="1:47" x14ac:dyDescent="0.25">
      <c r="A3" s="16" t="s">
        <v>81</v>
      </c>
    </row>
    <row r="4" spans="1:47" x14ac:dyDescent="0.25">
      <c r="A4" s="1"/>
      <c r="K4" s="25" t="s">
        <v>118</v>
      </c>
      <c r="L4" s="25" t="s">
        <v>118</v>
      </c>
      <c r="M4" s="25" t="s">
        <v>119</v>
      </c>
      <c r="N4" s="25" t="s">
        <v>119</v>
      </c>
      <c r="O4" s="25" t="s">
        <v>120</v>
      </c>
      <c r="P4" s="25" t="s">
        <v>120</v>
      </c>
      <c r="Q4" s="25" t="s">
        <v>121</v>
      </c>
      <c r="R4" s="25" t="s">
        <v>121</v>
      </c>
      <c r="S4" s="25" t="s">
        <v>122</v>
      </c>
      <c r="T4" s="25" t="s">
        <v>122</v>
      </c>
      <c r="U4" s="25" t="s">
        <v>123</v>
      </c>
      <c r="V4" s="25" t="s">
        <v>123</v>
      </c>
      <c r="W4" s="25" t="s">
        <v>124</v>
      </c>
      <c r="X4" s="25" t="s">
        <v>124</v>
      </c>
      <c r="Y4" s="25" t="s">
        <v>125</v>
      </c>
      <c r="Z4" s="25" t="s">
        <v>125</v>
      </c>
      <c r="AA4" s="25" t="s">
        <v>126</v>
      </c>
      <c r="AB4" s="25" t="s">
        <v>126</v>
      </c>
      <c r="AC4" s="25" t="s">
        <v>127</v>
      </c>
      <c r="AD4" s="25" t="s">
        <v>127</v>
      </c>
      <c r="AE4" s="25" t="s">
        <v>128</v>
      </c>
      <c r="AF4" s="26" t="s">
        <v>128</v>
      </c>
    </row>
    <row r="5" spans="1:47" ht="42" customHeight="1" x14ac:dyDescent="0.25">
      <c r="A5" s="21" t="s">
        <v>117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95</v>
      </c>
      <c r="H5" s="21" t="s">
        <v>84</v>
      </c>
      <c r="I5" s="21" t="s">
        <v>85</v>
      </c>
      <c r="J5" s="21" t="s">
        <v>86</v>
      </c>
      <c r="K5" s="25" t="s">
        <v>89</v>
      </c>
      <c r="L5" s="25" t="s">
        <v>129</v>
      </c>
      <c r="M5" s="25" t="s">
        <v>89</v>
      </c>
      <c r="N5" s="25" t="s">
        <v>129</v>
      </c>
      <c r="O5" s="25" t="s">
        <v>89</v>
      </c>
      <c r="P5" s="25" t="s">
        <v>129</v>
      </c>
      <c r="Q5" s="25" t="s">
        <v>89</v>
      </c>
      <c r="R5" s="25" t="s">
        <v>129</v>
      </c>
      <c r="S5" s="25" t="s">
        <v>89</v>
      </c>
      <c r="T5" s="25" t="s">
        <v>129</v>
      </c>
      <c r="U5" s="25" t="s">
        <v>89</v>
      </c>
      <c r="V5" s="25" t="s">
        <v>129</v>
      </c>
      <c r="W5" s="25" t="s">
        <v>89</v>
      </c>
      <c r="X5" s="25" t="s">
        <v>129</v>
      </c>
      <c r="Y5" s="25" t="s">
        <v>89</v>
      </c>
      <c r="Z5" s="25" t="s">
        <v>129</v>
      </c>
      <c r="AA5" s="25" t="s">
        <v>89</v>
      </c>
      <c r="AB5" s="25" t="s">
        <v>129</v>
      </c>
      <c r="AC5" s="25" t="s">
        <v>89</v>
      </c>
      <c r="AD5" s="25" t="s">
        <v>129</v>
      </c>
      <c r="AE5" s="25" t="s">
        <v>89</v>
      </c>
      <c r="AF5" s="38" t="s">
        <v>129</v>
      </c>
    </row>
    <row r="6" spans="1:47" s="5" customFormat="1" x14ac:dyDescent="0.25">
      <c r="A6" s="36" t="s">
        <v>111</v>
      </c>
      <c r="B6" s="193">
        <v>2438</v>
      </c>
      <c r="C6" s="193">
        <v>3077</v>
      </c>
      <c r="D6" s="194">
        <v>1082684849.2</v>
      </c>
      <c r="E6" s="194">
        <v>76.56</v>
      </c>
      <c r="F6" s="194">
        <v>45.72</v>
      </c>
      <c r="G6" s="194">
        <v>124</v>
      </c>
      <c r="H6" s="194">
        <v>55</v>
      </c>
      <c r="I6" s="194">
        <v>1.53</v>
      </c>
      <c r="J6" s="194">
        <v>1.77</v>
      </c>
      <c r="K6" s="197">
        <v>341</v>
      </c>
      <c r="L6" s="198">
        <v>29370662.27</v>
      </c>
      <c r="M6" s="197">
        <v>366</v>
      </c>
      <c r="N6" s="198">
        <v>105730708.95999999</v>
      </c>
      <c r="O6" s="197">
        <v>376</v>
      </c>
      <c r="P6" s="198">
        <v>111912323.98999999</v>
      </c>
      <c r="Q6" s="197">
        <v>433</v>
      </c>
      <c r="R6" s="198">
        <v>222722684.58000001</v>
      </c>
      <c r="S6" s="197">
        <v>398</v>
      </c>
      <c r="T6" s="198">
        <v>222276960.77000001</v>
      </c>
      <c r="U6" s="197">
        <v>315</v>
      </c>
      <c r="V6" s="198">
        <v>211127841.86000001</v>
      </c>
      <c r="W6" s="197">
        <v>141</v>
      </c>
      <c r="X6" s="198">
        <v>126555907.93000001</v>
      </c>
      <c r="Y6" s="197">
        <v>28</v>
      </c>
      <c r="Z6" s="198">
        <v>22534245.100000001</v>
      </c>
      <c r="AA6" s="197">
        <v>15</v>
      </c>
      <c r="AB6" s="198">
        <v>15291206.890000001</v>
      </c>
      <c r="AC6" s="197">
        <v>4</v>
      </c>
      <c r="AD6" s="198">
        <v>1545397.61</v>
      </c>
      <c r="AE6" s="197">
        <v>21</v>
      </c>
      <c r="AF6" s="198">
        <v>13616909.24</v>
      </c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s="5" customFormat="1" x14ac:dyDescent="0.25">
      <c r="A7" s="36" t="s">
        <v>112</v>
      </c>
      <c r="B7" s="193">
        <v>439</v>
      </c>
      <c r="C7" s="193">
        <v>566</v>
      </c>
      <c r="D7" s="194">
        <v>100130803.64</v>
      </c>
      <c r="E7" s="194">
        <v>77.87</v>
      </c>
      <c r="F7" s="194">
        <v>46.92</v>
      </c>
      <c r="G7" s="194">
        <v>136</v>
      </c>
      <c r="H7" s="194">
        <v>44</v>
      </c>
      <c r="I7" s="194">
        <v>1.61</v>
      </c>
      <c r="J7" s="194">
        <v>1.83</v>
      </c>
      <c r="K7" s="197">
        <v>35</v>
      </c>
      <c r="L7" s="198">
        <v>2118945.5099999998</v>
      </c>
      <c r="M7" s="197">
        <v>50</v>
      </c>
      <c r="N7" s="198">
        <v>6713551.6500000004</v>
      </c>
      <c r="O7" s="197">
        <v>75</v>
      </c>
      <c r="P7" s="198">
        <v>8565510.0199999996</v>
      </c>
      <c r="Q7" s="197">
        <v>90</v>
      </c>
      <c r="R7" s="198">
        <v>15699762.859999999</v>
      </c>
      <c r="S7" s="197">
        <v>89</v>
      </c>
      <c r="T7" s="198">
        <v>30922324.670000002</v>
      </c>
      <c r="U7" s="197">
        <v>57</v>
      </c>
      <c r="V7" s="198">
        <v>20056186.800000001</v>
      </c>
      <c r="W7" s="197">
        <v>28</v>
      </c>
      <c r="X7" s="198">
        <v>12940082.48</v>
      </c>
      <c r="Y7" s="197">
        <v>8</v>
      </c>
      <c r="Z7" s="198">
        <v>1404204.21</v>
      </c>
      <c r="AA7" s="197">
        <v>2</v>
      </c>
      <c r="AB7" s="198">
        <v>87434.45</v>
      </c>
      <c r="AC7" s="201"/>
      <c r="AD7" s="201"/>
      <c r="AE7" s="197">
        <v>5</v>
      </c>
      <c r="AF7" s="198">
        <v>1622800.99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</row>
    <row r="8" spans="1:47" s="5" customFormat="1" x14ac:dyDescent="0.25">
      <c r="A8" s="36" t="s">
        <v>103</v>
      </c>
      <c r="B8" s="193">
        <v>987</v>
      </c>
      <c r="C8" s="193">
        <v>1272</v>
      </c>
      <c r="D8" s="194">
        <v>181437978.16</v>
      </c>
      <c r="E8" s="194">
        <v>77.900000000000006</v>
      </c>
      <c r="F8" s="194">
        <v>42.92</v>
      </c>
      <c r="G8" s="194">
        <v>129</v>
      </c>
      <c r="H8" s="194">
        <v>56</v>
      </c>
      <c r="I8" s="194">
        <v>1.39</v>
      </c>
      <c r="J8" s="194">
        <v>1.61</v>
      </c>
      <c r="K8" s="197">
        <v>196</v>
      </c>
      <c r="L8" s="198">
        <v>3856448.34</v>
      </c>
      <c r="M8" s="197">
        <v>155</v>
      </c>
      <c r="N8" s="198">
        <v>12690748.24</v>
      </c>
      <c r="O8" s="197">
        <v>173</v>
      </c>
      <c r="P8" s="198">
        <v>48869887.460000001</v>
      </c>
      <c r="Q8" s="197">
        <v>162</v>
      </c>
      <c r="R8" s="198">
        <v>28828323.239999998</v>
      </c>
      <c r="S8" s="197">
        <v>126</v>
      </c>
      <c r="T8" s="198">
        <v>26950622.920000002</v>
      </c>
      <c r="U8" s="197">
        <v>109</v>
      </c>
      <c r="V8" s="198">
        <v>31615867.48</v>
      </c>
      <c r="W8" s="197">
        <v>48</v>
      </c>
      <c r="X8" s="198">
        <v>20462190.109999999</v>
      </c>
      <c r="Y8" s="197">
        <v>9</v>
      </c>
      <c r="Z8" s="198">
        <v>1596754.06</v>
      </c>
      <c r="AA8" s="197">
        <v>1</v>
      </c>
      <c r="AB8" s="198">
        <v>2450000</v>
      </c>
      <c r="AC8" s="197">
        <v>1</v>
      </c>
      <c r="AD8" s="198">
        <v>59870.31</v>
      </c>
      <c r="AE8" s="197">
        <v>7</v>
      </c>
      <c r="AF8" s="198">
        <v>4057266</v>
      </c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</row>
    <row r="9" spans="1:47" s="5" customFormat="1" x14ac:dyDescent="0.25">
      <c r="A9" s="36" t="s">
        <v>104</v>
      </c>
      <c r="B9" s="193">
        <v>9401</v>
      </c>
      <c r="C9" s="193">
        <v>12134</v>
      </c>
      <c r="D9" s="194">
        <v>3332003353.6900001</v>
      </c>
      <c r="E9" s="194">
        <v>76.209999999999994</v>
      </c>
      <c r="F9" s="194">
        <v>52.42</v>
      </c>
      <c r="G9" s="194">
        <v>144</v>
      </c>
      <c r="H9" s="194">
        <v>50</v>
      </c>
      <c r="I9" s="194">
        <v>1.49</v>
      </c>
      <c r="J9" s="194">
        <v>1.78</v>
      </c>
      <c r="K9" s="197">
        <v>2228</v>
      </c>
      <c r="L9" s="198">
        <v>148615074.87</v>
      </c>
      <c r="M9" s="197">
        <v>1491</v>
      </c>
      <c r="N9" s="198">
        <v>390100901.08999997</v>
      </c>
      <c r="O9" s="197">
        <v>1512</v>
      </c>
      <c r="P9" s="198">
        <v>498498870.06999999</v>
      </c>
      <c r="Q9" s="197">
        <v>1228</v>
      </c>
      <c r="R9" s="198">
        <v>521156017.93000001</v>
      </c>
      <c r="S9" s="197">
        <v>1145</v>
      </c>
      <c r="T9" s="198">
        <v>636382274.02999997</v>
      </c>
      <c r="U9" s="197">
        <v>853</v>
      </c>
      <c r="V9" s="198">
        <v>419818973.92000002</v>
      </c>
      <c r="W9" s="197">
        <v>480</v>
      </c>
      <c r="X9" s="198">
        <v>319852621.29000002</v>
      </c>
      <c r="Y9" s="197">
        <v>169</v>
      </c>
      <c r="Z9" s="198">
        <v>124192784.54000001</v>
      </c>
      <c r="AA9" s="197">
        <v>77</v>
      </c>
      <c r="AB9" s="198">
        <v>39180731.020000003</v>
      </c>
      <c r="AC9" s="197">
        <v>55</v>
      </c>
      <c r="AD9" s="198">
        <v>51820790.490000002</v>
      </c>
      <c r="AE9" s="197">
        <v>163</v>
      </c>
      <c r="AF9" s="198">
        <v>182384314.44</v>
      </c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</row>
    <row r="10" spans="1:47" s="5" customFormat="1" x14ac:dyDescent="0.25">
      <c r="A10" s="36" t="s">
        <v>115</v>
      </c>
      <c r="B10" s="193">
        <v>33</v>
      </c>
      <c r="C10" s="193">
        <v>49</v>
      </c>
      <c r="D10" s="194">
        <v>3180399.61</v>
      </c>
      <c r="E10" s="194">
        <v>50</v>
      </c>
      <c r="F10" s="194">
        <v>43.3</v>
      </c>
      <c r="G10" s="194">
        <v>178</v>
      </c>
      <c r="H10" s="194">
        <v>62</v>
      </c>
      <c r="I10" s="194">
        <v>1.78</v>
      </c>
      <c r="J10" s="194">
        <v>1.68</v>
      </c>
      <c r="K10" s="197">
        <v>20</v>
      </c>
      <c r="L10" s="198">
        <v>770999.71</v>
      </c>
      <c r="M10" s="197">
        <v>2</v>
      </c>
      <c r="N10" s="198">
        <v>209897.38</v>
      </c>
      <c r="O10" s="197">
        <v>5</v>
      </c>
      <c r="P10" s="198">
        <v>969240.78</v>
      </c>
      <c r="Q10" s="197">
        <v>2</v>
      </c>
      <c r="R10" s="198">
        <v>622507.65</v>
      </c>
      <c r="S10" s="197">
        <v>3</v>
      </c>
      <c r="T10" s="198">
        <v>554956.34</v>
      </c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197">
        <v>1</v>
      </c>
      <c r="AF10" s="198">
        <v>52797.75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</row>
    <row r="11" spans="1:47" s="5" customFormat="1" x14ac:dyDescent="0.25">
      <c r="A11" s="36" t="s">
        <v>116</v>
      </c>
      <c r="B11" s="193">
        <v>158</v>
      </c>
      <c r="C11" s="193">
        <v>232</v>
      </c>
      <c r="D11" s="194">
        <v>83991856.879999995</v>
      </c>
      <c r="E11" s="194">
        <v>89.38</v>
      </c>
      <c r="F11" s="194">
        <v>45.57</v>
      </c>
      <c r="G11" s="194">
        <v>127</v>
      </c>
      <c r="H11" s="194">
        <v>45</v>
      </c>
      <c r="I11" s="194">
        <v>2.46</v>
      </c>
      <c r="J11" s="194">
        <v>2.57</v>
      </c>
      <c r="K11" s="197">
        <v>40</v>
      </c>
      <c r="L11" s="198">
        <v>688595.69</v>
      </c>
      <c r="M11" s="197">
        <v>23</v>
      </c>
      <c r="N11" s="198">
        <v>2736140.84</v>
      </c>
      <c r="O11" s="197">
        <v>16</v>
      </c>
      <c r="P11" s="198">
        <v>4409474.75</v>
      </c>
      <c r="Q11" s="197">
        <v>29</v>
      </c>
      <c r="R11" s="198">
        <v>52128329.719999999</v>
      </c>
      <c r="S11" s="197">
        <v>18</v>
      </c>
      <c r="T11" s="198">
        <v>4088780.21</v>
      </c>
      <c r="U11" s="197">
        <v>19</v>
      </c>
      <c r="V11" s="198">
        <v>12411265.859999999</v>
      </c>
      <c r="W11" s="197">
        <v>7</v>
      </c>
      <c r="X11" s="198">
        <v>3241979.96</v>
      </c>
      <c r="Y11" s="197">
        <v>2</v>
      </c>
      <c r="Z11" s="198">
        <v>417563.33</v>
      </c>
      <c r="AA11" s="201"/>
      <c r="AB11" s="201"/>
      <c r="AC11" s="201"/>
      <c r="AD11" s="201"/>
      <c r="AE11" s="197">
        <v>4</v>
      </c>
      <c r="AF11" s="198">
        <v>3869726.52</v>
      </c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</row>
    <row r="12" spans="1:47" s="5" customFormat="1" x14ac:dyDescent="0.25">
      <c r="A12" s="36" t="s">
        <v>108</v>
      </c>
      <c r="B12" s="193">
        <v>1269</v>
      </c>
      <c r="C12" s="193">
        <v>2144</v>
      </c>
      <c r="D12" s="194">
        <v>80648530.599999994</v>
      </c>
      <c r="E12" s="194">
        <v>68.52</v>
      </c>
      <c r="F12" s="194">
        <v>56.66</v>
      </c>
      <c r="G12" s="194">
        <v>164</v>
      </c>
      <c r="H12" s="194">
        <v>112</v>
      </c>
      <c r="I12" s="194">
        <v>0.86</v>
      </c>
      <c r="J12" s="194">
        <v>0.91</v>
      </c>
      <c r="K12" s="197">
        <v>512</v>
      </c>
      <c r="L12" s="198">
        <v>3817995.36</v>
      </c>
      <c r="M12" s="197">
        <v>141</v>
      </c>
      <c r="N12" s="198">
        <v>8032797.9299999997</v>
      </c>
      <c r="O12" s="197">
        <v>151</v>
      </c>
      <c r="P12" s="198">
        <v>10868254.52</v>
      </c>
      <c r="Q12" s="197">
        <v>120</v>
      </c>
      <c r="R12" s="198">
        <v>9567863.5800000001</v>
      </c>
      <c r="S12" s="197">
        <v>88</v>
      </c>
      <c r="T12" s="198">
        <v>9135562.4600000009</v>
      </c>
      <c r="U12" s="197">
        <v>70</v>
      </c>
      <c r="V12" s="198">
        <v>9920485.9900000002</v>
      </c>
      <c r="W12" s="197">
        <v>72</v>
      </c>
      <c r="X12" s="198">
        <v>8259480.3899999997</v>
      </c>
      <c r="Y12" s="197">
        <v>51</v>
      </c>
      <c r="Z12" s="198">
        <v>9014444.0399999991</v>
      </c>
      <c r="AA12" s="197">
        <v>30</v>
      </c>
      <c r="AB12" s="198">
        <v>5944414.1900000004</v>
      </c>
      <c r="AC12" s="197">
        <v>11</v>
      </c>
      <c r="AD12" s="198">
        <v>2211984.5099999998</v>
      </c>
      <c r="AE12" s="197">
        <v>23</v>
      </c>
      <c r="AF12" s="198">
        <v>3875247.63</v>
      </c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</row>
    <row r="13" spans="1:47" s="5" customFormat="1" x14ac:dyDescent="0.25">
      <c r="A13" s="36" t="s">
        <v>113</v>
      </c>
      <c r="B13" s="193">
        <v>471</v>
      </c>
      <c r="C13" s="193">
        <v>663</v>
      </c>
      <c r="D13" s="194">
        <v>121103069.20999999</v>
      </c>
      <c r="E13" s="194">
        <v>58.2</v>
      </c>
      <c r="F13" s="194">
        <v>56.27</v>
      </c>
      <c r="G13" s="194">
        <v>274</v>
      </c>
      <c r="H13" s="194">
        <v>46</v>
      </c>
      <c r="I13" s="194">
        <v>1.67</v>
      </c>
      <c r="J13" s="194">
        <v>1.92</v>
      </c>
      <c r="K13" s="197">
        <v>209</v>
      </c>
      <c r="L13" s="198">
        <v>11178934.550000001</v>
      </c>
      <c r="M13" s="197">
        <v>81</v>
      </c>
      <c r="N13" s="198">
        <v>12985522.51</v>
      </c>
      <c r="O13" s="197">
        <v>48</v>
      </c>
      <c r="P13" s="198">
        <v>13865498.640000001</v>
      </c>
      <c r="Q13" s="197">
        <v>46</v>
      </c>
      <c r="R13" s="198">
        <v>11504296.85</v>
      </c>
      <c r="S13" s="197">
        <v>25</v>
      </c>
      <c r="T13" s="198">
        <v>22220311.280000001</v>
      </c>
      <c r="U13" s="197">
        <v>19</v>
      </c>
      <c r="V13" s="198">
        <v>14903399.75</v>
      </c>
      <c r="W13" s="197">
        <v>9</v>
      </c>
      <c r="X13" s="198">
        <v>11619094.48</v>
      </c>
      <c r="Y13" s="197">
        <v>5</v>
      </c>
      <c r="Z13" s="198">
        <v>2328264.12</v>
      </c>
      <c r="AA13" s="197">
        <v>5</v>
      </c>
      <c r="AB13" s="198">
        <v>10594041.460000001</v>
      </c>
      <c r="AC13" s="197">
        <v>2</v>
      </c>
      <c r="AD13" s="198">
        <v>418432.43</v>
      </c>
      <c r="AE13" s="197">
        <v>22</v>
      </c>
      <c r="AF13" s="198">
        <v>9485273.1400000006</v>
      </c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</row>
    <row r="14" spans="1:47" s="5" customFormat="1" x14ac:dyDescent="0.25">
      <c r="A14" s="36" t="s">
        <v>114</v>
      </c>
      <c r="B14" s="193">
        <v>545</v>
      </c>
      <c r="C14" s="193">
        <v>855</v>
      </c>
      <c r="D14" s="194">
        <v>69824897.319999993</v>
      </c>
      <c r="E14" s="194">
        <v>65.95</v>
      </c>
      <c r="F14" s="194">
        <v>44.66</v>
      </c>
      <c r="G14" s="194">
        <v>150</v>
      </c>
      <c r="H14" s="194">
        <v>97</v>
      </c>
      <c r="I14" s="194">
        <v>1.23</v>
      </c>
      <c r="J14" s="194">
        <v>1.31</v>
      </c>
      <c r="K14" s="197">
        <v>281</v>
      </c>
      <c r="L14" s="198">
        <v>2667411.04</v>
      </c>
      <c r="M14" s="197">
        <v>54</v>
      </c>
      <c r="N14" s="198">
        <v>5448305.6200000001</v>
      </c>
      <c r="O14" s="197">
        <v>71</v>
      </c>
      <c r="P14" s="198">
        <v>16985597.399999999</v>
      </c>
      <c r="Q14" s="197">
        <v>54</v>
      </c>
      <c r="R14" s="198">
        <v>15060833.41</v>
      </c>
      <c r="S14" s="197">
        <v>37</v>
      </c>
      <c r="T14" s="198">
        <v>12717910.710000001</v>
      </c>
      <c r="U14" s="197">
        <v>18</v>
      </c>
      <c r="V14" s="198">
        <v>6760717.1100000003</v>
      </c>
      <c r="W14" s="197">
        <v>13</v>
      </c>
      <c r="X14" s="198">
        <v>2674289.33</v>
      </c>
      <c r="Y14" s="197">
        <v>8</v>
      </c>
      <c r="Z14" s="198">
        <v>2132335.7799999998</v>
      </c>
      <c r="AA14" s="197">
        <v>4</v>
      </c>
      <c r="AB14" s="198">
        <v>2354769.0299999998</v>
      </c>
      <c r="AC14" s="197">
        <v>2</v>
      </c>
      <c r="AD14" s="198">
        <v>226525.29</v>
      </c>
      <c r="AE14" s="197">
        <v>3</v>
      </c>
      <c r="AF14" s="198">
        <v>2796202.6</v>
      </c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</row>
    <row r="15" spans="1:47" s="6" customFormat="1" x14ac:dyDescent="0.25">
      <c r="A15" s="19" t="s">
        <v>87</v>
      </c>
      <c r="B15" s="195">
        <v>15741</v>
      </c>
      <c r="C15" s="195">
        <v>20992</v>
      </c>
      <c r="D15" s="196">
        <v>5055005738.3100004</v>
      </c>
      <c r="E15" s="196">
        <v>75.88</v>
      </c>
      <c r="F15" s="196">
        <v>50.47</v>
      </c>
      <c r="G15" s="196">
        <v>142</v>
      </c>
      <c r="H15" s="196">
        <v>63</v>
      </c>
      <c r="I15" s="196">
        <v>1.5</v>
      </c>
      <c r="J15" s="196">
        <v>1.77</v>
      </c>
      <c r="K15" s="199">
        <v>3862</v>
      </c>
      <c r="L15" s="200">
        <v>203085067.34</v>
      </c>
      <c r="M15" s="199">
        <v>2363</v>
      </c>
      <c r="N15" s="200">
        <v>544648574.22000003</v>
      </c>
      <c r="O15" s="199">
        <v>2427</v>
      </c>
      <c r="P15" s="200">
        <v>714944657.63</v>
      </c>
      <c r="Q15" s="199">
        <v>2164</v>
      </c>
      <c r="R15" s="200">
        <v>877290619.82000005</v>
      </c>
      <c r="S15" s="199">
        <v>1929</v>
      </c>
      <c r="T15" s="200">
        <v>965249703.38999999</v>
      </c>
      <c r="U15" s="199">
        <v>1460</v>
      </c>
      <c r="V15" s="200">
        <v>726614738.76999998</v>
      </c>
      <c r="W15" s="199">
        <v>798</v>
      </c>
      <c r="X15" s="200">
        <v>505605645.97000003</v>
      </c>
      <c r="Y15" s="199">
        <v>280</v>
      </c>
      <c r="Z15" s="200">
        <v>163620595.18000001</v>
      </c>
      <c r="AA15" s="199">
        <v>134</v>
      </c>
      <c r="AB15" s="200">
        <v>75902597.040000007</v>
      </c>
      <c r="AC15" s="199">
        <v>75</v>
      </c>
      <c r="AD15" s="200">
        <v>56283000.640000001</v>
      </c>
      <c r="AE15" s="199">
        <v>249</v>
      </c>
      <c r="AF15" s="200">
        <v>221760538.31</v>
      </c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</row>
    <row r="16" spans="1:47" x14ac:dyDescent="0.25">
      <c r="A16" s="1"/>
    </row>
    <row r="17" spans="1:26" x14ac:dyDescent="0.25">
      <c r="A17" s="3"/>
    </row>
    <row r="21" spans="1:26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Z13"/>
  <sheetViews>
    <sheetView showGridLines="0" tabSelected="1" workbookViewId="0">
      <selection activeCell="B6" sqref="B6:AF11"/>
    </sheetView>
  </sheetViews>
  <sheetFormatPr defaultColWidth="11.42578125" defaultRowHeight="15" x14ac:dyDescent="0.25"/>
  <cols>
    <col min="1" max="1" width="28.5703125" style="7" customWidth="1"/>
    <col min="2" max="3" width="21.42578125" style="4" customWidth="1"/>
    <col min="4" max="4" width="19.28515625" style="4" bestFit="1" customWidth="1"/>
    <col min="5" max="5" width="17.140625" style="4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32" width="40" style="4" customWidth="1"/>
    <col min="33" max="52" width="11.42578125" style="28"/>
  </cols>
  <sheetData>
    <row r="1" spans="1:52" x14ac:dyDescent="0.25">
      <c r="A1" s="16" t="s">
        <v>80</v>
      </c>
    </row>
    <row r="2" spans="1:52" x14ac:dyDescent="0.25">
      <c r="A2" s="17" t="str">
        <f>+'LTV cover pool'!A2</f>
        <v>December 2019</v>
      </c>
    </row>
    <row r="3" spans="1:52" x14ac:dyDescent="0.25">
      <c r="A3" s="16" t="s">
        <v>81</v>
      </c>
    </row>
    <row r="4" spans="1:52" x14ac:dyDescent="0.25">
      <c r="A4" s="1"/>
      <c r="K4" s="25" t="s">
        <v>118</v>
      </c>
      <c r="L4" s="25" t="s">
        <v>118</v>
      </c>
      <c r="M4" s="25" t="s">
        <v>119</v>
      </c>
      <c r="N4" s="25" t="s">
        <v>119</v>
      </c>
      <c r="O4" s="25" t="s">
        <v>120</v>
      </c>
      <c r="P4" s="25" t="s">
        <v>120</v>
      </c>
      <c r="Q4" s="25" t="s">
        <v>121</v>
      </c>
      <c r="R4" s="25" t="s">
        <v>121</v>
      </c>
      <c r="S4" s="25" t="s">
        <v>122</v>
      </c>
      <c r="T4" s="25" t="s">
        <v>122</v>
      </c>
      <c r="U4" s="25" t="s">
        <v>123</v>
      </c>
      <c r="V4" s="25" t="s">
        <v>123</v>
      </c>
      <c r="W4" s="25" t="s">
        <v>124</v>
      </c>
      <c r="X4" s="25" t="s">
        <v>124</v>
      </c>
      <c r="Y4" s="25" t="s">
        <v>125</v>
      </c>
      <c r="Z4" s="25" t="s">
        <v>125</v>
      </c>
      <c r="AA4" s="25" t="s">
        <v>126</v>
      </c>
      <c r="AB4" s="25" t="s">
        <v>126</v>
      </c>
      <c r="AC4" s="25" t="s">
        <v>127</v>
      </c>
      <c r="AD4" s="25" t="s">
        <v>127</v>
      </c>
      <c r="AE4" s="25" t="s">
        <v>128</v>
      </c>
      <c r="AF4" s="25" t="s">
        <v>128</v>
      </c>
    </row>
    <row r="5" spans="1:52" ht="42" customHeight="1" x14ac:dyDescent="0.25">
      <c r="A5" s="21" t="s">
        <v>110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95</v>
      </c>
      <c r="H5" s="21" t="s">
        <v>84</v>
      </c>
      <c r="I5" s="21" t="s">
        <v>85</v>
      </c>
      <c r="J5" s="21" t="s">
        <v>86</v>
      </c>
      <c r="K5" s="25" t="s">
        <v>89</v>
      </c>
      <c r="L5" s="25" t="s">
        <v>129</v>
      </c>
      <c r="M5" s="25" t="s">
        <v>89</v>
      </c>
      <c r="N5" s="25" t="s">
        <v>129</v>
      </c>
      <c r="O5" s="25" t="s">
        <v>89</v>
      </c>
      <c r="P5" s="25" t="s">
        <v>129</v>
      </c>
      <c r="Q5" s="25" t="s">
        <v>89</v>
      </c>
      <c r="R5" s="25" t="s">
        <v>129</v>
      </c>
      <c r="S5" s="25" t="s">
        <v>89</v>
      </c>
      <c r="T5" s="25" t="s">
        <v>129</v>
      </c>
      <c r="U5" s="25" t="s">
        <v>89</v>
      </c>
      <c r="V5" s="25" t="s">
        <v>129</v>
      </c>
      <c r="W5" s="25" t="s">
        <v>89</v>
      </c>
      <c r="X5" s="25" t="s">
        <v>129</v>
      </c>
      <c r="Y5" s="25" t="s">
        <v>89</v>
      </c>
      <c r="Z5" s="25" t="s">
        <v>129</v>
      </c>
      <c r="AA5" s="25" t="s">
        <v>89</v>
      </c>
      <c r="AB5" s="25" t="s">
        <v>129</v>
      </c>
      <c r="AC5" s="25" t="s">
        <v>89</v>
      </c>
      <c r="AD5" s="25" t="s">
        <v>129</v>
      </c>
      <c r="AE5" s="25" t="s">
        <v>89</v>
      </c>
      <c r="AF5" s="25" t="s">
        <v>129</v>
      </c>
    </row>
    <row r="6" spans="1:52" s="5" customFormat="1" x14ac:dyDescent="0.25">
      <c r="A6" s="18" t="s">
        <v>75</v>
      </c>
      <c r="B6" s="202">
        <v>193</v>
      </c>
      <c r="C6" s="203">
        <v>303</v>
      </c>
      <c r="D6" s="204">
        <v>21169165.59</v>
      </c>
      <c r="E6" s="205">
        <v>67.900000000000006</v>
      </c>
      <c r="F6" s="205">
        <v>42.73</v>
      </c>
      <c r="G6" s="203">
        <v>176</v>
      </c>
      <c r="H6" s="203">
        <v>127</v>
      </c>
      <c r="I6" s="205">
        <v>1.48</v>
      </c>
      <c r="J6" s="205">
        <v>1.3</v>
      </c>
      <c r="K6" s="202">
        <v>40</v>
      </c>
      <c r="L6" s="204">
        <v>812666.53</v>
      </c>
      <c r="M6" s="202">
        <v>26</v>
      </c>
      <c r="N6" s="204">
        <v>1822532.96</v>
      </c>
      <c r="O6" s="202">
        <v>24</v>
      </c>
      <c r="P6" s="204">
        <v>4161961.63</v>
      </c>
      <c r="Q6" s="202">
        <v>27</v>
      </c>
      <c r="R6" s="204">
        <v>2675175.48</v>
      </c>
      <c r="S6" s="202">
        <v>29</v>
      </c>
      <c r="T6" s="204">
        <v>3390788.98</v>
      </c>
      <c r="U6" s="202">
        <v>28</v>
      </c>
      <c r="V6" s="204">
        <v>4627411.5199999996</v>
      </c>
      <c r="W6" s="202">
        <v>13</v>
      </c>
      <c r="X6" s="204">
        <v>2909589.59</v>
      </c>
      <c r="Y6" s="202">
        <v>2</v>
      </c>
      <c r="Z6" s="204">
        <v>297007.65000000002</v>
      </c>
      <c r="AA6" s="202">
        <v>3</v>
      </c>
      <c r="AB6" s="204">
        <v>460609.06</v>
      </c>
      <c r="AC6" s="206"/>
      <c r="AD6" s="206"/>
      <c r="AE6" s="202">
        <v>1</v>
      </c>
      <c r="AF6" s="204">
        <v>11422.19</v>
      </c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</row>
    <row r="7" spans="1:52" s="5" customFormat="1" x14ac:dyDescent="0.25">
      <c r="A7" s="18" t="s">
        <v>76</v>
      </c>
      <c r="B7" s="202">
        <v>129</v>
      </c>
      <c r="C7" s="203">
        <v>202</v>
      </c>
      <c r="D7" s="204">
        <v>11353054.07</v>
      </c>
      <c r="E7" s="205">
        <v>73.849999999999994</v>
      </c>
      <c r="F7" s="205">
        <v>100.6</v>
      </c>
      <c r="G7" s="203">
        <v>187</v>
      </c>
      <c r="H7" s="203">
        <v>124</v>
      </c>
      <c r="I7" s="205">
        <v>1.54</v>
      </c>
      <c r="J7" s="205">
        <v>1.37</v>
      </c>
      <c r="K7" s="202">
        <v>25</v>
      </c>
      <c r="L7" s="204">
        <v>572958.98</v>
      </c>
      <c r="M7" s="202">
        <v>15</v>
      </c>
      <c r="N7" s="204">
        <v>658272.41</v>
      </c>
      <c r="O7" s="202">
        <v>18</v>
      </c>
      <c r="P7" s="204">
        <v>1175068.26</v>
      </c>
      <c r="Q7" s="202">
        <v>17</v>
      </c>
      <c r="R7" s="204">
        <v>1277730.69</v>
      </c>
      <c r="S7" s="202">
        <v>24</v>
      </c>
      <c r="T7" s="204">
        <v>3110636.72</v>
      </c>
      <c r="U7" s="202">
        <v>14</v>
      </c>
      <c r="V7" s="204">
        <v>1704469.26</v>
      </c>
      <c r="W7" s="202">
        <v>9</v>
      </c>
      <c r="X7" s="204">
        <v>1173836.47</v>
      </c>
      <c r="Y7" s="202">
        <v>3</v>
      </c>
      <c r="Z7" s="204">
        <v>513097.2</v>
      </c>
      <c r="AA7" s="202">
        <v>2</v>
      </c>
      <c r="AB7" s="204">
        <v>199179.62</v>
      </c>
      <c r="AC7" s="206"/>
      <c r="AD7" s="206"/>
      <c r="AE7" s="202">
        <v>2</v>
      </c>
      <c r="AF7" s="204">
        <v>967804.46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</row>
    <row r="8" spans="1:52" s="5" customFormat="1" x14ac:dyDescent="0.25">
      <c r="A8" s="18" t="s">
        <v>77</v>
      </c>
      <c r="B8" s="202">
        <v>131</v>
      </c>
      <c r="C8" s="203">
        <v>206</v>
      </c>
      <c r="D8" s="204">
        <v>13274333.4</v>
      </c>
      <c r="E8" s="205">
        <v>85.19</v>
      </c>
      <c r="F8" s="205">
        <v>87.16</v>
      </c>
      <c r="G8" s="203">
        <v>207</v>
      </c>
      <c r="H8" s="203">
        <v>123</v>
      </c>
      <c r="I8" s="205">
        <v>1.41</v>
      </c>
      <c r="J8" s="205">
        <v>1.31</v>
      </c>
      <c r="K8" s="202">
        <v>23</v>
      </c>
      <c r="L8" s="204">
        <v>968093.16</v>
      </c>
      <c r="M8" s="202">
        <v>10</v>
      </c>
      <c r="N8" s="204">
        <v>398634.48</v>
      </c>
      <c r="O8" s="202">
        <v>21</v>
      </c>
      <c r="P8" s="204">
        <v>1685430.95</v>
      </c>
      <c r="Q8" s="202">
        <v>17</v>
      </c>
      <c r="R8" s="204">
        <v>1719393.05</v>
      </c>
      <c r="S8" s="202">
        <v>26</v>
      </c>
      <c r="T8" s="204">
        <v>2925682.55</v>
      </c>
      <c r="U8" s="202">
        <v>21</v>
      </c>
      <c r="V8" s="204">
        <v>3179189.83</v>
      </c>
      <c r="W8" s="202">
        <v>6</v>
      </c>
      <c r="X8" s="204">
        <v>636708.55000000005</v>
      </c>
      <c r="Y8" s="202">
        <v>5</v>
      </c>
      <c r="Z8" s="204">
        <v>785270.54</v>
      </c>
      <c r="AA8" s="206"/>
      <c r="AB8" s="206"/>
      <c r="AC8" s="202">
        <v>1</v>
      </c>
      <c r="AD8" s="204">
        <v>386473.29</v>
      </c>
      <c r="AE8" s="202">
        <v>1</v>
      </c>
      <c r="AF8" s="204">
        <v>589457</v>
      </c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</row>
    <row r="9" spans="1:52" s="5" customFormat="1" x14ac:dyDescent="0.25">
      <c r="A9" s="18" t="s">
        <v>78</v>
      </c>
      <c r="B9" s="202">
        <v>535</v>
      </c>
      <c r="C9" s="203">
        <v>801</v>
      </c>
      <c r="D9" s="204">
        <v>56181820.07</v>
      </c>
      <c r="E9" s="205">
        <v>73.41</v>
      </c>
      <c r="F9" s="205">
        <v>44.8</v>
      </c>
      <c r="G9" s="203">
        <v>196</v>
      </c>
      <c r="H9" s="203">
        <v>127</v>
      </c>
      <c r="I9" s="205">
        <v>1.54</v>
      </c>
      <c r="J9" s="205">
        <v>1.44</v>
      </c>
      <c r="K9" s="202">
        <v>97</v>
      </c>
      <c r="L9" s="204">
        <v>2345943.41</v>
      </c>
      <c r="M9" s="202">
        <v>58</v>
      </c>
      <c r="N9" s="204">
        <v>3521747.61</v>
      </c>
      <c r="O9" s="202">
        <v>64</v>
      </c>
      <c r="P9" s="204">
        <v>5945303.5300000003</v>
      </c>
      <c r="Q9" s="202">
        <v>102</v>
      </c>
      <c r="R9" s="204">
        <v>11759103.01</v>
      </c>
      <c r="S9" s="202">
        <v>83</v>
      </c>
      <c r="T9" s="204">
        <v>10636449.23</v>
      </c>
      <c r="U9" s="202">
        <v>59</v>
      </c>
      <c r="V9" s="204">
        <v>9124965.5999999996</v>
      </c>
      <c r="W9" s="202">
        <v>46</v>
      </c>
      <c r="X9" s="204">
        <v>8314647.2400000002</v>
      </c>
      <c r="Y9" s="202">
        <v>17</v>
      </c>
      <c r="Z9" s="204">
        <v>3600052.8</v>
      </c>
      <c r="AA9" s="202">
        <v>5</v>
      </c>
      <c r="AB9" s="204">
        <v>548232.47</v>
      </c>
      <c r="AC9" s="202">
        <v>1</v>
      </c>
      <c r="AD9" s="204">
        <v>27344.82</v>
      </c>
      <c r="AE9" s="202">
        <v>3</v>
      </c>
      <c r="AF9" s="204">
        <v>358030.35</v>
      </c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</row>
    <row r="10" spans="1:52" s="5" customFormat="1" x14ac:dyDescent="0.25">
      <c r="A10" s="18" t="s">
        <v>57</v>
      </c>
      <c r="B10" s="202">
        <v>4107</v>
      </c>
      <c r="C10" s="203">
        <v>6177</v>
      </c>
      <c r="D10" s="204">
        <v>328007836.87</v>
      </c>
      <c r="E10" s="205">
        <v>68.650000000000006</v>
      </c>
      <c r="F10" s="205">
        <v>44.97</v>
      </c>
      <c r="G10" s="203">
        <v>177</v>
      </c>
      <c r="H10" s="203">
        <v>139</v>
      </c>
      <c r="I10" s="205">
        <v>1.45</v>
      </c>
      <c r="J10" s="205">
        <v>1.26</v>
      </c>
      <c r="K10" s="202">
        <v>1457</v>
      </c>
      <c r="L10" s="204">
        <v>16679789.33</v>
      </c>
      <c r="M10" s="202">
        <v>463</v>
      </c>
      <c r="N10" s="204">
        <v>29305786.920000002</v>
      </c>
      <c r="O10" s="202">
        <v>481</v>
      </c>
      <c r="P10" s="204">
        <v>39282681.469999999</v>
      </c>
      <c r="Q10" s="202">
        <v>512</v>
      </c>
      <c r="R10" s="204">
        <v>56290192.280000001</v>
      </c>
      <c r="S10" s="202">
        <v>471</v>
      </c>
      <c r="T10" s="204">
        <v>64440793</v>
      </c>
      <c r="U10" s="202">
        <v>398</v>
      </c>
      <c r="V10" s="204">
        <v>63311459.299999997</v>
      </c>
      <c r="W10" s="202">
        <v>173</v>
      </c>
      <c r="X10" s="204">
        <v>32048719.09</v>
      </c>
      <c r="Y10" s="202">
        <v>66</v>
      </c>
      <c r="Z10" s="204">
        <v>13098940.449999999</v>
      </c>
      <c r="AA10" s="202">
        <v>35</v>
      </c>
      <c r="AB10" s="204">
        <v>6283661.4100000001</v>
      </c>
      <c r="AC10" s="202">
        <v>20</v>
      </c>
      <c r="AD10" s="204">
        <v>3715149.75</v>
      </c>
      <c r="AE10" s="202">
        <v>31</v>
      </c>
      <c r="AF10" s="204">
        <v>3550663.87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</row>
    <row r="11" spans="1:52" s="6" customFormat="1" x14ac:dyDescent="0.25">
      <c r="A11" s="19" t="s">
        <v>87</v>
      </c>
      <c r="B11" s="207">
        <v>5095</v>
      </c>
      <c r="C11" s="208">
        <v>7689</v>
      </c>
      <c r="D11" s="209">
        <v>429986210</v>
      </c>
      <c r="E11" s="210">
        <v>69.88</v>
      </c>
      <c r="F11" s="210">
        <v>47.61</v>
      </c>
      <c r="G11" s="208">
        <v>181</v>
      </c>
      <c r="H11" s="208">
        <v>136</v>
      </c>
      <c r="I11" s="210">
        <v>1.46</v>
      </c>
      <c r="J11" s="210">
        <v>1.29</v>
      </c>
      <c r="K11" s="211">
        <v>1642</v>
      </c>
      <c r="L11" s="212">
        <v>21379451.41</v>
      </c>
      <c r="M11" s="211">
        <v>572</v>
      </c>
      <c r="N11" s="212">
        <v>35706974.380000003</v>
      </c>
      <c r="O11" s="211">
        <v>608</v>
      </c>
      <c r="P11" s="212">
        <v>52250445.840000004</v>
      </c>
      <c r="Q11" s="211">
        <v>675</v>
      </c>
      <c r="R11" s="212">
        <v>73721594.510000005</v>
      </c>
      <c r="S11" s="211">
        <v>633</v>
      </c>
      <c r="T11" s="212">
        <v>84504350.480000004</v>
      </c>
      <c r="U11" s="211">
        <v>520</v>
      </c>
      <c r="V11" s="212">
        <v>81947495.510000005</v>
      </c>
      <c r="W11" s="211">
        <v>247</v>
      </c>
      <c r="X11" s="212">
        <v>45083500.939999998</v>
      </c>
      <c r="Y11" s="211">
        <v>93</v>
      </c>
      <c r="Z11" s="212">
        <v>18294368.640000001</v>
      </c>
      <c r="AA11" s="211">
        <v>45</v>
      </c>
      <c r="AB11" s="212">
        <v>7491682.5599999996</v>
      </c>
      <c r="AC11" s="211">
        <v>22</v>
      </c>
      <c r="AD11" s="212">
        <v>4128967.86</v>
      </c>
      <c r="AE11" s="211">
        <v>38</v>
      </c>
      <c r="AF11" s="212">
        <v>5477377.8700000001</v>
      </c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</row>
    <row r="12" spans="1:52" x14ac:dyDescent="0.25">
      <c r="A12" s="1"/>
    </row>
    <row r="13" spans="1:52" x14ac:dyDescent="0.25">
      <c r="A1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showGridLines="0" workbookViewId="0">
      <selection activeCell="B8" sqref="B8:J19"/>
    </sheetView>
  </sheetViews>
  <sheetFormatPr defaultColWidth="11.42578125" defaultRowHeight="15" x14ac:dyDescent="0.25"/>
  <cols>
    <col min="1" max="1" width="18.5703125" style="7" customWidth="1"/>
    <col min="2" max="3" width="21.42578125" style="4" customWidth="1"/>
    <col min="4" max="4" width="20.7109375" style="4" bestFit="1" customWidth="1"/>
    <col min="5" max="5" width="22.7109375" style="4" bestFit="1" customWidth="1"/>
    <col min="6" max="6" width="8.57031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</cols>
  <sheetData>
    <row r="1" spans="1:10" x14ac:dyDescent="0.25">
      <c r="A1" s="16" t="s">
        <v>80</v>
      </c>
    </row>
    <row r="2" spans="1:10" x14ac:dyDescent="0.25">
      <c r="A2" s="16" t="str">
        <f>+'LTV cover pool'!A2</f>
        <v>December 2019</v>
      </c>
    </row>
    <row r="3" spans="1:10" x14ac:dyDescent="0.25">
      <c r="A3" s="17" t="s">
        <v>81</v>
      </c>
    </row>
    <row r="4" spans="1:10" x14ac:dyDescent="0.25">
      <c r="A4" s="16"/>
    </row>
    <row r="5" spans="1:10" ht="15" customHeight="1" x14ac:dyDescent="0.25">
      <c r="A5" s="51"/>
      <c r="B5" s="41" t="s">
        <v>135</v>
      </c>
      <c r="C5" s="41" t="s">
        <v>137</v>
      </c>
      <c r="D5" s="51" t="s">
        <v>82</v>
      </c>
      <c r="E5" s="41" t="s">
        <v>133</v>
      </c>
      <c r="F5" s="51" t="s">
        <v>0</v>
      </c>
      <c r="G5" s="41" t="s">
        <v>134</v>
      </c>
      <c r="H5" s="41" t="s">
        <v>143</v>
      </c>
      <c r="I5" s="41" t="s">
        <v>144</v>
      </c>
      <c r="J5" s="44" t="s">
        <v>146</v>
      </c>
    </row>
    <row r="6" spans="1:10" x14ac:dyDescent="0.25">
      <c r="A6" s="52"/>
      <c r="B6" s="42" t="s">
        <v>136</v>
      </c>
      <c r="C6" s="42" t="s">
        <v>138</v>
      </c>
      <c r="D6" s="52"/>
      <c r="E6" s="42" t="s">
        <v>139</v>
      </c>
      <c r="F6" s="52"/>
      <c r="G6" s="42" t="s">
        <v>142</v>
      </c>
      <c r="H6" s="42" t="s">
        <v>141</v>
      </c>
      <c r="I6" s="42" t="s">
        <v>145</v>
      </c>
      <c r="J6" s="45" t="s">
        <v>147</v>
      </c>
    </row>
    <row r="7" spans="1:10" x14ac:dyDescent="0.25">
      <c r="A7" s="53"/>
      <c r="B7" s="43"/>
      <c r="C7" s="43"/>
      <c r="D7" s="53"/>
      <c r="E7" s="43" t="s">
        <v>140</v>
      </c>
      <c r="F7" s="53"/>
      <c r="G7" s="43" t="s">
        <v>141</v>
      </c>
      <c r="H7" s="43"/>
      <c r="I7" s="43"/>
      <c r="J7" s="46"/>
    </row>
    <row r="8" spans="1:10" x14ac:dyDescent="0.25">
      <c r="A8" s="47" t="s">
        <v>118</v>
      </c>
      <c r="B8" s="66">
        <v>3862</v>
      </c>
      <c r="C8" s="66">
        <v>5423</v>
      </c>
      <c r="D8" s="67">
        <v>203085067.34</v>
      </c>
      <c r="E8" s="68">
        <v>47.61</v>
      </c>
      <c r="F8" s="68">
        <v>6.5</v>
      </c>
      <c r="G8" s="68">
        <v>83</v>
      </c>
      <c r="H8" s="68">
        <v>90</v>
      </c>
      <c r="I8" s="68">
        <v>1.36</v>
      </c>
      <c r="J8" s="68">
        <v>1.75</v>
      </c>
    </row>
    <row r="9" spans="1:10" x14ac:dyDescent="0.25">
      <c r="A9" s="47" t="s">
        <v>119</v>
      </c>
      <c r="B9" s="66">
        <v>2363</v>
      </c>
      <c r="C9" s="66">
        <v>3147</v>
      </c>
      <c r="D9" s="67">
        <v>544648574.22000003</v>
      </c>
      <c r="E9" s="68">
        <v>59.78</v>
      </c>
      <c r="F9" s="68">
        <v>15.8</v>
      </c>
      <c r="G9" s="68">
        <v>103</v>
      </c>
      <c r="H9" s="68">
        <v>74</v>
      </c>
      <c r="I9" s="68">
        <v>1.47</v>
      </c>
      <c r="J9" s="68">
        <v>1.7</v>
      </c>
    </row>
    <row r="10" spans="1:10" x14ac:dyDescent="0.25">
      <c r="A10" s="47" t="s">
        <v>120</v>
      </c>
      <c r="B10" s="66">
        <v>2427</v>
      </c>
      <c r="C10" s="66">
        <v>3350</v>
      </c>
      <c r="D10" s="67">
        <v>714944657.63</v>
      </c>
      <c r="E10" s="68">
        <v>67.12</v>
      </c>
      <c r="F10" s="68">
        <v>25.51</v>
      </c>
      <c r="G10" s="68">
        <v>117</v>
      </c>
      <c r="H10" s="68">
        <v>70</v>
      </c>
      <c r="I10" s="68">
        <v>1.45</v>
      </c>
      <c r="J10" s="68">
        <v>1.62</v>
      </c>
    </row>
    <row r="11" spans="1:10" x14ac:dyDescent="0.25">
      <c r="A11" s="47" t="s">
        <v>121</v>
      </c>
      <c r="B11" s="66">
        <v>2164</v>
      </c>
      <c r="C11" s="66">
        <v>2843</v>
      </c>
      <c r="D11" s="67">
        <v>877290619.82000005</v>
      </c>
      <c r="E11" s="68">
        <v>73.650000000000006</v>
      </c>
      <c r="F11" s="68">
        <v>35.380000000000003</v>
      </c>
      <c r="G11" s="68">
        <v>129</v>
      </c>
      <c r="H11" s="68">
        <v>56</v>
      </c>
      <c r="I11" s="68">
        <v>1.63</v>
      </c>
      <c r="J11" s="68">
        <v>1.91</v>
      </c>
    </row>
    <row r="12" spans="1:10" x14ac:dyDescent="0.25">
      <c r="A12" s="47" t="s">
        <v>122</v>
      </c>
      <c r="B12" s="66">
        <v>1929</v>
      </c>
      <c r="C12" s="66">
        <v>2397</v>
      </c>
      <c r="D12" s="67">
        <v>965249703.38999999</v>
      </c>
      <c r="E12" s="68">
        <v>82.14</v>
      </c>
      <c r="F12" s="68">
        <v>45.43</v>
      </c>
      <c r="G12" s="68">
        <v>150</v>
      </c>
      <c r="H12" s="68">
        <v>43</v>
      </c>
      <c r="I12" s="68">
        <v>1.57</v>
      </c>
      <c r="J12" s="68">
        <v>1.81</v>
      </c>
    </row>
    <row r="13" spans="1:10" x14ac:dyDescent="0.25">
      <c r="A13" s="47" t="s">
        <v>123</v>
      </c>
      <c r="B13" s="66">
        <v>1460</v>
      </c>
      <c r="C13" s="66">
        <v>1792</v>
      </c>
      <c r="D13" s="67">
        <v>726614738.76999998</v>
      </c>
      <c r="E13" s="68">
        <v>85.28</v>
      </c>
      <c r="F13" s="68">
        <v>55.12</v>
      </c>
      <c r="G13" s="68">
        <v>154</v>
      </c>
      <c r="H13" s="68">
        <v>39</v>
      </c>
      <c r="I13" s="68">
        <v>1.51</v>
      </c>
      <c r="J13" s="68">
        <v>1.81</v>
      </c>
    </row>
    <row r="14" spans="1:10" x14ac:dyDescent="0.25">
      <c r="A14" s="47" t="s">
        <v>124</v>
      </c>
      <c r="B14" s="66">
        <v>798</v>
      </c>
      <c r="C14" s="66">
        <v>1044</v>
      </c>
      <c r="D14" s="67">
        <v>505605645.97000003</v>
      </c>
      <c r="E14" s="68">
        <v>89.5</v>
      </c>
      <c r="F14" s="68">
        <v>64.98</v>
      </c>
      <c r="G14" s="68">
        <v>161</v>
      </c>
      <c r="H14" s="68">
        <v>38</v>
      </c>
      <c r="I14" s="68">
        <v>1.39</v>
      </c>
      <c r="J14" s="68">
        <v>1.76</v>
      </c>
    </row>
    <row r="15" spans="1:10" x14ac:dyDescent="0.25">
      <c r="A15" s="47" t="s">
        <v>125</v>
      </c>
      <c r="B15" s="66">
        <v>280</v>
      </c>
      <c r="C15" s="66">
        <v>376</v>
      </c>
      <c r="D15" s="67">
        <v>163620595.18000001</v>
      </c>
      <c r="E15" s="68">
        <v>90.95</v>
      </c>
      <c r="F15" s="68">
        <v>75.08</v>
      </c>
      <c r="G15" s="68">
        <v>186</v>
      </c>
      <c r="H15" s="68">
        <v>44</v>
      </c>
      <c r="I15" s="68">
        <v>1.18</v>
      </c>
      <c r="J15" s="68">
        <v>1.6</v>
      </c>
    </row>
    <row r="16" spans="1:10" x14ac:dyDescent="0.25">
      <c r="A16" s="47" t="s">
        <v>126</v>
      </c>
      <c r="B16" s="66">
        <v>134</v>
      </c>
      <c r="C16" s="66">
        <v>186</v>
      </c>
      <c r="D16" s="67">
        <v>75902597.040000007</v>
      </c>
      <c r="E16" s="68">
        <v>78.2</v>
      </c>
      <c r="F16" s="68">
        <v>85.36</v>
      </c>
      <c r="G16" s="68">
        <v>219</v>
      </c>
      <c r="H16" s="68">
        <v>52</v>
      </c>
      <c r="I16" s="68">
        <v>1.62</v>
      </c>
      <c r="J16" s="68">
        <v>1.66</v>
      </c>
    </row>
    <row r="17" spans="1:10" x14ac:dyDescent="0.25">
      <c r="A17" s="47" t="s">
        <v>127</v>
      </c>
      <c r="B17" s="66">
        <v>75</v>
      </c>
      <c r="C17" s="66">
        <v>114</v>
      </c>
      <c r="D17" s="67">
        <v>56283000.640000001</v>
      </c>
      <c r="E17" s="68">
        <v>78.760000000000005</v>
      </c>
      <c r="F17" s="68">
        <v>94.96</v>
      </c>
      <c r="G17" s="68">
        <v>247</v>
      </c>
      <c r="H17" s="68">
        <v>33</v>
      </c>
      <c r="I17" s="68">
        <v>1.6</v>
      </c>
      <c r="J17" s="68">
        <v>1.82</v>
      </c>
    </row>
    <row r="18" spans="1:10" x14ac:dyDescent="0.25">
      <c r="A18" s="47" t="s">
        <v>128</v>
      </c>
      <c r="B18" s="66">
        <v>249</v>
      </c>
      <c r="C18" s="66">
        <v>320</v>
      </c>
      <c r="D18" s="67">
        <v>221760538.31</v>
      </c>
      <c r="E18" s="68">
        <v>76.739999999999995</v>
      </c>
      <c r="F18" s="68">
        <v>248.18</v>
      </c>
      <c r="G18" s="68">
        <v>226</v>
      </c>
      <c r="H18" s="68">
        <v>35</v>
      </c>
      <c r="I18" s="68">
        <v>1.49</v>
      </c>
      <c r="J18" s="68">
        <v>1.8</v>
      </c>
    </row>
    <row r="19" spans="1:10" x14ac:dyDescent="0.25">
      <c r="A19" s="48" t="s">
        <v>87</v>
      </c>
      <c r="B19" s="69">
        <v>15741</v>
      </c>
      <c r="C19" s="69">
        <v>20992</v>
      </c>
      <c r="D19" s="70">
        <v>5055005738.3100004</v>
      </c>
      <c r="E19" s="71">
        <v>75.88</v>
      </c>
      <c r="F19" s="71">
        <v>50.47</v>
      </c>
      <c r="G19" s="71">
        <v>142</v>
      </c>
      <c r="H19" s="71">
        <v>53</v>
      </c>
      <c r="I19" s="71">
        <v>1.5</v>
      </c>
      <c r="J19" s="71">
        <v>1.77</v>
      </c>
    </row>
    <row r="21" spans="1:10" x14ac:dyDescent="0.25">
      <c r="A21" s="3"/>
    </row>
  </sheetData>
  <mergeCells count="3">
    <mergeCell ref="D5:D7"/>
    <mergeCell ref="F5:F7"/>
    <mergeCell ref="A5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36"/>
  <sheetViews>
    <sheetView showGridLines="0" topLeftCell="AA4" workbookViewId="0">
      <selection activeCell="K6" sqref="K6:AF31"/>
    </sheetView>
  </sheetViews>
  <sheetFormatPr defaultColWidth="11.42578125" defaultRowHeight="15" x14ac:dyDescent="0.25"/>
  <cols>
    <col min="1" max="1" width="34.28515625" style="7" customWidth="1"/>
    <col min="2" max="3" width="21.42578125" style="4" customWidth="1"/>
    <col min="4" max="4" width="18.5703125" style="4" customWidth="1"/>
    <col min="5" max="5" width="17.140625" style="4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32" width="27.7109375" customWidth="1"/>
  </cols>
  <sheetData>
    <row r="1" spans="1:32" x14ac:dyDescent="0.25">
      <c r="A1" s="16" t="s">
        <v>80</v>
      </c>
    </row>
    <row r="2" spans="1:32" x14ac:dyDescent="0.25">
      <c r="A2" s="17" t="str">
        <f>+'LTV cover pool'!A2</f>
        <v>December 2019</v>
      </c>
    </row>
    <row r="3" spans="1:32" x14ac:dyDescent="0.25">
      <c r="A3" s="16" t="s">
        <v>81</v>
      </c>
    </row>
    <row r="4" spans="1:32" x14ac:dyDescent="0.25">
      <c r="A4" s="9"/>
    </row>
    <row r="5" spans="1:32" ht="42.75" customHeight="1" x14ac:dyDescent="0.25">
      <c r="A5" s="21" t="s">
        <v>88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83</v>
      </c>
      <c r="H5" s="21" t="s">
        <v>84</v>
      </c>
      <c r="I5" s="21" t="s">
        <v>92</v>
      </c>
      <c r="J5" s="21" t="s">
        <v>93</v>
      </c>
      <c r="K5" s="25" t="s">
        <v>148</v>
      </c>
      <c r="L5" s="25" t="s">
        <v>149</v>
      </c>
      <c r="M5" s="25" t="s">
        <v>150</v>
      </c>
      <c r="N5" s="25" t="s">
        <v>151</v>
      </c>
      <c r="O5" s="25" t="s">
        <v>152</v>
      </c>
      <c r="P5" s="25" t="s">
        <v>153</v>
      </c>
      <c r="Q5" s="25" t="s">
        <v>154</v>
      </c>
      <c r="R5" s="25" t="s">
        <v>155</v>
      </c>
      <c r="S5" s="25" t="s">
        <v>156</v>
      </c>
      <c r="T5" s="25" t="s">
        <v>157</v>
      </c>
      <c r="U5" s="25" t="s">
        <v>158</v>
      </c>
      <c r="V5" s="25" t="s">
        <v>159</v>
      </c>
      <c r="W5" s="25" t="s">
        <v>160</v>
      </c>
      <c r="X5" s="25" t="s">
        <v>161</v>
      </c>
      <c r="Y5" s="25" t="s">
        <v>162</v>
      </c>
      <c r="Z5" s="25" t="s">
        <v>163</v>
      </c>
      <c r="AA5" s="25" t="s">
        <v>164</v>
      </c>
      <c r="AB5" s="25" t="s">
        <v>165</v>
      </c>
      <c r="AC5" s="25" t="s">
        <v>167</v>
      </c>
      <c r="AD5" s="25" t="s">
        <v>168</v>
      </c>
      <c r="AE5" s="25" t="s">
        <v>166</v>
      </c>
      <c r="AF5" s="25" t="s">
        <v>169</v>
      </c>
    </row>
    <row r="6" spans="1:32" s="5" customFormat="1" x14ac:dyDescent="0.25">
      <c r="A6" s="22" t="s">
        <v>1</v>
      </c>
      <c r="B6" s="72">
        <v>37684</v>
      </c>
      <c r="C6" s="72">
        <v>61297</v>
      </c>
      <c r="D6" s="73">
        <v>415190955.45999998</v>
      </c>
      <c r="E6" s="73">
        <v>34.229999999999997</v>
      </c>
      <c r="F6" s="73">
        <v>15.94</v>
      </c>
      <c r="G6" s="73">
        <v>77</v>
      </c>
      <c r="H6" s="73">
        <v>153</v>
      </c>
      <c r="I6" s="73">
        <v>1.04</v>
      </c>
      <c r="J6" s="73">
        <v>0.88</v>
      </c>
      <c r="K6" s="76">
        <v>25980</v>
      </c>
      <c r="L6" s="77">
        <v>216013947.31999999</v>
      </c>
      <c r="M6" s="76">
        <v>6832</v>
      </c>
      <c r="N6" s="77">
        <v>114864541.69</v>
      </c>
      <c r="O6" s="76">
        <v>2551</v>
      </c>
      <c r="P6" s="77">
        <v>45274799.850000001</v>
      </c>
      <c r="Q6" s="76">
        <v>1050</v>
      </c>
      <c r="R6" s="77">
        <v>17940624.300000001</v>
      </c>
      <c r="S6" s="76">
        <v>596</v>
      </c>
      <c r="T6" s="77">
        <v>10134576.789999999</v>
      </c>
      <c r="U6" s="76">
        <v>318</v>
      </c>
      <c r="V6" s="77">
        <v>5463940.7699999996</v>
      </c>
      <c r="W6" s="76">
        <v>156</v>
      </c>
      <c r="X6" s="77">
        <v>2543860.5499999998</v>
      </c>
      <c r="Y6" s="76">
        <v>62</v>
      </c>
      <c r="Z6" s="77">
        <v>1018306.73</v>
      </c>
      <c r="AA6" s="76">
        <v>20</v>
      </c>
      <c r="AB6" s="77">
        <v>332732.90999999997</v>
      </c>
      <c r="AC6" s="76">
        <v>14</v>
      </c>
      <c r="AD6" s="77">
        <v>160276.41</v>
      </c>
      <c r="AE6" s="76">
        <v>105</v>
      </c>
      <c r="AF6" s="77">
        <v>1443348.14</v>
      </c>
    </row>
    <row r="7" spans="1:32" s="5" customFormat="1" x14ac:dyDescent="0.25">
      <c r="A7" s="22" t="s">
        <v>2</v>
      </c>
      <c r="B7" s="72">
        <v>31621</v>
      </c>
      <c r="C7" s="72">
        <v>50145</v>
      </c>
      <c r="D7" s="73">
        <v>1184977416.23</v>
      </c>
      <c r="E7" s="73">
        <v>53.32</v>
      </c>
      <c r="F7" s="73">
        <v>28.39</v>
      </c>
      <c r="G7" s="73">
        <v>135</v>
      </c>
      <c r="H7" s="73">
        <v>128</v>
      </c>
      <c r="I7" s="73">
        <v>0.99</v>
      </c>
      <c r="J7" s="73">
        <v>0.99</v>
      </c>
      <c r="K7" s="76">
        <v>4253</v>
      </c>
      <c r="L7" s="77">
        <v>145677904.05000001</v>
      </c>
      <c r="M7" s="76">
        <v>9489</v>
      </c>
      <c r="N7" s="77">
        <v>345236505.70999998</v>
      </c>
      <c r="O7" s="76">
        <v>7512</v>
      </c>
      <c r="P7" s="77">
        <v>285619872.04000002</v>
      </c>
      <c r="Q7" s="76">
        <v>4737</v>
      </c>
      <c r="R7" s="77">
        <v>184240745.34999999</v>
      </c>
      <c r="S7" s="76">
        <v>2697</v>
      </c>
      <c r="T7" s="77">
        <v>106545535.23999999</v>
      </c>
      <c r="U7" s="76">
        <v>1529</v>
      </c>
      <c r="V7" s="77">
        <v>61492311.899999999</v>
      </c>
      <c r="W7" s="76">
        <v>855</v>
      </c>
      <c r="X7" s="77">
        <v>34532925.259999998</v>
      </c>
      <c r="Y7" s="76">
        <v>373</v>
      </c>
      <c r="Z7" s="77">
        <v>15067278.869999999</v>
      </c>
      <c r="AA7" s="76">
        <v>61</v>
      </c>
      <c r="AB7" s="77">
        <v>2377393.15</v>
      </c>
      <c r="AC7" s="76">
        <v>30</v>
      </c>
      <c r="AD7" s="77">
        <v>1109324.3500000001</v>
      </c>
      <c r="AE7" s="76">
        <v>85</v>
      </c>
      <c r="AF7" s="77">
        <v>3077620.31</v>
      </c>
    </row>
    <row r="8" spans="1:32" s="5" customFormat="1" x14ac:dyDescent="0.25">
      <c r="A8" s="22" t="s">
        <v>3</v>
      </c>
      <c r="B8" s="72">
        <v>29818</v>
      </c>
      <c r="C8" s="72">
        <v>46603</v>
      </c>
      <c r="D8" s="73">
        <v>1858556599.1900001</v>
      </c>
      <c r="E8" s="73">
        <v>65.75</v>
      </c>
      <c r="F8" s="73">
        <v>38.28</v>
      </c>
      <c r="G8" s="73">
        <v>183</v>
      </c>
      <c r="H8" s="73">
        <v>109</v>
      </c>
      <c r="I8" s="73">
        <v>0.95</v>
      </c>
      <c r="J8" s="73">
        <v>1.02</v>
      </c>
      <c r="K8" s="76">
        <v>947</v>
      </c>
      <c r="L8" s="77">
        <v>56750481.119999997</v>
      </c>
      <c r="M8" s="76">
        <v>4702</v>
      </c>
      <c r="N8" s="77">
        <v>287055544.22000003</v>
      </c>
      <c r="O8" s="76">
        <v>6759</v>
      </c>
      <c r="P8" s="77">
        <v>416512697.62</v>
      </c>
      <c r="Q8" s="76">
        <v>6060</v>
      </c>
      <c r="R8" s="77">
        <v>378898912.5</v>
      </c>
      <c r="S8" s="76">
        <v>4743</v>
      </c>
      <c r="T8" s="77">
        <v>299434707.16000003</v>
      </c>
      <c r="U8" s="76">
        <v>3209</v>
      </c>
      <c r="V8" s="77">
        <v>203182728.27000001</v>
      </c>
      <c r="W8" s="76">
        <v>2137</v>
      </c>
      <c r="X8" s="77">
        <v>135977682.78999999</v>
      </c>
      <c r="Y8" s="76">
        <v>1063</v>
      </c>
      <c r="Z8" s="77">
        <v>68245632.260000005</v>
      </c>
      <c r="AA8" s="76">
        <v>97</v>
      </c>
      <c r="AB8" s="77">
        <v>6202516.7000000002</v>
      </c>
      <c r="AC8" s="76">
        <v>30</v>
      </c>
      <c r="AD8" s="77">
        <v>1939879.04</v>
      </c>
      <c r="AE8" s="76">
        <v>71</v>
      </c>
      <c r="AF8" s="77">
        <v>4355817.51</v>
      </c>
    </row>
    <row r="9" spans="1:32" s="5" customFormat="1" x14ac:dyDescent="0.25">
      <c r="A9" s="22" t="s">
        <v>4</v>
      </c>
      <c r="B9" s="72">
        <v>26635</v>
      </c>
      <c r="C9" s="72">
        <v>41980</v>
      </c>
      <c r="D9" s="73">
        <v>2322640033.3000002</v>
      </c>
      <c r="E9" s="73">
        <v>72.05</v>
      </c>
      <c r="F9" s="73">
        <v>44.27</v>
      </c>
      <c r="G9" s="73">
        <v>216</v>
      </c>
      <c r="H9" s="73">
        <v>100</v>
      </c>
      <c r="I9" s="73">
        <v>0.9</v>
      </c>
      <c r="J9" s="73">
        <v>1</v>
      </c>
      <c r="K9" s="76">
        <v>360</v>
      </c>
      <c r="L9" s="77">
        <v>30862581.91</v>
      </c>
      <c r="M9" s="76">
        <v>2134</v>
      </c>
      <c r="N9" s="77">
        <v>183225940.62</v>
      </c>
      <c r="O9" s="76">
        <v>4492</v>
      </c>
      <c r="P9" s="77">
        <v>388669661.29000002</v>
      </c>
      <c r="Q9" s="76">
        <v>5352</v>
      </c>
      <c r="R9" s="77">
        <v>465525024.31</v>
      </c>
      <c r="S9" s="76">
        <v>5009</v>
      </c>
      <c r="T9" s="77">
        <v>438298413.36000001</v>
      </c>
      <c r="U9" s="76">
        <v>4132</v>
      </c>
      <c r="V9" s="77">
        <v>362063488.38</v>
      </c>
      <c r="W9" s="76">
        <v>3121</v>
      </c>
      <c r="X9" s="77">
        <v>273939210.44999999</v>
      </c>
      <c r="Y9" s="76">
        <v>1770</v>
      </c>
      <c r="Z9" s="77">
        <v>156817184.94999999</v>
      </c>
      <c r="AA9" s="76">
        <v>148</v>
      </c>
      <c r="AB9" s="77">
        <v>12988668.65</v>
      </c>
      <c r="AC9" s="76">
        <v>49</v>
      </c>
      <c r="AD9" s="77">
        <v>4317516.29</v>
      </c>
      <c r="AE9" s="76">
        <v>68</v>
      </c>
      <c r="AF9" s="77">
        <v>5932343.0899999999</v>
      </c>
    </row>
    <row r="10" spans="1:32" s="5" customFormat="1" x14ac:dyDescent="0.25">
      <c r="A10" s="22" t="s">
        <v>5</v>
      </c>
      <c r="B10" s="72">
        <v>20968</v>
      </c>
      <c r="C10" s="72">
        <v>33623</v>
      </c>
      <c r="D10" s="73">
        <v>2349423286.46</v>
      </c>
      <c r="E10" s="73">
        <v>75.56</v>
      </c>
      <c r="F10" s="73">
        <v>48.5</v>
      </c>
      <c r="G10" s="73">
        <v>234</v>
      </c>
      <c r="H10" s="73">
        <v>97</v>
      </c>
      <c r="I10" s="73">
        <v>0.86</v>
      </c>
      <c r="J10" s="73">
        <v>0.96</v>
      </c>
      <c r="K10" s="76">
        <v>189</v>
      </c>
      <c r="L10" s="77">
        <v>21020764.5</v>
      </c>
      <c r="M10" s="76">
        <v>1002</v>
      </c>
      <c r="N10" s="77">
        <v>111361615.2</v>
      </c>
      <c r="O10" s="76">
        <v>2584</v>
      </c>
      <c r="P10" s="77">
        <v>287346383.11000001</v>
      </c>
      <c r="Q10" s="76">
        <v>3812</v>
      </c>
      <c r="R10" s="77">
        <v>426213506.17000002</v>
      </c>
      <c r="S10" s="76">
        <v>4241</v>
      </c>
      <c r="T10" s="77">
        <v>475248897.77999997</v>
      </c>
      <c r="U10" s="76">
        <v>3773</v>
      </c>
      <c r="V10" s="77">
        <v>424590992.89999998</v>
      </c>
      <c r="W10" s="76">
        <v>3015</v>
      </c>
      <c r="X10" s="77">
        <v>339139368.85000002</v>
      </c>
      <c r="Y10" s="76">
        <v>2037</v>
      </c>
      <c r="Z10" s="77">
        <v>229100731.40000001</v>
      </c>
      <c r="AA10" s="76">
        <v>191</v>
      </c>
      <c r="AB10" s="77">
        <v>21440583.82</v>
      </c>
      <c r="AC10" s="76">
        <v>51</v>
      </c>
      <c r="AD10" s="77">
        <v>5797554.4299999997</v>
      </c>
      <c r="AE10" s="76">
        <v>73</v>
      </c>
      <c r="AF10" s="77">
        <v>8162888.2999999998</v>
      </c>
    </row>
    <row r="11" spans="1:32" s="5" customFormat="1" x14ac:dyDescent="0.25">
      <c r="A11" s="22" t="s">
        <v>6</v>
      </c>
      <c r="B11" s="72">
        <v>16201</v>
      </c>
      <c r="C11" s="72">
        <v>26536</v>
      </c>
      <c r="D11" s="73">
        <v>2217380848.7800002</v>
      </c>
      <c r="E11" s="73">
        <v>78.319999999999993</v>
      </c>
      <c r="F11" s="73">
        <v>51.07</v>
      </c>
      <c r="G11" s="73">
        <v>246</v>
      </c>
      <c r="H11" s="73">
        <v>92</v>
      </c>
      <c r="I11" s="73">
        <v>0.83</v>
      </c>
      <c r="J11" s="73">
        <v>0.95</v>
      </c>
      <c r="K11" s="76">
        <v>101</v>
      </c>
      <c r="L11" s="77">
        <v>13726284.83</v>
      </c>
      <c r="M11" s="76">
        <v>560</v>
      </c>
      <c r="N11" s="77">
        <v>76172420.819999993</v>
      </c>
      <c r="O11" s="76">
        <v>1465</v>
      </c>
      <c r="P11" s="77">
        <v>199943965.66</v>
      </c>
      <c r="Q11" s="76">
        <v>2657</v>
      </c>
      <c r="R11" s="77">
        <v>363517526.19999999</v>
      </c>
      <c r="S11" s="76">
        <v>3385</v>
      </c>
      <c r="T11" s="77">
        <v>462789436.24000001</v>
      </c>
      <c r="U11" s="76">
        <v>3328</v>
      </c>
      <c r="V11" s="77">
        <v>456073224.82999998</v>
      </c>
      <c r="W11" s="76">
        <v>2560</v>
      </c>
      <c r="X11" s="77">
        <v>350776865.86000001</v>
      </c>
      <c r="Y11" s="76">
        <v>1816</v>
      </c>
      <c r="Z11" s="77">
        <v>249001304.09999999</v>
      </c>
      <c r="AA11" s="76">
        <v>204</v>
      </c>
      <c r="AB11" s="77">
        <v>28009646.719999999</v>
      </c>
      <c r="AC11" s="76">
        <v>56</v>
      </c>
      <c r="AD11" s="77">
        <v>7843383.4100000001</v>
      </c>
      <c r="AE11" s="76">
        <v>69</v>
      </c>
      <c r="AF11" s="77">
        <v>9526790.1099999994</v>
      </c>
    </row>
    <row r="12" spans="1:32" s="5" customFormat="1" x14ac:dyDescent="0.25">
      <c r="A12" s="22" t="s">
        <v>7</v>
      </c>
      <c r="B12" s="72">
        <v>11302</v>
      </c>
      <c r="C12" s="72">
        <v>18915</v>
      </c>
      <c r="D12" s="73">
        <v>1828284706.5599999</v>
      </c>
      <c r="E12" s="73">
        <v>79.400000000000006</v>
      </c>
      <c r="F12" s="73">
        <v>52.27</v>
      </c>
      <c r="G12" s="73">
        <v>251</v>
      </c>
      <c r="H12" s="73">
        <v>91</v>
      </c>
      <c r="I12" s="73">
        <v>0.82</v>
      </c>
      <c r="J12" s="73">
        <v>0.93</v>
      </c>
      <c r="K12" s="76">
        <v>64</v>
      </c>
      <c r="L12" s="77">
        <v>10343857.42</v>
      </c>
      <c r="M12" s="76">
        <v>323</v>
      </c>
      <c r="N12" s="77">
        <v>52164338.43</v>
      </c>
      <c r="O12" s="76">
        <v>835</v>
      </c>
      <c r="P12" s="77">
        <v>134899938.13</v>
      </c>
      <c r="Q12" s="76">
        <v>1671</v>
      </c>
      <c r="R12" s="77">
        <v>270171771.26999998</v>
      </c>
      <c r="S12" s="76">
        <v>2339</v>
      </c>
      <c r="T12" s="77">
        <v>378642284.69</v>
      </c>
      <c r="U12" s="76">
        <v>2538</v>
      </c>
      <c r="V12" s="77">
        <v>410476792.18000001</v>
      </c>
      <c r="W12" s="76">
        <v>1861</v>
      </c>
      <c r="X12" s="77">
        <v>301311969.5</v>
      </c>
      <c r="Y12" s="76">
        <v>1362</v>
      </c>
      <c r="Z12" s="77">
        <v>220123500.41</v>
      </c>
      <c r="AA12" s="76">
        <v>185</v>
      </c>
      <c r="AB12" s="77">
        <v>30206609.699999999</v>
      </c>
      <c r="AC12" s="76">
        <v>89</v>
      </c>
      <c r="AD12" s="77">
        <v>14292833.970000001</v>
      </c>
      <c r="AE12" s="76">
        <v>35</v>
      </c>
      <c r="AF12" s="77">
        <v>5650810.8600000003</v>
      </c>
    </row>
    <row r="13" spans="1:32" s="5" customFormat="1" x14ac:dyDescent="0.25">
      <c r="A13" s="22" t="s">
        <v>8</v>
      </c>
      <c r="B13" s="72">
        <v>8333</v>
      </c>
      <c r="C13" s="72">
        <v>14041</v>
      </c>
      <c r="D13" s="73">
        <v>1557332320.76</v>
      </c>
      <c r="E13" s="73">
        <v>80.849999999999994</v>
      </c>
      <c r="F13" s="73">
        <v>53.08</v>
      </c>
      <c r="G13" s="73">
        <v>254</v>
      </c>
      <c r="H13" s="73">
        <v>85</v>
      </c>
      <c r="I13" s="73">
        <v>0.83</v>
      </c>
      <c r="J13" s="73">
        <v>0.95</v>
      </c>
      <c r="K13" s="76">
        <v>49</v>
      </c>
      <c r="L13" s="77">
        <v>9196133.0899999999</v>
      </c>
      <c r="M13" s="76">
        <v>222</v>
      </c>
      <c r="N13" s="77">
        <v>41348800.93</v>
      </c>
      <c r="O13" s="76">
        <v>553</v>
      </c>
      <c r="P13" s="77">
        <v>103363700.52</v>
      </c>
      <c r="Q13" s="76">
        <v>1162</v>
      </c>
      <c r="R13" s="77">
        <v>216677350.69999999</v>
      </c>
      <c r="S13" s="76">
        <v>1687</v>
      </c>
      <c r="T13" s="77">
        <v>315214354.22000003</v>
      </c>
      <c r="U13" s="76">
        <v>1947</v>
      </c>
      <c r="V13" s="77">
        <v>364177088.18000001</v>
      </c>
      <c r="W13" s="76">
        <v>1403</v>
      </c>
      <c r="X13" s="77">
        <v>262519229.44999999</v>
      </c>
      <c r="Y13" s="76">
        <v>1074</v>
      </c>
      <c r="Z13" s="77">
        <v>200589928.56</v>
      </c>
      <c r="AA13" s="76">
        <v>164</v>
      </c>
      <c r="AB13" s="77">
        <v>30716762.16</v>
      </c>
      <c r="AC13" s="76">
        <v>39</v>
      </c>
      <c r="AD13" s="77">
        <v>7370747.3600000003</v>
      </c>
      <c r="AE13" s="76">
        <v>33</v>
      </c>
      <c r="AF13" s="77">
        <v>6158225.5899999999</v>
      </c>
    </row>
    <row r="14" spans="1:32" s="5" customFormat="1" x14ac:dyDescent="0.25">
      <c r="A14" s="22" t="s">
        <v>9</v>
      </c>
      <c r="B14" s="72">
        <v>5793</v>
      </c>
      <c r="C14" s="72">
        <v>9790</v>
      </c>
      <c r="D14" s="73">
        <v>1227009345.24</v>
      </c>
      <c r="E14" s="73">
        <v>81.430000000000007</v>
      </c>
      <c r="F14" s="73">
        <v>54.51</v>
      </c>
      <c r="G14" s="73">
        <v>252</v>
      </c>
      <c r="H14" s="73">
        <v>84</v>
      </c>
      <c r="I14" s="73">
        <v>0.87</v>
      </c>
      <c r="J14" s="73">
        <v>0.96</v>
      </c>
      <c r="K14" s="76">
        <v>47</v>
      </c>
      <c r="L14" s="77">
        <v>9858381.1300000008</v>
      </c>
      <c r="M14" s="76">
        <v>135</v>
      </c>
      <c r="N14" s="77">
        <v>28532415.329999998</v>
      </c>
      <c r="O14" s="76">
        <v>384</v>
      </c>
      <c r="P14" s="77">
        <v>81371230.420000002</v>
      </c>
      <c r="Q14" s="76">
        <v>683</v>
      </c>
      <c r="R14" s="77">
        <v>144427363.02000001</v>
      </c>
      <c r="S14" s="76">
        <v>1092</v>
      </c>
      <c r="T14" s="77">
        <v>231037951.47999999</v>
      </c>
      <c r="U14" s="76">
        <v>1416</v>
      </c>
      <c r="V14" s="77">
        <v>300008154.42000002</v>
      </c>
      <c r="W14" s="76">
        <v>1053</v>
      </c>
      <c r="X14" s="77">
        <v>223545626.25</v>
      </c>
      <c r="Y14" s="76">
        <v>749</v>
      </c>
      <c r="Z14" s="77">
        <v>158575774.16</v>
      </c>
      <c r="AA14" s="76">
        <v>147</v>
      </c>
      <c r="AB14" s="77">
        <v>31179774.699999999</v>
      </c>
      <c r="AC14" s="76">
        <v>59</v>
      </c>
      <c r="AD14" s="77">
        <v>12579320.640000001</v>
      </c>
      <c r="AE14" s="76">
        <v>28</v>
      </c>
      <c r="AF14" s="77">
        <v>5893353.6900000004</v>
      </c>
    </row>
    <row r="15" spans="1:32" s="5" customFormat="1" x14ac:dyDescent="0.25">
      <c r="A15" s="22" t="s">
        <v>10</v>
      </c>
      <c r="B15" s="72">
        <v>4359</v>
      </c>
      <c r="C15" s="72">
        <v>7456</v>
      </c>
      <c r="D15" s="73">
        <v>1033284083.64</v>
      </c>
      <c r="E15" s="73">
        <v>82.69</v>
      </c>
      <c r="F15" s="73">
        <v>55.95</v>
      </c>
      <c r="G15" s="73">
        <v>256</v>
      </c>
      <c r="H15" s="73">
        <v>78</v>
      </c>
      <c r="I15" s="73">
        <v>0.86</v>
      </c>
      <c r="J15" s="73">
        <v>0.99</v>
      </c>
      <c r="K15" s="76">
        <v>27</v>
      </c>
      <c r="L15" s="77">
        <v>6406285.25</v>
      </c>
      <c r="M15" s="76">
        <v>83</v>
      </c>
      <c r="N15" s="77">
        <v>19601712.030000001</v>
      </c>
      <c r="O15" s="76">
        <v>260</v>
      </c>
      <c r="P15" s="77">
        <v>61607583.640000001</v>
      </c>
      <c r="Q15" s="76">
        <v>464</v>
      </c>
      <c r="R15" s="77">
        <v>109965370.40000001</v>
      </c>
      <c r="S15" s="76">
        <v>814</v>
      </c>
      <c r="T15" s="77">
        <v>193083607.66</v>
      </c>
      <c r="U15" s="76">
        <v>1026</v>
      </c>
      <c r="V15" s="77">
        <v>242960916.41</v>
      </c>
      <c r="W15" s="76">
        <v>848</v>
      </c>
      <c r="X15" s="77">
        <v>201232757.94</v>
      </c>
      <c r="Y15" s="76">
        <v>633</v>
      </c>
      <c r="Z15" s="77">
        <v>150049294.41</v>
      </c>
      <c r="AA15" s="76">
        <v>136</v>
      </c>
      <c r="AB15" s="77">
        <v>32254140.710000001</v>
      </c>
      <c r="AC15" s="76">
        <v>36</v>
      </c>
      <c r="AD15" s="77">
        <v>8486549.4000000004</v>
      </c>
      <c r="AE15" s="76">
        <v>32</v>
      </c>
      <c r="AF15" s="77">
        <v>7635865.79</v>
      </c>
    </row>
    <row r="16" spans="1:32" s="5" customFormat="1" x14ac:dyDescent="0.25">
      <c r="A16" s="22" t="s">
        <v>11</v>
      </c>
      <c r="B16" s="72">
        <v>3171</v>
      </c>
      <c r="C16" s="72">
        <v>5328</v>
      </c>
      <c r="D16" s="73">
        <v>829931472.10000002</v>
      </c>
      <c r="E16" s="73">
        <v>82.43</v>
      </c>
      <c r="F16" s="73">
        <v>55.65</v>
      </c>
      <c r="G16" s="73">
        <v>249</v>
      </c>
      <c r="H16" s="73">
        <v>79</v>
      </c>
      <c r="I16" s="73">
        <v>0.87</v>
      </c>
      <c r="J16" s="73">
        <v>0.99</v>
      </c>
      <c r="K16" s="76">
        <v>29</v>
      </c>
      <c r="L16" s="77">
        <v>7502064.6500000004</v>
      </c>
      <c r="M16" s="76">
        <v>81</v>
      </c>
      <c r="N16" s="77">
        <v>21144591.149999999</v>
      </c>
      <c r="O16" s="76">
        <v>227</v>
      </c>
      <c r="P16" s="77">
        <v>59217816.810000002</v>
      </c>
      <c r="Q16" s="76">
        <v>349</v>
      </c>
      <c r="R16" s="77">
        <v>91289532.780000001</v>
      </c>
      <c r="S16" s="76">
        <v>503</v>
      </c>
      <c r="T16" s="77">
        <v>131398633.17</v>
      </c>
      <c r="U16" s="76">
        <v>741</v>
      </c>
      <c r="V16" s="77">
        <v>194021172.65000001</v>
      </c>
      <c r="W16" s="76">
        <v>622</v>
      </c>
      <c r="X16" s="77">
        <v>163023236.63</v>
      </c>
      <c r="Y16" s="76">
        <v>454</v>
      </c>
      <c r="Z16" s="77">
        <v>118998384.23</v>
      </c>
      <c r="AA16" s="76">
        <v>108</v>
      </c>
      <c r="AB16" s="77">
        <v>28426155.18</v>
      </c>
      <c r="AC16" s="76">
        <v>27</v>
      </c>
      <c r="AD16" s="77">
        <v>7073412.21</v>
      </c>
      <c r="AE16" s="76">
        <v>30</v>
      </c>
      <c r="AF16" s="77">
        <v>7836472.6399999997</v>
      </c>
    </row>
    <row r="17" spans="1:32" s="5" customFormat="1" x14ac:dyDescent="0.25">
      <c r="A17" s="22" t="s">
        <v>12</v>
      </c>
      <c r="B17" s="72">
        <v>2385</v>
      </c>
      <c r="C17" s="72">
        <v>4032</v>
      </c>
      <c r="D17" s="73">
        <v>684451708.10000002</v>
      </c>
      <c r="E17" s="73">
        <v>83.55</v>
      </c>
      <c r="F17" s="73">
        <v>56.23</v>
      </c>
      <c r="G17" s="73">
        <v>252</v>
      </c>
      <c r="H17" s="73">
        <v>73</v>
      </c>
      <c r="I17" s="73">
        <v>0.86</v>
      </c>
      <c r="J17" s="73">
        <v>1.04</v>
      </c>
      <c r="K17" s="76">
        <v>21</v>
      </c>
      <c r="L17" s="77">
        <v>6073264.4500000002</v>
      </c>
      <c r="M17" s="76">
        <v>63</v>
      </c>
      <c r="N17" s="77">
        <v>18052120.149999999</v>
      </c>
      <c r="O17" s="76">
        <v>145</v>
      </c>
      <c r="P17" s="77">
        <v>41554238.310000002</v>
      </c>
      <c r="Q17" s="76">
        <v>262</v>
      </c>
      <c r="R17" s="77">
        <v>75141273.219999999</v>
      </c>
      <c r="S17" s="76">
        <v>409</v>
      </c>
      <c r="T17" s="77">
        <v>117214678.09999999</v>
      </c>
      <c r="U17" s="76">
        <v>536</v>
      </c>
      <c r="V17" s="77">
        <v>153869552.72</v>
      </c>
      <c r="W17" s="76">
        <v>460</v>
      </c>
      <c r="X17" s="77">
        <v>132045755.66</v>
      </c>
      <c r="Y17" s="76">
        <v>364</v>
      </c>
      <c r="Z17" s="77">
        <v>104490261.84</v>
      </c>
      <c r="AA17" s="76">
        <v>82</v>
      </c>
      <c r="AB17" s="77">
        <v>23650399.420000002</v>
      </c>
      <c r="AC17" s="76">
        <v>25</v>
      </c>
      <c r="AD17" s="77">
        <v>7175999.9400000004</v>
      </c>
      <c r="AE17" s="76">
        <v>18</v>
      </c>
      <c r="AF17" s="77">
        <v>5184164.29</v>
      </c>
    </row>
    <row r="18" spans="1:32" s="5" customFormat="1" x14ac:dyDescent="0.25">
      <c r="A18" s="22" t="s">
        <v>13</v>
      </c>
      <c r="B18" s="72">
        <v>1797</v>
      </c>
      <c r="C18" s="72">
        <v>2982</v>
      </c>
      <c r="D18" s="73">
        <v>560648007.85000002</v>
      </c>
      <c r="E18" s="73">
        <v>83.78</v>
      </c>
      <c r="F18" s="73">
        <v>55.43</v>
      </c>
      <c r="G18" s="73">
        <v>246</v>
      </c>
      <c r="H18" s="73">
        <v>72</v>
      </c>
      <c r="I18" s="73">
        <v>0.95</v>
      </c>
      <c r="J18" s="73">
        <v>1.06</v>
      </c>
      <c r="K18" s="76">
        <v>20</v>
      </c>
      <c r="L18" s="77">
        <v>6218737.0199999996</v>
      </c>
      <c r="M18" s="76">
        <v>48</v>
      </c>
      <c r="N18" s="77">
        <v>14903328.880000001</v>
      </c>
      <c r="O18" s="76">
        <v>99</v>
      </c>
      <c r="P18" s="77">
        <v>30881943.789999999</v>
      </c>
      <c r="Q18" s="76">
        <v>206</v>
      </c>
      <c r="R18" s="77">
        <v>64266358.460000001</v>
      </c>
      <c r="S18" s="76">
        <v>319</v>
      </c>
      <c r="T18" s="77">
        <v>99548661.109999999</v>
      </c>
      <c r="U18" s="76">
        <v>391</v>
      </c>
      <c r="V18" s="77">
        <v>121959987.44</v>
      </c>
      <c r="W18" s="76">
        <v>338</v>
      </c>
      <c r="X18" s="77">
        <v>105639705.98999999</v>
      </c>
      <c r="Y18" s="76">
        <v>282</v>
      </c>
      <c r="Z18" s="77">
        <v>87984728.650000006</v>
      </c>
      <c r="AA18" s="76">
        <v>62</v>
      </c>
      <c r="AB18" s="77">
        <v>19286618</v>
      </c>
      <c r="AC18" s="76">
        <v>17</v>
      </c>
      <c r="AD18" s="77">
        <v>5307514.13</v>
      </c>
      <c r="AE18" s="76">
        <v>15</v>
      </c>
      <c r="AF18" s="77">
        <v>4650424.38</v>
      </c>
    </row>
    <row r="19" spans="1:32" s="5" customFormat="1" x14ac:dyDescent="0.25">
      <c r="A19" s="22" t="s">
        <v>14</v>
      </c>
      <c r="B19" s="72">
        <v>1423</v>
      </c>
      <c r="C19" s="72">
        <v>2377</v>
      </c>
      <c r="D19" s="73">
        <v>479554233.48000002</v>
      </c>
      <c r="E19" s="73">
        <v>84.13</v>
      </c>
      <c r="F19" s="73">
        <v>55.92</v>
      </c>
      <c r="G19" s="73">
        <v>247</v>
      </c>
      <c r="H19" s="73">
        <v>70</v>
      </c>
      <c r="I19" s="73">
        <v>0.94</v>
      </c>
      <c r="J19" s="73">
        <v>1.1100000000000001</v>
      </c>
      <c r="K19" s="76">
        <v>17</v>
      </c>
      <c r="L19" s="77">
        <v>5716258.0099999998</v>
      </c>
      <c r="M19" s="76">
        <v>34</v>
      </c>
      <c r="N19" s="77">
        <v>11417186.74</v>
      </c>
      <c r="O19" s="76">
        <v>75</v>
      </c>
      <c r="P19" s="77">
        <v>25289867.73</v>
      </c>
      <c r="Q19" s="76">
        <v>152</v>
      </c>
      <c r="R19" s="77">
        <v>51340167.25</v>
      </c>
      <c r="S19" s="76">
        <v>271</v>
      </c>
      <c r="T19" s="77">
        <v>91353059.129999995</v>
      </c>
      <c r="U19" s="76">
        <v>320</v>
      </c>
      <c r="V19" s="77">
        <v>107645774.86</v>
      </c>
      <c r="W19" s="76">
        <v>270</v>
      </c>
      <c r="X19" s="77">
        <v>91008046.549999997</v>
      </c>
      <c r="Y19" s="76">
        <v>204</v>
      </c>
      <c r="Z19" s="77">
        <v>68863871.010000005</v>
      </c>
      <c r="AA19" s="76">
        <v>61</v>
      </c>
      <c r="AB19" s="77">
        <v>20540641.390000001</v>
      </c>
      <c r="AC19" s="76">
        <v>8</v>
      </c>
      <c r="AD19" s="77">
        <v>2687870.59</v>
      </c>
      <c r="AE19" s="76">
        <v>11</v>
      </c>
      <c r="AF19" s="77">
        <v>3691490.22</v>
      </c>
    </row>
    <row r="20" spans="1:32" s="5" customFormat="1" x14ac:dyDescent="0.25">
      <c r="A20" s="22" t="s">
        <v>15</v>
      </c>
      <c r="B20" s="72">
        <v>1091</v>
      </c>
      <c r="C20" s="72">
        <v>1792</v>
      </c>
      <c r="D20" s="73">
        <v>394623151.66000003</v>
      </c>
      <c r="E20" s="73">
        <v>84.68</v>
      </c>
      <c r="F20" s="73">
        <v>56.12</v>
      </c>
      <c r="G20" s="73">
        <v>242</v>
      </c>
      <c r="H20" s="73">
        <v>68</v>
      </c>
      <c r="I20" s="73">
        <v>0.97</v>
      </c>
      <c r="J20" s="73">
        <v>1.1000000000000001</v>
      </c>
      <c r="K20" s="76">
        <v>9</v>
      </c>
      <c r="L20" s="77">
        <v>3271084.3</v>
      </c>
      <c r="M20" s="76">
        <v>27</v>
      </c>
      <c r="N20" s="77">
        <v>9745331.1600000001</v>
      </c>
      <c r="O20" s="76">
        <v>73</v>
      </c>
      <c r="P20" s="77">
        <v>26399995.149999999</v>
      </c>
      <c r="Q20" s="76">
        <v>105</v>
      </c>
      <c r="R20" s="77">
        <v>37969937.079999998</v>
      </c>
      <c r="S20" s="76">
        <v>179</v>
      </c>
      <c r="T20" s="77">
        <v>64742034.68</v>
      </c>
      <c r="U20" s="76">
        <v>259</v>
      </c>
      <c r="V20" s="77">
        <v>93766346.030000001</v>
      </c>
      <c r="W20" s="76">
        <v>217</v>
      </c>
      <c r="X20" s="77">
        <v>78473276.069999993</v>
      </c>
      <c r="Y20" s="76">
        <v>152</v>
      </c>
      <c r="Z20" s="77">
        <v>54980527.979999997</v>
      </c>
      <c r="AA20" s="76">
        <v>45</v>
      </c>
      <c r="AB20" s="77">
        <v>16278026.869999999</v>
      </c>
      <c r="AC20" s="76">
        <v>14</v>
      </c>
      <c r="AD20" s="77">
        <v>5049115.63</v>
      </c>
      <c r="AE20" s="76">
        <v>11</v>
      </c>
      <c r="AF20" s="77">
        <v>3947476.71</v>
      </c>
    </row>
    <row r="21" spans="1:32" s="5" customFormat="1" x14ac:dyDescent="0.25">
      <c r="A21" s="22" t="s">
        <v>16</v>
      </c>
      <c r="B21" s="72">
        <v>905</v>
      </c>
      <c r="C21" s="72">
        <v>1482</v>
      </c>
      <c r="D21" s="73">
        <v>350479751.68000001</v>
      </c>
      <c r="E21" s="73">
        <v>84.8</v>
      </c>
      <c r="F21" s="73">
        <v>56.76</v>
      </c>
      <c r="G21" s="73">
        <v>245</v>
      </c>
      <c r="H21" s="73">
        <v>64</v>
      </c>
      <c r="I21" s="73">
        <v>0.96</v>
      </c>
      <c r="J21" s="73">
        <v>1.19</v>
      </c>
      <c r="K21" s="76">
        <v>5</v>
      </c>
      <c r="L21" s="77">
        <v>1973869.99</v>
      </c>
      <c r="M21" s="76">
        <v>21</v>
      </c>
      <c r="N21" s="77">
        <v>8111362.79</v>
      </c>
      <c r="O21" s="76">
        <v>56</v>
      </c>
      <c r="P21" s="77">
        <v>21703591.890000001</v>
      </c>
      <c r="Q21" s="76">
        <v>102</v>
      </c>
      <c r="R21" s="77">
        <v>39411941.009999998</v>
      </c>
      <c r="S21" s="76">
        <v>170</v>
      </c>
      <c r="T21" s="77">
        <v>65746033.850000001</v>
      </c>
      <c r="U21" s="76">
        <v>191</v>
      </c>
      <c r="V21" s="77">
        <v>73986905.409999996</v>
      </c>
      <c r="W21" s="76">
        <v>184</v>
      </c>
      <c r="X21" s="77">
        <v>71297437.340000004</v>
      </c>
      <c r="Y21" s="76">
        <v>137</v>
      </c>
      <c r="Z21" s="77">
        <v>53168361.170000002</v>
      </c>
      <c r="AA21" s="76">
        <v>22</v>
      </c>
      <c r="AB21" s="77">
        <v>8534438.6899999995</v>
      </c>
      <c r="AC21" s="76">
        <v>9</v>
      </c>
      <c r="AD21" s="77">
        <v>3466861.18</v>
      </c>
      <c r="AE21" s="76">
        <v>8</v>
      </c>
      <c r="AF21" s="77">
        <v>3078948.36</v>
      </c>
    </row>
    <row r="22" spans="1:32" s="5" customFormat="1" x14ac:dyDescent="0.25">
      <c r="A22" s="22" t="s">
        <v>17</v>
      </c>
      <c r="B22" s="72">
        <v>771</v>
      </c>
      <c r="C22" s="72">
        <v>1230</v>
      </c>
      <c r="D22" s="73">
        <v>317583688.01999998</v>
      </c>
      <c r="E22" s="73">
        <v>84.33</v>
      </c>
      <c r="F22" s="73">
        <v>56.76</v>
      </c>
      <c r="G22" s="73">
        <v>239</v>
      </c>
      <c r="H22" s="73">
        <v>65</v>
      </c>
      <c r="I22" s="73">
        <v>0.99</v>
      </c>
      <c r="J22" s="73">
        <v>1.1599999999999999</v>
      </c>
      <c r="K22" s="76">
        <v>11</v>
      </c>
      <c r="L22" s="77">
        <v>4448570.21</v>
      </c>
      <c r="M22" s="76">
        <v>19</v>
      </c>
      <c r="N22" s="77">
        <v>7842152.4199999999</v>
      </c>
      <c r="O22" s="76">
        <v>46</v>
      </c>
      <c r="P22" s="77">
        <v>19010877.399999999</v>
      </c>
      <c r="Q22" s="76">
        <v>84</v>
      </c>
      <c r="R22" s="77">
        <v>34532909.280000001</v>
      </c>
      <c r="S22" s="76">
        <v>134</v>
      </c>
      <c r="T22" s="77">
        <v>55146321.159999996</v>
      </c>
      <c r="U22" s="76">
        <v>176</v>
      </c>
      <c r="V22" s="77">
        <v>72487214.540000007</v>
      </c>
      <c r="W22" s="76">
        <v>154</v>
      </c>
      <c r="X22" s="77">
        <v>63418038.579999998</v>
      </c>
      <c r="Y22" s="76">
        <v>100</v>
      </c>
      <c r="Z22" s="77">
        <v>41285109.850000001</v>
      </c>
      <c r="AA22" s="76">
        <v>35</v>
      </c>
      <c r="AB22" s="77">
        <v>14449771</v>
      </c>
      <c r="AC22" s="76">
        <v>2</v>
      </c>
      <c r="AD22" s="77">
        <v>813709.4</v>
      </c>
      <c r="AE22" s="76">
        <v>10</v>
      </c>
      <c r="AF22" s="77">
        <v>4149014.18</v>
      </c>
    </row>
    <row r="23" spans="1:32" s="5" customFormat="1" x14ac:dyDescent="0.25">
      <c r="A23" s="22" t="s">
        <v>18</v>
      </c>
      <c r="B23" s="72">
        <v>628</v>
      </c>
      <c r="C23" s="72">
        <v>973</v>
      </c>
      <c r="D23" s="73">
        <v>274729763.23000002</v>
      </c>
      <c r="E23" s="73">
        <v>85.76</v>
      </c>
      <c r="F23" s="73">
        <v>57.5</v>
      </c>
      <c r="G23" s="73">
        <v>247</v>
      </c>
      <c r="H23" s="73">
        <v>57</v>
      </c>
      <c r="I23" s="73">
        <v>0.99</v>
      </c>
      <c r="J23" s="73">
        <v>1.26</v>
      </c>
      <c r="K23" s="76">
        <v>9</v>
      </c>
      <c r="L23" s="77">
        <v>3933713.61</v>
      </c>
      <c r="M23" s="76">
        <v>24</v>
      </c>
      <c r="N23" s="77">
        <v>10504148.67</v>
      </c>
      <c r="O23" s="76">
        <v>32</v>
      </c>
      <c r="P23" s="77">
        <v>13995347.880000001</v>
      </c>
      <c r="Q23" s="76">
        <v>49</v>
      </c>
      <c r="R23" s="77">
        <v>21392607.719999999</v>
      </c>
      <c r="S23" s="76">
        <v>130</v>
      </c>
      <c r="T23" s="77">
        <v>56792612.109999999</v>
      </c>
      <c r="U23" s="76">
        <v>104</v>
      </c>
      <c r="V23" s="77">
        <v>45492717.340000004</v>
      </c>
      <c r="W23" s="76">
        <v>118</v>
      </c>
      <c r="X23" s="77">
        <v>51649445.039999999</v>
      </c>
      <c r="Y23" s="76">
        <v>124</v>
      </c>
      <c r="Z23" s="77">
        <v>54362793.329999998</v>
      </c>
      <c r="AA23" s="76">
        <v>22</v>
      </c>
      <c r="AB23" s="77">
        <v>9619193.0099999998</v>
      </c>
      <c r="AC23" s="76">
        <v>8</v>
      </c>
      <c r="AD23" s="77">
        <v>3499964.43</v>
      </c>
      <c r="AE23" s="76">
        <v>8</v>
      </c>
      <c r="AF23" s="77">
        <v>3487220.09</v>
      </c>
    </row>
    <row r="24" spans="1:32" s="5" customFormat="1" x14ac:dyDescent="0.25">
      <c r="A24" s="22" t="s">
        <v>19</v>
      </c>
      <c r="B24" s="72">
        <v>519</v>
      </c>
      <c r="C24" s="72">
        <v>831</v>
      </c>
      <c r="D24" s="73">
        <v>239698576.06999999</v>
      </c>
      <c r="E24" s="73">
        <v>84.97</v>
      </c>
      <c r="F24" s="73">
        <v>56.75</v>
      </c>
      <c r="G24" s="73">
        <v>235</v>
      </c>
      <c r="H24" s="73">
        <v>60</v>
      </c>
      <c r="I24" s="73">
        <v>1.03</v>
      </c>
      <c r="J24" s="73">
        <v>1.21</v>
      </c>
      <c r="K24" s="76">
        <v>5</v>
      </c>
      <c r="L24" s="77">
        <v>2273596.1</v>
      </c>
      <c r="M24" s="76">
        <v>16</v>
      </c>
      <c r="N24" s="77">
        <v>7421187.6100000003</v>
      </c>
      <c r="O24" s="76">
        <v>29</v>
      </c>
      <c r="P24" s="77">
        <v>13344518.1</v>
      </c>
      <c r="Q24" s="76">
        <v>60</v>
      </c>
      <c r="R24" s="77">
        <v>27707151.010000002</v>
      </c>
      <c r="S24" s="76">
        <v>91</v>
      </c>
      <c r="T24" s="77">
        <v>42058866.409999996</v>
      </c>
      <c r="U24" s="76">
        <v>102</v>
      </c>
      <c r="V24" s="77">
        <v>47101418.68</v>
      </c>
      <c r="W24" s="76">
        <v>90</v>
      </c>
      <c r="X24" s="77">
        <v>41566366.810000002</v>
      </c>
      <c r="Y24" s="76">
        <v>87</v>
      </c>
      <c r="Z24" s="77">
        <v>40210267.609999999</v>
      </c>
      <c r="AA24" s="76">
        <v>25</v>
      </c>
      <c r="AB24" s="77">
        <v>11531434.68</v>
      </c>
      <c r="AC24" s="76">
        <v>7</v>
      </c>
      <c r="AD24" s="77">
        <v>3259024.99</v>
      </c>
      <c r="AE24" s="76">
        <v>7</v>
      </c>
      <c r="AF24" s="77">
        <v>3224744.07</v>
      </c>
    </row>
    <row r="25" spans="1:32" s="5" customFormat="1" x14ac:dyDescent="0.25">
      <c r="A25" s="22" t="s">
        <v>20</v>
      </c>
      <c r="B25" s="72">
        <v>460</v>
      </c>
      <c r="C25" s="72">
        <v>705</v>
      </c>
      <c r="D25" s="73">
        <v>224127532.5</v>
      </c>
      <c r="E25" s="73">
        <v>84.57</v>
      </c>
      <c r="F25" s="73">
        <v>55.35</v>
      </c>
      <c r="G25" s="73">
        <v>242</v>
      </c>
      <c r="H25" s="73">
        <v>58</v>
      </c>
      <c r="I25" s="73">
        <v>0.99</v>
      </c>
      <c r="J25" s="73">
        <v>1.21</v>
      </c>
      <c r="K25" s="76">
        <v>6</v>
      </c>
      <c r="L25" s="77">
        <v>2936048.32</v>
      </c>
      <c r="M25" s="76">
        <v>18</v>
      </c>
      <c r="N25" s="77">
        <v>8795684.7300000004</v>
      </c>
      <c r="O25" s="76">
        <v>30</v>
      </c>
      <c r="P25" s="77">
        <v>14593496.82</v>
      </c>
      <c r="Q25" s="76">
        <v>51</v>
      </c>
      <c r="R25" s="77">
        <v>24852966.620000001</v>
      </c>
      <c r="S25" s="76">
        <v>70</v>
      </c>
      <c r="T25" s="77">
        <v>34136812.049999997</v>
      </c>
      <c r="U25" s="76">
        <v>96</v>
      </c>
      <c r="V25" s="77">
        <v>46681110.840000004</v>
      </c>
      <c r="W25" s="76">
        <v>98</v>
      </c>
      <c r="X25" s="77">
        <v>47802974.380000003</v>
      </c>
      <c r="Y25" s="76">
        <v>65</v>
      </c>
      <c r="Z25" s="77">
        <v>31661874.59</v>
      </c>
      <c r="AA25" s="76">
        <v>21</v>
      </c>
      <c r="AB25" s="77">
        <v>10200427.35</v>
      </c>
      <c r="AC25" s="76">
        <v>2</v>
      </c>
      <c r="AD25" s="77">
        <v>985664.3</v>
      </c>
      <c r="AE25" s="76">
        <v>3</v>
      </c>
      <c r="AF25" s="77">
        <v>1480472.5</v>
      </c>
    </row>
    <row r="26" spans="1:32" s="5" customFormat="1" x14ac:dyDescent="0.25">
      <c r="A26" s="22" t="s">
        <v>21</v>
      </c>
      <c r="B26" s="72">
        <v>3201</v>
      </c>
      <c r="C26" s="72">
        <v>4600</v>
      </c>
      <c r="D26" s="73">
        <v>2150447107.6199999</v>
      </c>
      <c r="E26" s="73">
        <v>84.1</v>
      </c>
      <c r="F26" s="73">
        <v>58.68</v>
      </c>
      <c r="G26" s="73">
        <v>212</v>
      </c>
      <c r="H26" s="73">
        <v>53</v>
      </c>
      <c r="I26" s="73">
        <v>1.1499999999999999</v>
      </c>
      <c r="J26" s="73">
        <v>1.4</v>
      </c>
      <c r="K26" s="76">
        <v>44</v>
      </c>
      <c r="L26" s="77">
        <v>30080189.57</v>
      </c>
      <c r="M26" s="76">
        <v>123</v>
      </c>
      <c r="N26" s="77">
        <v>81402597.359999999</v>
      </c>
      <c r="O26" s="76">
        <v>243</v>
      </c>
      <c r="P26" s="77">
        <v>167890268.56999999</v>
      </c>
      <c r="Q26" s="76">
        <v>403</v>
      </c>
      <c r="R26" s="77">
        <v>270835998.70999998</v>
      </c>
      <c r="S26" s="76">
        <v>550</v>
      </c>
      <c r="T26" s="77">
        <v>368441117.19999999</v>
      </c>
      <c r="U26" s="76">
        <v>618</v>
      </c>
      <c r="V26" s="77">
        <v>418267373.61000001</v>
      </c>
      <c r="W26" s="76">
        <v>559</v>
      </c>
      <c r="X26" s="77">
        <v>374233477.04000002</v>
      </c>
      <c r="Y26" s="76">
        <v>391</v>
      </c>
      <c r="Z26" s="77">
        <v>255641769.66999999</v>
      </c>
      <c r="AA26" s="76">
        <v>132</v>
      </c>
      <c r="AB26" s="77">
        <v>86069911.209999993</v>
      </c>
      <c r="AC26" s="76">
        <v>35</v>
      </c>
      <c r="AD26" s="77">
        <v>23708206.989999998</v>
      </c>
      <c r="AE26" s="76">
        <v>103</v>
      </c>
      <c r="AF26" s="77">
        <v>73876197.689999998</v>
      </c>
    </row>
    <row r="27" spans="1:32" s="5" customFormat="1" x14ac:dyDescent="0.25">
      <c r="A27" s="22" t="s">
        <v>22</v>
      </c>
      <c r="B27" s="72">
        <v>749</v>
      </c>
      <c r="C27" s="72">
        <v>946</v>
      </c>
      <c r="D27" s="73">
        <v>902025154.40999997</v>
      </c>
      <c r="E27" s="73">
        <v>81.47</v>
      </c>
      <c r="F27" s="73">
        <v>57.89</v>
      </c>
      <c r="G27" s="73">
        <v>181</v>
      </c>
      <c r="H27" s="73">
        <v>49</v>
      </c>
      <c r="I27" s="73">
        <v>1.31</v>
      </c>
      <c r="J27" s="73">
        <v>1.58</v>
      </c>
      <c r="K27" s="76">
        <v>21</v>
      </c>
      <c r="L27" s="77">
        <v>25198360.780000001</v>
      </c>
      <c r="M27" s="76">
        <v>37</v>
      </c>
      <c r="N27" s="77">
        <v>43206431.200000003</v>
      </c>
      <c r="O27" s="76">
        <v>75</v>
      </c>
      <c r="P27" s="77">
        <v>90336900.120000005</v>
      </c>
      <c r="Q27" s="76">
        <v>108</v>
      </c>
      <c r="R27" s="77">
        <v>130274793.22</v>
      </c>
      <c r="S27" s="76">
        <v>141</v>
      </c>
      <c r="T27" s="77">
        <v>169017214.91</v>
      </c>
      <c r="U27" s="76">
        <v>130</v>
      </c>
      <c r="V27" s="77">
        <v>157558442.58000001</v>
      </c>
      <c r="W27" s="76">
        <v>105</v>
      </c>
      <c r="X27" s="77">
        <v>129761177.43000001</v>
      </c>
      <c r="Y27" s="76">
        <v>74</v>
      </c>
      <c r="Z27" s="77">
        <v>88190168.909999996</v>
      </c>
      <c r="AA27" s="76">
        <v>18</v>
      </c>
      <c r="AB27" s="77">
        <v>21433585.82</v>
      </c>
      <c r="AC27" s="76">
        <v>9</v>
      </c>
      <c r="AD27" s="77">
        <v>11119874.75</v>
      </c>
      <c r="AE27" s="76">
        <v>31</v>
      </c>
      <c r="AF27" s="77">
        <v>35928204.689999998</v>
      </c>
    </row>
    <row r="28" spans="1:32" s="5" customFormat="1" x14ac:dyDescent="0.25">
      <c r="A28" s="22" t="s">
        <v>23</v>
      </c>
      <c r="B28" s="72">
        <v>307</v>
      </c>
      <c r="C28" s="72">
        <v>369</v>
      </c>
      <c r="D28" s="73">
        <v>525958484.30000001</v>
      </c>
      <c r="E28" s="73">
        <v>81.760000000000005</v>
      </c>
      <c r="F28" s="73">
        <v>61.62</v>
      </c>
      <c r="G28" s="73">
        <v>181</v>
      </c>
      <c r="H28" s="73">
        <v>45</v>
      </c>
      <c r="I28" s="73">
        <v>1.39</v>
      </c>
      <c r="J28" s="73">
        <v>1.69</v>
      </c>
      <c r="K28" s="76">
        <v>6</v>
      </c>
      <c r="L28" s="77">
        <v>10447222.210000001</v>
      </c>
      <c r="M28" s="76">
        <v>21</v>
      </c>
      <c r="N28" s="77">
        <v>35859383.710000001</v>
      </c>
      <c r="O28" s="76">
        <v>26</v>
      </c>
      <c r="P28" s="77">
        <v>45655830.600000001</v>
      </c>
      <c r="Q28" s="76">
        <v>49</v>
      </c>
      <c r="R28" s="77">
        <v>83509456.329999998</v>
      </c>
      <c r="S28" s="76">
        <v>47</v>
      </c>
      <c r="T28" s="77">
        <v>80316193.480000004</v>
      </c>
      <c r="U28" s="76">
        <v>66</v>
      </c>
      <c r="V28" s="77">
        <v>114479112.44</v>
      </c>
      <c r="W28" s="76">
        <v>34</v>
      </c>
      <c r="X28" s="77">
        <v>56906328.100000001</v>
      </c>
      <c r="Y28" s="76">
        <v>29</v>
      </c>
      <c r="Z28" s="77">
        <v>49136720.649999999</v>
      </c>
      <c r="AA28" s="76">
        <v>6</v>
      </c>
      <c r="AB28" s="77">
        <v>10159868.810000001</v>
      </c>
      <c r="AC28" s="76">
        <v>2</v>
      </c>
      <c r="AD28" s="77">
        <v>3502936.31</v>
      </c>
      <c r="AE28" s="76">
        <v>21</v>
      </c>
      <c r="AF28" s="77">
        <v>35985431.659999996</v>
      </c>
    </row>
    <row r="29" spans="1:32" s="5" customFormat="1" x14ac:dyDescent="0.25">
      <c r="A29" s="22" t="s">
        <v>24</v>
      </c>
      <c r="B29" s="72">
        <v>247</v>
      </c>
      <c r="C29" s="72">
        <v>285</v>
      </c>
      <c r="D29" s="73">
        <v>597474751.76999998</v>
      </c>
      <c r="E29" s="73">
        <v>82.1</v>
      </c>
      <c r="F29" s="73">
        <v>52.02</v>
      </c>
      <c r="G29" s="73">
        <v>171</v>
      </c>
      <c r="H29" s="73">
        <v>39</v>
      </c>
      <c r="I29" s="73">
        <v>1.47</v>
      </c>
      <c r="J29" s="73">
        <v>1.79</v>
      </c>
      <c r="K29" s="76">
        <v>5</v>
      </c>
      <c r="L29" s="77">
        <v>12861606.48</v>
      </c>
      <c r="M29" s="76">
        <v>18</v>
      </c>
      <c r="N29" s="77">
        <v>43090732.770000003</v>
      </c>
      <c r="O29" s="76">
        <v>19</v>
      </c>
      <c r="P29" s="77">
        <v>44341817.399999999</v>
      </c>
      <c r="Q29" s="76">
        <v>45</v>
      </c>
      <c r="R29" s="77">
        <v>107270381.02</v>
      </c>
      <c r="S29" s="76">
        <v>56</v>
      </c>
      <c r="T29" s="77">
        <v>134777797.08000001</v>
      </c>
      <c r="U29" s="76">
        <v>45</v>
      </c>
      <c r="V29" s="77">
        <v>109723484.2</v>
      </c>
      <c r="W29" s="76">
        <v>22</v>
      </c>
      <c r="X29" s="77">
        <v>54863019.850000001</v>
      </c>
      <c r="Y29" s="76">
        <v>14</v>
      </c>
      <c r="Z29" s="77">
        <v>32114244.969999999</v>
      </c>
      <c r="AA29" s="76">
        <v>8</v>
      </c>
      <c r="AB29" s="77">
        <v>19962961.390000001</v>
      </c>
      <c r="AC29" s="76">
        <v>4</v>
      </c>
      <c r="AD29" s="77">
        <v>9684468.9700000007</v>
      </c>
      <c r="AE29" s="76">
        <v>11</v>
      </c>
      <c r="AF29" s="77">
        <v>28784237.640000001</v>
      </c>
    </row>
    <row r="30" spans="1:32" s="5" customFormat="1" x14ac:dyDescent="0.25">
      <c r="A30" s="22" t="s">
        <v>25</v>
      </c>
      <c r="B30" s="72">
        <v>301</v>
      </c>
      <c r="C30" s="72">
        <v>432</v>
      </c>
      <c r="D30" s="73">
        <v>1866231018.28</v>
      </c>
      <c r="E30" s="73">
        <v>81.739999999999995</v>
      </c>
      <c r="F30" s="73">
        <v>53.57</v>
      </c>
      <c r="G30" s="73">
        <v>156</v>
      </c>
      <c r="H30" s="73">
        <v>41</v>
      </c>
      <c r="I30" s="73">
        <v>1.47</v>
      </c>
      <c r="J30" s="73">
        <v>1.8</v>
      </c>
      <c r="K30" s="76">
        <v>4</v>
      </c>
      <c r="L30" s="77">
        <v>20285131.829999998</v>
      </c>
      <c r="M30" s="76">
        <v>25</v>
      </c>
      <c r="N30" s="77">
        <v>166947270.93000001</v>
      </c>
      <c r="O30" s="76">
        <v>40</v>
      </c>
      <c r="P30" s="77">
        <v>231722865.31</v>
      </c>
      <c r="Q30" s="76">
        <v>36</v>
      </c>
      <c r="R30" s="77">
        <v>295292856.08999997</v>
      </c>
      <c r="S30" s="76">
        <v>64</v>
      </c>
      <c r="T30" s="77">
        <v>401531790.74000001</v>
      </c>
      <c r="U30" s="76">
        <v>52</v>
      </c>
      <c r="V30" s="77">
        <v>256158343.16999999</v>
      </c>
      <c r="W30" s="76">
        <v>39</v>
      </c>
      <c r="X30" s="77">
        <v>264210005.25999999</v>
      </c>
      <c r="Y30" s="76">
        <v>16</v>
      </c>
      <c r="Z30" s="77">
        <v>85269142.280000001</v>
      </c>
      <c r="AA30" s="76">
        <v>5</v>
      </c>
      <c r="AB30" s="77">
        <v>20037097.109999999</v>
      </c>
      <c r="AC30" s="76">
        <v>5</v>
      </c>
      <c r="AD30" s="77">
        <v>27492796.559999999</v>
      </c>
      <c r="AE30" s="76">
        <v>15</v>
      </c>
      <c r="AF30" s="77">
        <v>97283719</v>
      </c>
    </row>
    <row r="31" spans="1:32" x14ac:dyDescent="0.25">
      <c r="A31" s="23"/>
      <c r="B31" s="74">
        <v>210669</v>
      </c>
      <c r="C31" s="74">
        <v>338750</v>
      </c>
      <c r="D31" s="75">
        <v>26392043996.689999</v>
      </c>
      <c r="E31" s="75">
        <v>77.27</v>
      </c>
      <c r="F31" s="75">
        <v>50.42</v>
      </c>
      <c r="G31" s="75">
        <v>217</v>
      </c>
      <c r="H31" s="75">
        <v>76.400000000000006</v>
      </c>
      <c r="I31" s="75">
        <v>0.99</v>
      </c>
      <c r="J31" s="75">
        <v>1.1399999999999999</v>
      </c>
      <c r="K31" s="78">
        <v>32229</v>
      </c>
      <c r="L31" s="79">
        <v>663076338.14999998</v>
      </c>
      <c r="M31" s="78">
        <v>26057</v>
      </c>
      <c r="N31" s="79">
        <v>1748007345.25</v>
      </c>
      <c r="O31" s="78">
        <v>28610</v>
      </c>
      <c r="P31" s="79">
        <v>2850549208.1599998</v>
      </c>
      <c r="Q31" s="78">
        <v>29709</v>
      </c>
      <c r="R31" s="79">
        <v>3932666524.02</v>
      </c>
      <c r="S31" s="78">
        <v>29737</v>
      </c>
      <c r="T31" s="79">
        <v>4822651589.8000002</v>
      </c>
      <c r="U31" s="78">
        <v>27043</v>
      </c>
      <c r="V31" s="79">
        <v>4843688594.75</v>
      </c>
      <c r="W31" s="78">
        <v>20319</v>
      </c>
      <c r="X31" s="79">
        <v>3851417787.6300001</v>
      </c>
      <c r="Y31" s="78">
        <v>13432</v>
      </c>
      <c r="Z31" s="79">
        <v>2614947162.5900002</v>
      </c>
      <c r="AA31" s="78">
        <v>2005</v>
      </c>
      <c r="AB31" s="79">
        <v>515889359.14999998</v>
      </c>
      <c r="AC31" s="78">
        <v>627</v>
      </c>
      <c r="AD31" s="79">
        <v>178724805.68000001</v>
      </c>
      <c r="AE31" s="78">
        <v>901</v>
      </c>
      <c r="AF31" s="79">
        <v>370425281.50999999</v>
      </c>
    </row>
    <row r="32" spans="1:32" x14ac:dyDescent="0.25">
      <c r="A32" s="1"/>
    </row>
    <row r="33" spans="1:15" x14ac:dyDescent="0.25">
      <c r="A33" s="3"/>
    </row>
    <row r="34" spans="1:15" x14ac:dyDescent="0.25">
      <c r="A34" s="3"/>
    </row>
    <row r="36" spans="1:15" x14ac:dyDescent="0.25">
      <c r="O36" s="4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2"/>
  <sheetViews>
    <sheetView showGridLines="0" topLeftCell="Y4" workbookViewId="0">
      <selection activeCell="K6" sqref="K6:AF31"/>
    </sheetView>
  </sheetViews>
  <sheetFormatPr defaultColWidth="11.42578125" defaultRowHeight="15" x14ac:dyDescent="0.25"/>
  <cols>
    <col min="1" max="1" width="34.28515625" style="7" customWidth="1"/>
    <col min="2" max="2" width="21.42578125" style="4" customWidth="1"/>
    <col min="3" max="3" width="18" style="4" bestFit="1" customWidth="1"/>
    <col min="4" max="4" width="19.28515625" style="4" bestFit="1" customWidth="1"/>
    <col min="5" max="5" width="21.42578125" style="4" bestFit="1" customWidth="1"/>
    <col min="6" max="6" width="8.57031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8" max="28" width="21.7109375" bestFit="1" customWidth="1"/>
    <col min="29" max="29" width="10.140625" bestFit="1" customWidth="1"/>
    <col min="30" max="30" width="21.7109375" bestFit="1" customWidth="1"/>
    <col min="31" max="31" width="10.140625" bestFit="1" customWidth="1"/>
    <col min="32" max="32" width="21.7109375" bestFit="1" customWidth="1"/>
  </cols>
  <sheetData>
    <row r="1" spans="1:32" x14ac:dyDescent="0.25">
      <c r="A1" s="16" t="s">
        <v>80</v>
      </c>
    </row>
    <row r="2" spans="1:32" x14ac:dyDescent="0.25">
      <c r="A2" s="17" t="str">
        <f>+'LTV cover pool'!A2</f>
        <v>December 2019</v>
      </c>
    </row>
    <row r="3" spans="1:32" x14ac:dyDescent="0.25">
      <c r="A3" s="16" t="s">
        <v>81</v>
      </c>
    </row>
    <row r="4" spans="1:32" ht="30" x14ac:dyDescent="0.25">
      <c r="A4" s="1"/>
      <c r="K4" s="25" t="s">
        <v>118</v>
      </c>
      <c r="L4" s="25" t="s">
        <v>118</v>
      </c>
      <c r="M4" s="25" t="s">
        <v>119</v>
      </c>
      <c r="N4" s="25" t="s">
        <v>119</v>
      </c>
      <c r="O4" s="25" t="s">
        <v>120</v>
      </c>
      <c r="P4" s="25" t="s">
        <v>120</v>
      </c>
      <c r="Q4" s="25" t="s">
        <v>121</v>
      </c>
      <c r="R4" s="25" t="s">
        <v>121</v>
      </c>
      <c r="S4" s="25" t="s">
        <v>122</v>
      </c>
      <c r="T4" s="25" t="s">
        <v>122</v>
      </c>
      <c r="U4" s="25" t="s">
        <v>123</v>
      </c>
      <c r="V4" s="25" t="s">
        <v>123</v>
      </c>
      <c r="W4" s="25" t="s">
        <v>124</v>
      </c>
      <c r="X4" s="25" t="s">
        <v>124</v>
      </c>
      <c r="Y4" s="25" t="s">
        <v>125</v>
      </c>
      <c r="Z4" s="25" t="s">
        <v>125</v>
      </c>
      <c r="AA4" s="25" t="s">
        <v>126</v>
      </c>
      <c r="AB4" s="25" t="s">
        <v>126</v>
      </c>
      <c r="AC4" s="25" t="s">
        <v>127</v>
      </c>
      <c r="AD4" s="25" t="s">
        <v>127</v>
      </c>
      <c r="AE4" s="25" t="s">
        <v>128</v>
      </c>
      <c r="AF4" s="26" t="s">
        <v>128</v>
      </c>
    </row>
    <row r="5" spans="1:32" ht="60" x14ac:dyDescent="0.25">
      <c r="A5" s="21" t="s">
        <v>88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83</v>
      </c>
      <c r="H5" s="21" t="s">
        <v>84</v>
      </c>
      <c r="I5" s="21" t="s">
        <v>92</v>
      </c>
      <c r="J5" s="21" t="s">
        <v>93</v>
      </c>
      <c r="K5" s="25" t="s">
        <v>148</v>
      </c>
      <c r="L5" s="25" t="s">
        <v>149</v>
      </c>
      <c r="M5" s="25" t="s">
        <v>150</v>
      </c>
      <c r="N5" s="25" t="s">
        <v>151</v>
      </c>
      <c r="O5" s="25" t="s">
        <v>152</v>
      </c>
      <c r="P5" s="25" t="s">
        <v>153</v>
      </c>
      <c r="Q5" s="25" t="s">
        <v>154</v>
      </c>
      <c r="R5" s="25" t="s">
        <v>155</v>
      </c>
      <c r="S5" s="25" t="s">
        <v>156</v>
      </c>
      <c r="T5" s="25" t="s">
        <v>157</v>
      </c>
      <c r="U5" s="25" t="s">
        <v>158</v>
      </c>
      <c r="V5" s="25" t="s">
        <v>159</v>
      </c>
      <c r="W5" s="25" t="s">
        <v>160</v>
      </c>
      <c r="X5" s="25" t="s">
        <v>161</v>
      </c>
      <c r="Y5" s="25" t="s">
        <v>162</v>
      </c>
      <c r="Z5" s="25" t="s">
        <v>163</v>
      </c>
      <c r="AA5" s="25" t="s">
        <v>164</v>
      </c>
      <c r="AB5" s="25" t="s">
        <v>165</v>
      </c>
      <c r="AC5" s="25" t="s">
        <v>167</v>
      </c>
      <c r="AD5" s="25" t="s">
        <v>168</v>
      </c>
      <c r="AE5" s="25" t="s">
        <v>166</v>
      </c>
      <c r="AF5" s="25" t="s">
        <v>169</v>
      </c>
    </row>
    <row r="6" spans="1:32" x14ac:dyDescent="0.25">
      <c r="A6" s="39" t="s">
        <v>1</v>
      </c>
      <c r="B6" s="80">
        <v>34200</v>
      </c>
      <c r="C6" s="80">
        <v>56245</v>
      </c>
      <c r="D6" s="81">
        <v>388956075.04000002</v>
      </c>
      <c r="E6" s="81">
        <v>34.619999999999997</v>
      </c>
      <c r="F6" s="81">
        <v>15.8</v>
      </c>
      <c r="G6" s="81">
        <v>78</v>
      </c>
      <c r="H6" s="81">
        <v>155</v>
      </c>
      <c r="I6" s="81">
        <v>1.02</v>
      </c>
      <c r="J6" s="81">
        <v>0.85</v>
      </c>
      <c r="K6" s="84">
        <v>23258</v>
      </c>
      <c r="L6" s="85">
        <v>201685805.58000001</v>
      </c>
      <c r="M6" s="84">
        <v>6465</v>
      </c>
      <c r="N6" s="85">
        <v>108737749.19</v>
      </c>
      <c r="O6" s="84">
        <v>2376</v>
      </c>
      <c r="P6" s="85">
        <v>42618312.420000002</v>
      </c>
      <c r="Q6" s="84">
        <v>955</v>
      </c>
      <c r="R6" s="85">
        <v>16540837.939999999</v>
      </c>
      <c r="S6" s="84">
        <v>545</v>
      </c>
      <c r="T6" s="85">
        <v>9454576.4900000002</v>
      </c>
      <c r="U6" s="84">
        <v>296</v>
      </c>
      <c r="V6" s="85">
        <v>5095861.3899999997</v>
      </c>
      <c r="W6" s="84">
        <v>136</v>
      </c>
      <c r="X6" s="85">
        <v>2228604.2200000002</v>
      </c>
      <c r="Y6" s="84">
        <v>51</v>
      </c>
      <c r="Z6" s="85">
        <v>883983.91</v>
      </c>
      <c r="AA6" s="84">
        <v>19</v>
      </c>
      <c r="AB6" s="85">
        <v>313752.90000000002</v>
      </c>
      <c r="AC6" s="84">
        <v>13</v>
      </c>
      <c r="AD6" s="85">
        <v>160275.41</v>
      </c>
      <c r="AE6" s="84">
        <v>86</v>
      </c>
      <c r="AF6" s="85">
        <v>1236315.5900000001</v>
      </c>
    </row>
    <row r="7" spans="1:32" x14ac:dyDescent="0.25">
      <c r="A7" s="39" t="s">
        <v>2</v>
      </c>
      <c r="B7" s="80">
        <v>29618</v>
      </c>
      <c r="C7" s="80">
        <v>47343</v>
      </c>
      <c r="D7" s="81">
        <v>1110052688.71</v>
      </c>
      <c r="E7" s="81">
        <v>53.61</v>
      </c>
      <c r="F7" s="81">
        <v>28.52</v>
      </c>
      <c r="G7" s="81">
        <v>139</v>
      </c>
      <c r="H7" s="81">
        <v>130</v>
      </c>
      <c r="I7" s="81">
        <v>0.95</v>
      </c>
      <c r="J7" s="81">
        <v>0.95</v>
      </c>
      <c r="K7" s="84">
        <v>3789</v>
      </c>
      <c r="L7" s="85">
        <v>129213609.92</v>
      </c>
      <c r="M7" s="84">
        <v>8976</v>
      </c>
      <c r="N7" s="85">
        <v>326339173.06999999</v>
      </c>
      <c r="O7" s="84">
        <v>7096</v>
      </c>
      <c r="P7" s="85">
        <v>269937727.60000002</v>
      </c>
      <c r="Q7" s="84">
        <v>4496</v>
      </c>
      <c r="R7" s="85">
        <v>174697870.09</v>
      </c>
      <c r="S7" s="84">
        <v>2507</v>
      </c>
      <c r="T7" s="85">
        <v>99233218.760000005</v>
      </c>
      <c r="U7" s="84">
        <v>1435</v>
      </c>
      <c r="V7" s="85">
        <v>57698608.619999997</v>
      </c>
      <c r="W7" s="84">
        <v>809</v>
      </c>
      <c r="X7" s="85">
        <v>32757668.739999998</v>
      </c>
      <c r="Y7" s="84">
        <v>359</v>
      </c>
      <c r="Z7" s="85">
        <v>14561773.01</v>
      </c>
      <c r="AA7" s="84">
        <v>55</v>
      </c>
      <c r="AB7" s="85">
        <v>2149797.04</v>
      </c>
      <c r="AC7" s="84">
        <v>22</v>
      </c>
      <c r="AD7" s="85">
        <v>808256.74</v>
      </c>
      <c r="AE7" s="84">
        <v>74</v>
      </c>
      <c r="AF7" s="85">
        <v>2654985.12</v>
      </c>
    </row>
    <row r="8" spans="1:32" x14ac:dyDescent="0.25">
      <c r="A8" s="39" t="s">
        <v>3</v>
      </c>
      <c r="B8" s="80">
        <v>28076</v>
      </c>
      <c r="C8" s="80">
        <v>44227</v>
      </c>
      <c r="D8" s="81">
        <v>1750719596.98</v>
      </c>
      <c r="E8" s="81">
        <v>66.27</v>
      </c>
      <c r="F8" s="81">
        <v>38.479999999999997</v>
      </c>
      <c r="G8" s="81">
        <v>188</v>
      </c>
      <c r="H8" s="81">
        <v>110</v>
      </c>
      <c r="I8" s="81">
        <v>0.91</v>
      </c>
      <c r="J8" s="81">
        <v>0.98</v>
      </c>
      <c r="K8" s="84">
        <v>748</v>
      </c>
      <c r="L8" s="85">
        <v>44676402.990000002</v>
      </c>
      <c r="M8" s="84">
        <v>4345</v>
      </c>
      <c r="N8" s="85">
        <v>265300448.12</v>
      </c>
      <c r="O8" s="84">
        <v>6373</v>
      </c>
      <c r="P8" s="85">
        <v>392706734.83999997</v>
      </c>
      <c r="Q8" s="84">
        <v>5755</v>
      </c>
      <c r="R8" s="85">
        <v>359604496.19</v>
      </c>
      <c r="S8" s="84">
        <v>4506</v>
      </c>
      <c r="T8" s="85">
        <v>284680415.55000001</v>
      </c>
      <c r="U8" s="84">
        <v>3055</v>
      </c>
      <c r="V8" s="85">
        <v>193531111.59999999</v>
      </c>
      <c r="W8" s="84">
        <v>2072</v>
      </c>
      <c r="X8" s="85">
        <v>131882921.55</v>
      </c>
      <c r="Y8" s="84">
        <v>1049</v>
      </c>
      <c r="Z8" s="85">
        <v>67385253.030000001</v>
      </c>
      <c r="AA8" s="84">
        <v>89</v>
      </c>
      <c r="AB8" s="85">
        <v>5711501.3799999999</v>
      </c>
      <c r="AC8" s="84">
        <v>23</v>
      </c>
      <c r="AD8" s="85">
        <v>1497322.77</v>
      </c>
      <c r="AE8" s="84">
        <v>61</v>
      </c>
      <c r="AF8" s="85">
        <v>3742988.96</v>
      </c>
    </row>
    <row r="9" spans="1:32" x14ac:dyDescent="0.25">
      <c r="A9" s="39" t="s">
        <v>4</v>
      </c>
      <c r="B9" s="80">
        <v>25270</v>
      </c>
      <c r="C9" s="80">
        <v>40115</v>
      </c>
      <c r="D9" s="81">
        <v>2204048820.1199999</v>
      </c>
      <c r="E9" s="81">
        <v>72.63</v>
      </c>
      <c r="F9" s="81">
        <v>44.74</v>
      </c>
      <c r="G9" s="81">
        <v>221</v>
      </c>
      <c r="H9" s="81">
        <v>100</v>
      </c>
      <c r="I9" s="81">
        <v>0.86</v>
      </c>
      <c r="J9" s="81">
        <v>0.97</v>
      </c>
      <c r="K9" s="84">
        <v>249</v>
      </c>
      <c r="L9" s="85">
        <v>21333623.16</v>
      </c>
      <c r="M9" s="84">
        <v>1871</v>
      </c>
      <c r="N9" s="85">
        <v>160559485.00999999</v>
      </c>
      <c r="O9" s="84">
        <v>4227</v>
      </c>
      <c r="P9" s="85">
        <v>365780021.08999997</v>
      </c>
      <c r="Q9" s="84">
        <v>5095</v>
      </c>
      <c r="R9" s="85">
        <v>443293265.43000001</v>
      </c>
      <c r="S9" s="84">
        <v>4816</v>
      </c>
      <c r="T9" s="85">
        <v>421229538.75</v>
      </c>
      <c r="U9" s="84">
        <v>3975</v>
      </c>
      <c r="V9" s="85">
        <v>348366454.50999999</v>
      </c>
      <c r="W9" s="84">
        <v>3045</v>
      </c>
      <c r="X9" s="85">
        <v>267186809.22</v>
      </c>
      <c r="Y9" s="84">
        <v>1747</v>
      </c>
      <c r="Z9" s="85">
        <v>154787906.28</v>
      </c>
      <c r="AA9" s="84">
        <v>139</v>
      </c>
      <c r="AB9" s="85">
        <v>12222464.470000001</v>
      </c>
      <c r="AC9" s="84">
        <v>45</v>
      </c>
      <c r="AD9" s="85">
        <v>3955193.17</v>
      </c>
      <c r="AE9" s="84">
        <v>61</v>
      </c>
      <c r="AF9" s="85">
        <v>5334059.03</v>
      </c>
    </row>
    <row r="10" spans="1:32" x14ac:dyDescent="0.25">
      <c r="A10" s="39" t="s">
        <v>5</v>
      </c>
      <c r="B10" s="80">
        <v>19984</v>
      </c>
      <c r="C10" s="80">
        <v>32294</v>
      </c>
      <c r="D10" s="81">
        <v>2239054632.3899999</v>
      </c>
      <c r="E10" s="81">
        <v>76.099999999999994</v>
      </c>
      <c r="F10" s="81">
        <v>49.05</v>
      </c>
      <c r="G10" s="81">
        <v>239</v>
      </c>
      <c r="H10" s="81">
        <v>97</v>
      </c>
      <c r="I10" s="81">
        <v>0.83</v>
      </c>
      <c r="J10" s="81">
        <v>0.93</v>
      </c>
      <c r="K10" s="84">
        <v>117</v>
      </c>
      <c r="L10" s="85">
        <v>13068121.9</v>
      </c>
      <c r="M10" s="84">
        <v>847</v>
      </c>
      <c r="N10" s="85">
        <v>94119476.790000007</v>
      </c>
      <c r="O10" s="84">
        <v>2383</v>
      </c>
      <c r="P10" s="85">
        <v>264861923.11000001</v>
      </c>
      <c r="Q10" s="84">
        <v>3654</v>
      </c>
      <c r="R10" s="85">
        <v>408559906.11000001</v>
      </c>
      <c r="S10" s="84">
        <v>4081</v>
      </c>
      <c r="T10" s="85">
        <v>457208491.26999998</v>
      </c>
      <c r="U10" s="84">
        <v>3647</v>
      </c>
      <c r="V10" s="85">
        <v>410411643.22000003</v>
      </c>
      <c r="W10" s="84">
        <v>2948</v>
      </c>
      <c r="X10" s="85">
        <v>331423212.64999998</v>
      </c>
      <c r="Y10" s="84">
        <v>2012</v>
      </c>
      <c r="Z10" s="85">
        <v>226279073.19</v>
      </c>
      <c r="AA10" s="84">
        <v>183</v>
      </c>
      <c r="AB10" s="85">
        <v>20556366.640000001</v>
      </c>
      <c r="AC10" s="84">
        <v>49</v>
      </c>
      <c r="AD10" s="85">
        <v>5566994.8399999999</v>
      </c>
      <c r="AE10" s="84">
        <v>63</v>
      </c>
      <c r="AF10" s="85">
        <v>6999422.6699999999</v>
      </c>
    </row>
    <row r="11" spans="1:32" x14ac:dyDescent="0.25">
      <c r="A11" s="39" t="s">
        <v>6</v>
      </c>
      <c r="B11" s="80">
        <v>15437</v>
      </c>
      <c r="C11" s="80">
        <v>25547</v>
      </c>
      <c r="D11" s="81">
        <v>2112362721.79</v>
      </c>
      <c r="E11" s="81">
        <v>78.87</v>
      </c>
      <c r="F11" s="81">
        <v>51.47</v>
      </c>
      <c r="G11" s="81">
        <v>252</v>
      </c>
      <c r="H11" s="81">
        <v>93</v>
      </c>
      <c r="I11" s="81">
        <v>0.8</v>
      </c>
      <c r="J11" s="81">
        <v>0.92</v>
      </c>
      <c r="K11" s="84">
        <v>60</v>
      </c>
      <c r="L11" s="85">
        <v>8098512.0599999996</v>
      </c>
      <c r="M11" s="84">
        <v>456</v>
      </c>
      <c r="N11" s="85">
        <v>61914166.079999998</v>
      </c>
      <c r="O11" s="84">
        <v>1323</v>
      </c>
      <c r="P11" s="85">
        <v>180452664.34</v>
      </c>
      <c r="Q11" s="84">
        <v>2521</v>
      </c>
      <c r="R11" s="85">
        <v>344775691.63</v>
      </c>
      <c r="S11" s="84">
        <v>3261</v>
      </c>
      <c r="T11" s="85">
        <v>445695207.41000003</v>
      </c>
      <c r="U11" s="84">
        <v>3244</v>
      </c>
      <c r="V11" s="85">
        <v>444541363.64999998</v>
      </c>
      <c r="W11" s="84">
        <v>2488</v>
      </c>
      <c r="X11" s="85">
        <v>340954565.68000001</v>
      </c>
      <c r="Y11" s="84">
        <v>1785</v>
      </c>
      <c r="Z11" s="85">
        <v>244742078.56</v>
      </c>
      <c r="AA11" s="84">
        <v>193</v>
      </c>
      <c r="AB11" s="85">
        <v>26481047.93</v>
      </c>
      <c r="AC11" s="84">
        <v>51</v>
      </c>
      <c r="AD11" s="85">
        <v>7130661.5599999996</v>
      </c>
      <c r="AE11" s="84">
        <v>55</v>
      </c>
      <c r="AF11" s="85">
        <v>7576762.8899999997</v>
      </c>
    </row>
    <row r="12" spans="1:32" x14ac:dyDescent="0.25">
      <c r="A12" s="39" t="s">
        <v>7</v>
      </c>
      <c r="B12" s="80">
        <v>10743</v>
      </c>
      <c r="C12" s="80">
        <v>18184</v>
      </c>
      <c r="D12" s="81">
        <v>1737931113.5799999</v>
      </c>
      <c r="E12" s="81">
        <v>80.02</v>
      </c>
      <c r="F12" s="81">
        <v>52.88</v>
      </c>
      <c r="G12" s="81">
        <v>257</v>
      </c>
      <c r="H12" s="81">
        <v>91</v>
      </c>
      <c r="I12" s="81">
        <v>0.78</v>
      </c>
      <c r="J12" s="81">
        <v>0.9</v>
      </c>
      <c r="K12" s="84">
        <v>38</v>
      </c>
      <c r="L12" s="85">
        <v>6150431.0199999996</v>
      </c>
      <c r="M12" s="84">
        <v>248</v>
      </c>
      <c r="N12" s="85">
        <v>40099393.850000001</v>
      </c>
      <c r="O12" s="84">
        <v>743</v>
      </c>
      <c r="P12" s="85">
        <v>120104897.3</v>
      </c>
      <c r="Q12" s="84">
        <v>1552</v>
      </c>
      <c r="R12" s="85">
        <v>250838994.59</v>
      </c>
      <c r="S12" s="84">
        <v>2257</v>
      </c>
      <c r="T12" s="85">
        <v>365396730.98000002</v>
      </c>
      <c r="U12" s="84">
        <v>2454</v>
      </c>
      <c r="V12" s="85">
        <v>396867196.60000002</v>
      </c>
      <c r="W12" s="84">
        <v>1822</v>
      </c>
      <c r="X12" s="85">
        <v>294939935.66000003</v>
      </c>
      <c r="Y12" s="84">
        <v>1343</v>
      </c>
      <c r="Z12" s="85">
        <v>217062797.75999999</v>
      </c>
      <c r="AA12" s="84">
        <v>173</v>
      </c>
      <c r="AB12" s="85">
        <v>28268772.370000001</v>
      </c>
      <c r="AC12" s="84">
        <v>82</v>
      </c>
      <c r="AD12" s="85">
        <v>13186645.07</v>
      </c>
      <c r="AE12" s="84">
        <v>31</v>
      </c>
      <c r="AF12" s="85">
        <v>5015318.38</v>
      </c>
    </row>
    <row r="13" spans="1:32" x14ac:dyDescent="0.25">
      <c r="A13" s="39" t="s">
        <v>8</v>
      </c>
      <c r="B13" s="80">
        <v>7843</v>
      </c>
      <c r="C13" s="80">
        <v>13411</v>
      </c>
      <c r="D13" s="81">
        <v>1465521513.8399999</v>
      </c>
      <c r="E13" s="81">
        <v>81.510000000000005</v>
      </c>
      <c r="F13" s="81">
        <v>53.71</v>
      </c>
      <c r="G13" s="81">
        <v>261</v>
      </c>
      <c r="H13" s="81">
        <v>86</v>
      </c>
      <c r="I13" s="81">
        <v>0.78</v>
      </c>
      <c r="J13" s="81">
        <v>0.9</v>
      </c>
      <c r="K13" s="84">
        <v>29</v>
      </c>
      <c r="L13" s="85">
        <v>5461942.8200000003</v>
      </c>
      <c r="M13" s="84">
        <v>157</v>
      </c>
      <c r="N13" s="85">
        <v>29380796.760000002</v>
      </c>
      <c r="O13" s="84">
        <v>471</v>
      </c>
      <c r="P13" s="85">
        <v>87938201.310000002</v>
      </c>
      <c r="Q13" s="84">
        <v>1075</v>
      </c>
      <c r="R13" s="85">
        <v>200300879.59</v>
      </c>
      <c r="S13" s="84">
        <v>1590</v>
      </c>
      <c r="T13" s="85">
        <v>297113914.18000001</v>
      </c>
      <c r="U13" s="84">
        <v>1878</v>
      </c>
      <c r="V13" s="85">
        <v>351235175.5</v>
      </c>
      <c r="W13" s="84">
        <v>1367</v>
      </c>
      <c r="X13" s="85">
        <v>255680670.63999999</v>
      </c>
      <c r="Y13" s="84">
        <v>1058</v>
      </c>
      <c r="Z13" s="85">
        <v>197592912.94999999</v>
      </c>
      <c r="AA13" s="84">
        <v>158</v>
      </c>
      <c r="AB13" s="85">
        <v>29566291.300000001</v>
      </c>
      <c r="AC13" s="84">
        <v>34</v>
      </c>
      <c r="AD13" s="85">
        <v>6403672.4500000002</v>
      </c>
      <c r="AE13" s="84">
        <v>26</v>
      </c>
      <c r="AF13" s="85">
        <v>4847056.34</v>
      </c>
    </row>
    <row r="14" spans="1:32" x14ac:dyDescent="0.25">
      <c r="A14" s="39" t="s">
        <v>9</v>
      </c>
      <c r="B14" s="80">
        <v>5394</v>
      </c>
      <c r="C14" s="80">
        <v>9249</v>
      </c>
      <c r="D14" s="81">
        <v>1142573865.75</v>
      </c>
      <c r="E14" s="81">
        <v>82.41</v>
      </c>
      <c r="F14" s="81">
        <v>55.2</v>
      </c>
      <c r="G14" s="81">
        <v>262</v>
      </c>
      <c r="H14" s="81">
        <v>85</v>
      </c>
      <c r="I14" s="81">
        <v>0.82</v>
      </c>
      <c r="J14" s="81">
        <v>0.91</v>
      </c>
      <c r="K14" s="84">
        <v>18</v>
      </c>
      <c r="L14" s="85">
        <v>3772450.44</v>
      </c>
      <c r="M14" s="84">
        <v>82</v>
      </c>
      <c r="N14" s="85">
        <v>17295508.640000001</v>
      </c>
      <c r="O14" s="84">
        <v>318</v>
      </c>
      <c r="P14" s="85">
        <v>67388644.859999999</v>
      </c>
      <c r="Q14" s="84">
        <v>608</v>
      </c>
      <c r="R14" s="85">
        <v>128519865.93000001</v>
      </c>
      <c r="S14" s="84">
        <v>1039</v>
      </c>
      <c r="T14" s="85">
        <v>219834921.38</v>
      </c>
      <c r="U14" s="84">
        <v>1350</v>
      </c>
      <c r="V14" s="85">
        <v>286010730.74000001</v>
      </c>
      <c r="W14" s="84">
        <v>1026</v>
      </c>
      <c r="X14" s="85">
        <v>217843341.75</v>
      </c>
      <c r="Y14" s="84">
        <v>740</v>
      </c>
      <c r="Z14" s="85">
        <v>156682946.41</v>
      </c>
      <c r="AA14" s="84">
        <v>138</v>
      </c>
      <c r="AB14" s="85">
        <v>29302082.100000001</v>
      </c>
      <c r="AC14" s="84">
        <v>54</v>
      </c>
      <c r="AD14" s="85">
        <v>11527087.779999999</v>
      </c>
      <c r="AE14" s="84">
        <v>21</v>
      </c>
      <c r="AF14" s="85">
        <v>4396285.72</v>
      </c>
    </row>
    <row r="15" spans="1:32" x14ac:dyDescent="0.25">
      <c r="A15" s="39" t="s">
        <v>10</v>
      </c>
      <c r="B15" s="80">
        <v>4028</v>
      </c>
      <c r="C15" s="80">
        <v>7038</v>
      </c>
      <c r="D15" s="81">
        <v>954815231.85000002</v>
      </c>
      <c r="E15" s="81">
        <v>83.75</v>
      </c>
      <c r="F15" s="81">
        <v>57.09</v>
      </c>
      <c r="G15" s="81">
        <v>266</v>
      </c>
      <c r="H15" s="81">
        <v>79</v>
      </c>
      <c r="I15" s="81">
        <v>0.8</v>
      </c>
      <c r="J15" s="81">
        <v>0.92</v>
      </c>
      <c r="K15" s="84">
        <v>7</v>
      </c>
      <c r="L15" s="85">
        <v>1658482.6</v>
      </c>
      <c r="M15" s="84">
        <v>56</v>
      </c>
      <c r="N15" s="85">
        <v>13260100.58</v>
      </c>
      <c r="O15" s="84">
        <v>196</v>
      </c>
      <c r="P15" s="85">
        <v>46420875.939999998</v>
      </c>
      <c r="Q15" s="84">
        <v>412</v>
      </c>
      <c r="R15" s="85">
        <v>97663340.390000001</v>
      </c>
      <c r="S15" s="84">
        <v>746</v>
      </c>
      <c r="T15" s="85">
        <v>176934172.78999999</v>
      </c>
      <c r="U15" s="84">
        <v>972</v>
      </c>
      <c r="V15" s="85">
        <v>230147851.5</v>
      </c>
      <c r="W15" s="84">
        <v>822</v>
      </c>
      <c r="X15" s="85">
        <v>195049312.22</v>
      </c>
      <c r="Y15" s="84">
        <v>629</v>
      </c>
      <c r="Z15" s="85">
        <v>149085244.53999999</v>
      </c>
      <c r="AA15" s="84">
        <v>127</v>
      </c>
      <c r="AB15" s="85">
        <v>30122094.690000001</v>
      </c>
      <c r="AC15" s="84">
        <v>33</v>
      </c>
      <c r="AD15" s="85">
        <v>7778310.4699999997</v>
      </c>
      <c r="AE15" s="84">
        <v>28</v>
      </c>
      <c r="AF15" s="85">
        <v>6695446.1299999999</v>
      </c>
    </row>
    <row r="16" spans="1:32" x14ac:dyDescent="0.25">
      <c r="A16" s="39" t="s">
        <v>11</v>
      </c>
      <c r="B16" s="80">
        <v>2898</v>
      </c>
      <c r="C16" s="80">
        <v>5003</v>
      </c>
      <c r="D16" s="81">
        <v>758657616.71000004</v>
      </c>
      <c r="E16" s="81">
        <v>83.71</v>
      </c>
      <c r="F16" s="81">
        <v>57.15</v>
      </c>
      <c r="G16" s="81">
        <v>261</v>
      </c>
      <c r="H16" s="81">
        <v>81</v>
      </c>
      <c r="I16" s="81">
        <v>0.82</v>
      </c>
      <c r="J16" s="81">
        <v>0.92</v>
      </c>
      <c r="K16" s="84">
        <v>13</v>
      </c>
      <c r="L16" s="85">
        <v>3396674.89</v>
      </c>
      <c r="M16" s="84">
        <v>41</v>
      </c>
      <c r="N16" s="85">
        <v>10666493.01</v>
      </c>
      <c r="O16" s="84">
        <v>166</v>
      </c>
      <c r="P16" s="85">
        <v>43306648.859999999</v>
      </c>
      <c r="Q16" s="84">
        <v>300</v>
      </c>
      <c r="R16" s="85">
        <v>78552414.150000006</v>
      </c>
      <c r="S16" s="84">
        <v>466</v>
      </c>
      <c r="T16" s="85">
        <v>121780252.39</v>
      </c>
      <c r="U16" s="84">
        <v>716</v>
      </c>
      <c r="V16" s="85">
        <v>187418988.47</v>
      </c>
      <c r="W16" s="84">
        <v>597</v>
      </c>
      <c r="X16" s="85">
        <v>156427506.5</v>
      </c>
      <c r="Y16" s="84">
        <v>449</v>
      </c>
      <c r="Z16" s="85">
        <v>117692745.37</v>
      </c>
      <c r="AA16" s="84">
        <v>103</v>
      </c>
      <c r="AB16" s="85">
        <v>27129339.68</v>
      </c>
      <c r="AC16" s="84">
        <v>25</v>
      </c>
      <c r="AD16" s="85">
        <v>6546656.0700000003</v>
      </c>
      <c r="AE16" s="84">
        <v>22</v>
      </c>
      <c r="AF16" s="85">
        <v>5739897.3200000003</v>
      </c>
    </row>
    <row r="17" spans="1:32" x14ac:dyDescent="0.25">
      <c r="A17" s="39" t="s">
        <v>12</v>
      </c>
      <c r="B17" s="80">
        <v>2143</v>
      </c>
      <c r="C17" s="80">
        <v>3728</v>
      </c>
      <c r="D17" s="81">
        <v>614961015.97000003</v>
      </c>
      <c r="E17" s="81">
        <v>84.86</v>
      </c>
      <c r="F17" s="81">
        <v>57.43</v>
      </c>
      <c r="G17" s="81">
        <v>266</v>
      </c>
      <c r="H17" s="81">
        <v>74</v>
      </c>
      <c r="I17" s="81">
        <v>0.78</v>
      </c>
      <c r="J17" s="81">
        <v>0.96</v>
      </c>
      <c r="K17" s="84">
        <v>6</v>
      </c>
      <c r="L17" s="85">
        <v>1697620.47</v>
      </c>
      <c r="M17" s="84">
        <v>24</v>
      </c>
      <c r="N17" s="85">
        <v>6903298.5499999998</v>
      </c>
      <c r="O17" s="84">
        <v>109</v>
      </c>
      <c r="P17" s="85">
        <v>31295923.760000002</v>
      </c>
      <c r="Q17" s="84">
        <v>229</v>
      </c>
      <c r="R17" s="85">
        <v>65648174.560000002</v>
      </c>
      <c r="S17" s="84">
        <v>374</v>
      </c>
      <c r="T17" s="85">
        <v>107178242.70999999</v>
      </c>
      <c r="U17" s="84">
        <v>500</v>
      </c>
      <c r="V17" s="85">
        <v>143500967.53999999</v>
      </c>
      <c r="W17" s="84">
        <v>434</v>
      </c>
      <c r="X17" s="85">
        <v>124584443.84999999</v>
      </c>
      <c r="Y17" s="84">
        <v>352</v>
      </c>
      <c r="Z17" s="85">
        <v>101015142.38</v>
      </c>
      <c r="AA17" s="84">
        <v>79</v>
      </c>
      <c r="AB17" s="85">
        <v>22786256.609999999</v>
      </c>
      <c r="AC17" s="84">
        <v>24</v>
      </c>
      <c r="AD17" s="85">
        <v>6895587.1299999999</v>
      </c>
      <c r="AE17" s="84">
        <v>12</v>
      </c>
      <c r="AF17" s="85">
        <v>3455358.41</v>
      </c>
    </row>
    <row r="18" spans="1:32" x14ac:dyDescent="0.25">
      <c r="A18" s="39" t="s">
        <v>13</v>
      </c>
      <c r="B18" s="80">
        <v>1600</v>
      </c>
      <c r="C18" s="80">
        <v>2752</v>
      </c>
      <c r="D18" s="81">
        <v>499475028.17000002</v>
      </c>
      <c r="E18" s="81">
        <v>85.45</v>
      </c>
      <c r="F18" s="81">
        <v>56.92</v>
      </c>
      <c r="G18" s="81">
        <v>261</v>
      </c>
      <c r="H18" s="81">
        <v>73</v>
      </c>
      <c r="I18" s="81">
        <v>0.87</v>
      </c>
      <c r="J18" s="81">
        <v>0.98</v>
      </c>
      <c r="K18" s="84">
        <v>8</v>
      </c>
      <c r="L18" s="85">
        <v>2507052.35</v>
      </c>
      <c r="M18" s="84">
        <v>24</v>
      </c>
      <c r="N18" s="85">
        <v>7460617.1299999999</v>
      </c>
      <c r="O18" s="84">
        <v>65</v>
      </c>
      <c r="P18" s="85">
        <v>20329768.539999999</v>
      </c>
      <c r="Q18" s="84">
        <v>170</v>
      </c>
      <c r="R18" s="85">
        <v>52992422.490000002</v>
      </c>
      <c r="S18" s="84">
        <v>289</v>
      </c>
      <c r="T18" s="85">
        <v>90227252.280000001</v>
      </c>
      <c r="U18" s="84">
        <v>365</v>
      </c>
      <c r="V18" s="85">
        <v>113911802.36</v>
      </c>
      <c r="W18" s="84">
        <v>322</v>
      </c>
      <c r="X18" s="85">
        <v>100660366.84999999</v>
      </c>
      <c r="Y18" s="84">
        <v>275</v>
      </c>
      <c r="Z18" s="85">
        <v>85844079.870000005</v>
      </c>
      <c r="AA18" s="84">
        <v>56</v>
      </c>
      <c r="AB18" s="85">
        <v>17424320.27</v>
      </c>
      <c r="AC18" s="84">
        <v>15</v>
      </c>
      <c r="AD18" s="85">
        <v>4693553.75</v>
      </c>
      <c r="AE18" s="84">
        <v>11</v>
      </c>
      <c r="AF18" s="85">
        <v>3423792.28</v>
      </c>
    </row>
    <row r="19" spans="1:32" x14ac:dyDescent="0.25">
      <c r="A19" s="39" t="s">
        <v>14</v>
      </c>
      <c r="B19" s="80">
        <v>1250</v>
      </c>
      <c r="C19" s="80">
        <v>2175</v>
      </c>
      <c r="D19" s="81">
        <v>421328525.56999999</v>
      </c>
      <c r="E19" s="81">
        <v>86.19</v>
      </c>
      <c r="F19" s="81">
        <v>57.36</v>
      </c>
      <c r="G19" s="81">
        <v>263</v>
      </c>
      <c r="H19" s="81">
        <v>71</v>
      </c>
      <c r="I19" s="81">
        <v>0.88</v>
      </c>
      <c r="J19" s="81">
        <v>1.03</v>
      </c>
      <c r="K19" s="84">
        <v>3</v>
      </c>
      <c r="L19" s="85">
        <v>1001260.64</v>
      </c>
      <c r="M19" s="84">
        <v>13</v>
      </c>
      <c r="N19" s="85">
        <v>4377912.6500000004</v>
      </c>
      <c r="O19" s="84">
        <v>49</v>
      </c>
      <c r="P19" s="85">
        <v>16526444.449999999</v>
      </c>
      <c r="Q19" s="84">
        <v>118</v>
      </c>
      <c r="R19" s="85">
        <v>39850697.079999998</v>
      </c>
      <c r="S19" s="84">
        <v>239</v>
      </c>
      <c r="T19" s="85">
        <v>80588266.760000005</v>
      </c>
      <c r="U19" s="84">
        <v>296</v>
      </c>
      <c r="V19" s="85">
        <v>99608610.469999999</v>
      </c>
      <c r="W19" s="84">
        <v>259</v>
      </c>
      <c r="X19" s="85">
        <v>87332649.060000002</v>
      </c>
      <c r="Y19" s="84">
        <v>200</v>
      </c>
      <c r="Z19" s="85">
        <v>67495729.359999999</v>
      </c>
      <c r="AA19" s="84">
        <v>58</v>
      </c>
      <c r="AB19" s="85">
        <v>19522451.640000001</v>
      </c>
      <c r="AC19" s="84">
        <v>8</v>
      </c>
      <c r="AD19" s="85">
        <v>2687870.59</v>
      </c>
      <c r="AE19" s="84">
        <v>7</v>
      </c>
      <c r="AF19" s="85">
        <v>2336632.87</v>
      </c>
    </row>
    <row r="20" spans="1:32" x14ac:dyDescent="0.25">
      <c r="A20" s="39" t="s">
        <v>15</v>
      </c>
      <c r="B20" s="80">
        <v>937</v>
      </c>
      <c r="C20" s="80">
        <v>1610</v>
      </c>
      <c r="D20" s="81">
        <v>338955996.08999997</v>
      </c>
      <c r="E20" s="81">
        <v>86.73</v>
      </c>
      <c r="F20" s="81">
        <v>57.95</v>
      </c>
      <c r="G20" s="81">
        <v>262</v>
      </c>
      <c r="H20" s="81">
        <v>69</v>
      </c>
      <c r="I20" s="81">
        <v>0.87</v>
      </c>
      <c r="J20" s="81">
        <v>1</v>
      </c>
      <c r="K20" s="84">
        <v>2</v>
      </c>
      <c r="L20" s="85">
        <v>739114.85</v>
      </c>
      <c r="M20" s="84">
        <v>12</v>
      </c>
      <c r="N20" s="85">
        <v>4366976.3600000003</v>
      </c>
      <c r="O20" s="84">
        <v>43</v>
      </c>
      <c r="P20" s="85">
        <v>15563435.66</v>
      </c>
      <c r="Q20" s="84">
        <v>80</v>
      </c>
      <c r="R20" s="85">
        <v>28930424.629999999</v>
      </c>
      <c r="S20" s="84">
        <v>152</v>
      </c>
      <c r="T20" s="85">
        <v>55014445.020000003</v>
      </c>
      <c r="U20" s="84">
        <v>232</v>
      </c>
      <c r="V20" s="85">
        <v>83970224.150000006</v>
      </c>
      <c r="W20" s="84">
        <v>208</v>
      </c>
      <c r="X20" s="85">
        <v>75215201.060000002</v>
      </c>
      <c r="Y20" s="84">
        <v>147</v>
      </c>
      <c r="Z20" s="85">
        <v>53167830.490000002</v>
      </c>
      <c r="AA20" s="84">
        <v>41</v>
      </c>
      <c r="AB20" s="85">
        <v>14815515.039999999</v>
      </c>
      <c r="AC20" s="84">
        <v>13</v>
      </c>
      <c r="AD20" s="85">
        <v>4688309.84</v>
      </c>
      <c r="AE20" s="84">
        <v>7</v>
      </c>
      <c r="AF20" s="85">
        <v>2484518.9900000002</v>
      </c>
    </row>
    <row r="21" spans="1:32" x14ac:dyDescent="0.25">
      <c r="A21" s="39" t="s">
        <v>16</v>
      </c>
      <c r="B21" s="80">
        <v>764</v>
      </c>
      <c r="C21" s="80">
        <v>1312</v>
      </c>
      <c r="D21" s="81">
        <v>296052192.67000002</v>
      </c>
      <c r="E21" s="81">
        <v>86.87</v>
      </c>
      <c r="F21" s="81">
        <v>58.26</v>
      </c>
      <c r="G21" s="81">
        <v>265</v>
      </c>
      <c r="H21" s="81">
        <v>64</v>
      </c>
      <c r="I21" s="81">
        <v>0.84</v>
      </c>
      <c r="J21" s="81">
        <v>1.08</v>
      </c>
      <c r="K21" s="84">
        <v>3</v>
      </c>
      <c r="L21" s="85">
        <v>1189089.01</v>
      </c>
      <c r="M21" s="84">
        <v>9</v>
      </c>
      <c r="N21" s="85">
        <v>3501570.48</v>
      </c>
      <c r="O21" s="84">
        <v>31</v>
      </c>
      <c r="P21" s="85">
        <v>12020457.869999999</v>
      </c>
      <c r="Q21" s="84">
        <v>71</v>
      </c>
      <c r="R21" s="85">
        <v>27455391.18</v>
      </c>
      <c r="S21" s="84">
        <v>141</v>
      </c>
      <c r="T21" s="85">
        <v>54547405.240000002</v>
      </c>
      <c r="U21" s="84">
        <v>174</v>
      </c>
      <c r="V21" s="85">
        <v>67441070.109999999</v>
      </c>
      <c r="W21" s="84">
        <v>171</v>
      </c>
      <c r="X21" s="85">
        <v>66282628.369999997</v>
      </c>
      <c r="Y21" s="84">
        <v>131</v>
      </c>
      <c r="Z21" s="85">
        <v>50827292.490000002</v>
      </c>
      <c r="AA21" s="84">
        <v>21</v>
      </c>
      <c r="AB21" s="85">
        <v>8159101.4199999999</v>
      </c>
      <c r="AC21" s="84">
        <v>8</v>
      </c>
      <c r="AD21" s="85">
        <v>3087346.93</v>
      </c>
      <c r="AE21" s="84">
        <v>4</v>
      </c>
      <c r="AF21" s="85">
        <v>1540839.57</v>
      </c>
    </row>
    <row r="22" spans="1:32" x14ac:dyDescent="0.25">
      <c r="A22" s="39" t="s">
        <v>17</v>
      </c>
      <c r="B22" s="80">
        <v>659</v>
      </c>
      <c r="C22" s="80">
        <v>1106</v>
      </c>
      <c r="D22" s="81">
        <v>271429800.02999997</v>
      </c>
      <c r="E22" s="81">
        <v>86.76</v>
      </c>
      <c r="F22" s="81">
        <v>57.98</v>
      </c>
      <c r="G22" s="81">
        <v>258</v>
      </c>
      <c r="H22" s="81">
        <v>66</v>
      </c>
      <c r="I22" s="81">
        <v>0.9</v>
      </c>
      <c r="J22" s="81">
        <v>1.08</v>
      </c>
      <c r="K22" s="84">
        <v>1</v>
      </c>
      <c r="L22" s="85">
        <v>400000</v>
      </c>
      <c r="M22" s="84">
        <v>6</v>
      </c>
      <c r="N22" s="85">
        <v>2461294.19</v>
      </c>
      <c r="O22" s="84">
        <v>30</v>
      </c>
      <c r="P22" s="85">
        <v>12396847.619999999</v>
      </c>
      <c r="Q22" s="84">
        <v>63</v>
      </c>
      <c r="R22" s="85">
        <v>25902406.719999999</v>
      </c>
      <c r="S22" s="84">
        <v>112</v>
      </c>
      <c r="T22" s="85">
        <v>46059213.780000001</v>
      </c>
      <c r="U22" s="84">
        <v>154</v>
      </c>
      <c r="V22" s="85">
        <v>63405855.950000003</v>
      </c>
      <c r="W22" s="84">
        <v>151</v>
      </c>
      <c r="X22" s="85">
        <v>62200821.600000001</v>
      </c>
      <c r="Y22" s="84">
        <v>98</v>
      </c>
      <c r="Z22" s="85">
        <v>40444221.619999997</v>
      </c>
      <c r="AA22" s="84">
        <v>35</v>
      </c>
      <c r="AB22" s="85">
        <v>14449771</v>
      </c>
      <c r="AC22" s="84">
        <v>2</v>
      </c>
      <c r="AD22" s="85">
        <v>813709.4</v>
      </c>
      <c r="AE22" s="84">
        <v>7</v>
      </c>
      <c r="AF22" s="85">
        <v>2895658.15</v>
      </c>
    </row>
    <row r="23" spans="1:32" x14ac:dyDescent="0.25">
      <c r="A23" s="39" t="s">
        <v>18</v>
      </c>
      <c r="B23" s="80">
        <v>522</v>
      </c>
      <c r="C23" s="80">
        <v>863</v>
      </c>
      <c r="D23" s="81">
        <v>228419776.66999999</v>
      </c>
      <c r="E23" s="81">
        <v>88.55</v>
      </c>
      <c r="F23" s="81">
        <v>58.67</v>
      </c>
      <c r="G23" s="81">
        <v>270</v>
      </c>
      <c r="H23" s="81">
        <v>56</v>
      </c>
      <c r="I23" s="81">
        <v>0.87</v>
      </c>
      <c r="J23" s="81">
        <v>1.1599999999999999</v>
      </c>
      <c r="K23" s="84">
        <v>3</v>
      </c>
      <c r="L23" s="85">
        <v>1320121.8600000001</v>
      </c>
      <c r="M23" s="84">
        <v>10</v>
      </c>
      <c r="N23" s="85">
        <v>4403286.95</v>
      </c>
      <c r="O23" s="84">
        <v>17</v>
      </c>
      <c r="P23" s="85">
        <v>7440672.7599999998</v>
      </c>
      <c r="Q23" s="84">
        <v>35</v>
      </c>
      <c r="R23" s="85">
        <v>15260667.369999999</v>
      </c>
      <c r="S23" s="84">
        <v>110</v>
      </c>
      <c r="T23" s="85">
        <v>48027585.579999998</v>
      </c>
      <c r="U23" s="84">
        <v>92</v>
      </c>
      <c r="V23" s="85">
        <v>40248162.390000001</v>
      </c>
      <c r="W23" s="84">
        <v>107</v>
      </c>
      <c r="X23" s="85">
        <v>46842333</v>
      </c>
      <c r="Y23" s="84">
        <v>117</v>
      </c>
      <c r="Z23" s="85">
        <v>51297175.909999996</v>
      </c>
      <c r="AA23" s="84">
        <v>21</v>
      </c>
      <c r="AB23" s="85">
        <v>9192461.8900000006</v>
      </c>
      <c r="AC23" s="84">
        <v>7</v>
      </c>
      <c r="AD23" s="85">
        <v>3055122.31</v>
      </c>
      <c r="AE23" s="84">
        <v>3</v>
      </c>
      <c r="AF23" s="85">
        <v>1332186.6499999999</v>
      </c>
    </row>
    <row r="24" spans="1:32" x14ac:dyDescent="0.25">
      <c r="A24" s="39" t="s">
        <v>19</v>
      </c>
      <c r="B24" s="80">
        <v>413</v>
      </c>
      <c r="C24" s="80">
        <v>712</v>
      </c>
      <c r="D24" s="81">
        <v>190805387.78999999</v>
      </c>
      <c r="E24" s="81">
        <v>87.36</v>
      </c>
      <c r="F24" s="81">
        <v>59.85</v>
      </c>
      <c r="G24" s="81">
        <v>262</v>
      </c>
      <c r="H24" s="81">
        <v>62</v>
      </c>
      <c r="I24" s="81">
        <v>0.92</v>
      </c>
      <c r="J24" s="81">
        <v>1.07</v>
      </c>
      <c r="K24" s="88"/>
      <c r="L24" s="88"/>
      <c r="M24" s="84">
        <v>6</v>
      </c>
      <c r="N24" s="85">
        <v>2799194.8</v>
      </c>
      <c r="O24" s="84">
        <v>16</v>
      </c>
      <c r="P24" s="85">
        <v>7366456.8499999996</v>
      </c>
      <c r="Q24" s="84">
        <v>42</v>
      </c>
      <c r="R24" s="85">
        <v>19387102.370000001</v>
      </c>
      <c r="S24" s="84">
        <v>64</v>
      </c>
      <c r="T24" s="85">
        <v>29600042.670000002</v>
      </c>
      <c r="U24" s="84">
        <v>91</v>
      </c>
      <c r="V24" s="85">
        <v>42014305.5</v>
      </c>
      <c r="W24" s="84">
        <v>78</v>
      </c>
      <c r="X24" s="85">
        <v>36018010.960000001</v>
      </c>
      <c r="Y24" s="84">
        <v>82</v>
      </c>
      <c r="Z24" s="85">
        <v>37908996.189999998</v>
      </c>
      <c r="AA24" s="84">
        <v>22</v>
      </c>
      <c r="AB24" s="85">
        <v>10155674.24</v>
      </c>
      <c r="AC24" s="84">
        <v>6</v>
      </c>
      <c r="AD24" s="85">
        <v>2791110.04</v>
      </c>
      <c r="AE24" s="84">
        <v>6</v>
      </c>
      <c r="AF24" s="85">
        <v>2764494.17</v>
      </c>
    </row>
    <row r="25" spans="1:32" x14ac:dyDescent="0.25">
      <c r="A25" s="39" t="s">
        <v>20</v>
      </c>
      <c r="B25" s="80">
        <v>373</v>
      </c>
      <c r="C25" s="80">
        <v>613</v>
      </c>
      <c r="D25" s="81">
        <v>181730188.91999999</v>
      </c>
      <c r="E25" s="81">
        <v>87.36</v>
      </c>
      <c r="F25" s="81">
        <v>57.63</v>
      </c>
      <c r="G25" s="81">
        <v>267</v>
      </c>
      <c r="H25" s="81">
        <v>57</v>
      </c>
      <c r="I25" s="81">
        <v>0.86</v>
      </c>
      <c r="J25" s="81">
        <v>1.1000000000000001</v>
      </c>
      <c r="K25" s="84">
        <v>2</v>
      </c>
      <c r="L25" s="85">
        <v>972149.65</v>
      </c>
      <c r="M25" s="84">
        <v>5</v>
      </c>
      <c r="N25" s="85">
        <v>2452939.08</v>
      </c>
      <c r="O25" s="84">
        <v>20</v>
      </c>
      <c r="P25" s="85">
        <v>9746187.75</v>
      </c>
      <c r="Q25" s="84">
        <v>33</v>
      </c>
      <c r="R25" s="85">
        <v>16064246.9</v>
      </c>
      <c r="S25" s="84">
        <v>57</v>
      </c>
      <c r="T25" s="85">
        <v>27816788.109999999</v>
      </c>
      <c r="U25" s="84">
        <v>80</v>
      </c>
      <c r="V25" s="85">
        <v>38921098.130000003</v>
      </c>
      <c r="W25" s="84">
        <v>90</v>
      </c>
      <c r="X25" s="85">
        <v>43898540.340000004</v>
      </c>
      <c r="Y25" s="84">
        <v>64</v>
      </c>
      <c r="Z25" s="85">
        <v>31171597.190000001</v>
      </c>
      <c r="AA25" s="84">
        <v>20</v>
      </c>
      <c r="AB25" s="85">
        <v>9701039.9100000001</v>
      </c>
      <c r="AC25" s="84">
        <v>1</v>
      </c>
      <c r="AD25" s="85">
        <v>488601.86</v>
      </c>
      <c r="AE25" s="84">
        <v>1</v>
      </c>
      <c r="AF25" s="85">
        <v>497000</v>
      </c>
    </row>
    <row r="26" spans="1:32" x14ac:dyDescent="0.25">
      <c r="A26" s="39" t="s">
        <v>21</v>
      </c>
      <c r="B26" s="80">
        <v>2202</v>
      </c>
      <c r="C26" s="80">
        <v>3451</v>
      </c>
      <c r="D26" s="81">
        <v>1450609499.77</v>
      </c>
      <c r="E26" s="81">
        <v>88.39</v>
      </c>
      <c r="F26" s="81">
        <v>60.29</v>
      </c>
      <c r="G26" s="81">
        <v>246</v>
      </c>
      <c r="H26" s="81">
        <v>54</v>
      </c>
      <c r="I26" s="81">
        <v>0.98</v>
      </c>
      <c r="J26" s="81">
        <v>1.2</v>
      </c>
      <c r="K26" s="84">
        <v>8</v>
      </c>
      <c r="L26" s="85">
        <v>5361070.1399999997</v>
      </c>
      <c r="M26" s="84">
        <v>29</v>
      </c>
      <c r="N26" s="85">
        <v>19066635.129999999</v>
      </c>
      <c r="O26" s="84">
        <v>100</v>
      </c>
      <c r="P26" s="85">
        <v>65429525.130000003</v>
      </c>
      <c r="Q26" s="84">
        <v>218</v>
      </c>
      <c r="R26" s="85">
        <v>140337222.44999999</v>
      </c>
      <c r="S26" s="84">
        <v>356</v>
      </c>
      <c r="T26" s="85">
        <v>234925724.13</v>
      </c>
      <c r="U26" s="84">
        <v>460</v>
      </c>
      <c r="V26" s="85">
        <v>306335999.23000002</v>
      </c>
      <c r="W26" s="84">
        <v>464</v>
      </c>
      <c r="X26" s="85">
        <v>306560214.81</v>
      </c>
      <c r="Y26" s="84">
        <v>366</v>
      </c>
      <c r="Z26" s="85">
        <v>238389079.53999999</v>
      </c>
      <c r="AA26" s="84">
        <v>124</v>
      </c>
      <c r="AB26" s="85">
        <v>79770749.739999995</v>
      </c>
      <c r="AC26" s="84">
        <v>33</v>
      </c>
      <c r="AD26" s="85">
        <v>22231381.609999999</v>
      </c>
      <c r="AE26" s="84">
        <v>44</v>
      </c>
      <c r="AF26" s="85">
        <v>32201897.859999999</v>
      </c>
    </row>
    <row r="27" spans="1:32" x14ac:dyDescent="0.25">
      <c r="A27" s="39" t="s">
        <v>22</v>
      </c>
      <c r="B27" s="80">
        <v>351</v>
      </c>
      <c r="C27" s="80">
        <v>482</v>
      </c>
      <c r="D27" s="81">
        <v>419069477.35000002</v>
      </c>
      <c r="E27" s="81">
        <v>85.89</v>
      </c>
      <c r="F27" s="81">
        <v>61.37</v>
      </c>
      <c r="G27" s="81">
        <v>220</v>
      </c>
      <c r="H27" s="81">
        <v>47</v>
      </c>
      <c r="I27" s="81">
        <v>1.1200000000000001</v>
      </c>
      <c r="J27" s="81">
        <v>1.41</v>
      </c>
      <c r="K27" s="84">
        <v>5</v>
      </c>
      <c r="L27" s="85">
        <v>6287734.46</v>
      </c>
      <c r="M27" s="84">
        <v>8</v>
      </c>
      <c r="N27" s="85">
        <v>9282668.5099999998</v>
      </c>
      <c r="O27" s="84">
        <v>21</v>
      </c>
      <c r="P27" s="85">
        <v>24340243.43</v>
      </c>
      <c r="Q27" s="84">
        <v>33</v>
      </c>
      <c r="R27" s="85">
        <v>39709224.799999997</v>
      </c>
      <c r="S27" s="84">
        <v>60</v>
      </c>
      <c r="T27" s="85">
        <v>71037903.049999997</v>
      </c>
      <c r="U27" s="84">
        <v>65</v>
      </c>
      <c r="V27" s="85">
        <v>77272080.840000004</v>
      </c>
      <c r="W27" s="84">
        <v>70</v>
      </c>
      <c r="X27" s="85">
        <v>86030162.349999994</v>
      </c>
      <c r="Y27" s="84">
        <v>62</v>
      </c>
      <c r="Z27" s="85">
        <v>73702013.290000007</v>
      </c>
      <c r="AA27" s="84">
        <v>13</v>
      </c>
      <c r="AB27" s="85">
        <v>15083185.029999999</v>
      </c>
      <c r="AC27" s="84">
        <v>3</v>
      </c>
      <c r="AD27" s="85">
        <v>3818158.52</v>
      </c>
      <c r="AE27" s="84">
        <v>11</v>
      </c>
      <c r="AF27" s="85">
        <v>12506103.07</v>
      </c>
    </row>
    <row r="28" spans="1:32" x14ac:dyDescent="0.25">
      <c r="A28" s="39" t="s">
        <v>23</v>
      </c>
      <c r="B28" s="80">
        <v>108</v>
      </c>
      <c r="C28" s="80">
        <v>134</v>
      </c>
      <c r="D28" s="81">
        <v>182416609.88</v>
      </c>
      <c r="E28" s="81">
        <v>87</v>
      </c>
      <c r="F28" s="81">
        <v>66.41</v>
      </c>
      <c r="G28" s="81">
        <v>224</v>
      </c>
      <c r="H28" s="81">
        <v>48</v>
      </c>
      <c r="I28" s="81">
        <v>1.06</v>
      </c>
      <c r="J28" s="81">
        <v>1.37</v>
      </c>
      <c r="K28" s="88"/>
      <c r="L28" s="88"/>
      <c r="M28" s="84">
        <v>2</v>
      </c>
      <c r="N28" s="85">
        <v>3398475.96</v>
      </c>
      <c r="O28" s="84">
        <v>4</v>
      </c>
      <c r="P28" s="85">
        <v>7311776.1200000001</v>
      </c>
      <c r="Q28" s="84">
        <v>10</v>
      </c>
      <c r="R28" s="85">
        <v>16641205.529999999</v>
      </c>
      <c r="S28" s="84">
        <v>16</v>
      </c>
      <c r="T28" s="85">
        <v>27705513.59</v>
      </c>
      <c r="U28" s="84">
        <v>25</v>
      </c>
      <c r="V28" s="85">
        <v>42051653.460000001</v>
      </c>
      <c r="W28" s="84">
        <v>18</v>
      </c>
      <c r="X28" s="85">
        <v>30160657.280000001</v>
      </c>
      <c r="Y28" s="84">
        <v>22</v>
      </c>
      <c r="Z28" s="85">
        <v>36853286.109999999</v>
      </c>
      <c r="AA28" s="84">
        <v>3</v>
      </c>
      <c r="AB28" s="85">
        <v>5074706.21</v>
      </c>
      <c r="AC28" s="88"/>
      <c r="AD28" s="88"/>
      <c r="AE28" s="84">
        <v>8</v>
      </c>
      <c r="AF28" s="85">
        <v>13219335.619999999</v>
      </c>
    </row>
    <row r="29" spans="1:32" x14ac:dyDescent="0.25">
      <c r="A29" s="39" t="s">
        <v>24</v>
      </c>
      <c r="B29" s="80">
        <v>71</v>
      </c>
      <c r="C29" s="80">
        <v>104</v>
      </c>
      <c r="D29" s="81">
        <v>168832059.83000001</v>
      </c>
      <c r="E29" s="81">
        <v>85.55</v>
      </c>
      <c r="F29" s="81">
        <v>54.54</v>
      </c>
      <c r="G29" s="81">
        <v>204</v>
      </c>
      <c r="H29" s="81">
        <v>38</v>
      </c>
      <c r="I29" s="81">
        <v>1.4</v>
      </c>
      <c r="J29" s="81">
        <v>1.65</v>
      </c>
      <c r="K29" s="88"/>
      <c r="L29" s="88"/>
      <c r="M29" s="84">
        <v>1</v>
      </c>
      <c r="N29" s="85">
        <v>2211110.14</v>
      </c>
      <c r="O29" s="84">
        <v>2</v>
      </c>
      <c r="P29" s="85">
        <v>4149886.67</v>
      </c>
      <c r="Q29" s="84">
        <v>15</v>
      </c>
      <c r="R29" s="85">
        <v>36902625.030000001</v>
      </c>
      <c r="S29" s="84">
        <v>11</v>
      </c>
      <c r="T29" s="85">
        <v>25800289.18</v>
      </c>
      <c r="U29" s="84">
        <v>18</v>
      </c>
      <c r="V29" s="85">
        <v>43532607.409999996</v>
      </c>
      <c r="W29" s="84">
        <v>10</v>
      </c>
      <c r="X29" s="85">
        <v>24008782.030000001</v>
      </c>
      <c r="Y29" s="84">
        <v>11</v>
      </c>
      <c r="Z29" s="85">
        <v>24785815.030000001</v>
      </c>
      <c r="AA29" s="84">
        <v>1</v>
      </c>
      <c r="AB29" s="85">
        <v>2028018.61</v>
      </c>
      <c r="AC29" s="84">
        <v>1</v>
      </c>
      <c r="AD29" s="85">
        <v>2629976.73</v>
      </c>
      <c r="AE29" s="84">
        <v>1</v>
      </c>
      <c r="AF29" s="85">
        <v>2782949</v>
      </c>
    </row>
    <row r="30" spans="1:32" x14ac:dyDescent="0.25">
      <c r="A30" s="39" t="s">
        <v>25</v>
      </c>
      <c r="B30" s="80">
        <v>44</v>
      </c>
      <c r="C30" s="80">
        <v>60</v>
      </c>
      <c r="D30" s="81">
        <v>208258822.91</v>
      </c>
      <c r="E30" s="81">
        <v>78.23</v>
      </c>
      <c r="F30" s="81">
        <v>54.31</v>
      </c>
      <c r="G30" s="81">
        <v>199</v>
      </c>
      <c r="H30" s="81">
        <v>43</v>
      </c>
      <c r="I30" s="81">
        <v>1.6</v>
      </c>
      <c r="J30" s="81">
        <v>1.82</v>
      </c>
      <c r="K30" s="88"/>
      <c r="L30" s="88"/>
      <c r="M30" s="84">
        <v>1</v>
      </c>
      <c r="N30" s="85">
        <v>3000000</v>
      </c>
      <c r="O30" s="84">
        <v>4</v>
      </c>
      <c r="P30" s="85">
        <v>20170272.25</v>
      </c>
      <c r="Q30" s="84">
        <v>5</v>
      </c>
      <c r="R30" s="85">
        <v>26946531.050000001</v>
      </c>
      <c r="S30" s="84">
        <v>13</v>
      </c>
      <c r="T30" s="85">
        <v>60311774.359999999</v>
      </c>
      <c r="U30" s="84">
        <v>9</v>
      </c>
      <c r="V30" s="85">
        <v>43534432.640000001</v>
      </c>
      <c r="W30" s="84">
        <v>7</v>
      </c>
      <c r="X30" s="85">
        <v>29642781.27</v>
      </c>
      <c r="Y30" s="84">
        <v>3</v>
      </c>
      <c r="Z30" s="85">
        <v>11667592.93</v>
      </c>
      <c r="AA30" s="88"/>
      <c r="AB30" s="88"/>
      <c r="AC30" s="88"/>
      <c r="AD30" s="88"/>
      <c r="AE30" s="84">
        <v>2</v>
      </c>
      <c r="AF30" s="85">
        <v>12985438.41</v>
      </c>
    </row>
    <row r="31" spans="1:32" x14ac:dyDescent="0.25">
      <c r="A31" s="40"/>
      <c r="B31" s="82">
        <v>194928</v>
      </c>
      <c r="C31" s="82">
        <v>317758</v>
      </c>
      <c r="D31" s="83">
        <v>21337038258.380001</v>
      </c>
      <c r="E31" s="83">
        <v>77.59</v>
      </c>
      <c r="F31" s="83">
        <v>50.41</v>
      </c>
      <c r="G31" s="83">
        <v>235</v>
      </c>
      <c r="H31" s="83">
        <v>77.16</v>
      </c>
      <c r="I31" s="83">
        <v>0.87</v>
      </c>
      <c r="J31" s="83">
        <v>0.99</v>
      </c>
      <c r="K31" s="86">
        <v>28367</v>
      </c>
      <c r="L31" s="87">
        <v>459991270.81</v>
      </c>
      <c r="M31" s="86">
        <v>23694</v>
      </c>
      <c r="N31" s="87">
        <v>1203358771.03</v>
      </c>
      <c r="O31" s="86">
        <v>26183</v>
      </c>
      <c r="P31" s="87">
        <v>2135604550.53</v>
      </c>
      <c r="Q31" s="86">
        <v>27545</v>
      </c>
      <c r="R31" s="87">
        <v>3055375904.1999998</v>
      </c>
      <c r="S31" s="86">
        <v>27808</v>
      </c>
      <c r="T31" s="87">
        <v>3857401886.4099998</v>
      </c>
      <c r="U31" s="86">
        <v>25583</v>
      </c>
      <c r="V31" s="87">
        <v>4117073855.98</v>
      </c>
      <c r="W31" s="86">
        <v>19521</v>
      </c>
      <c r="X31" s="87">
        <v>3345812141.6599998</v>
      </c>
      <c r="Y31" s="86">
        <v>13152</v>
      </c>
      <c r="Z31" s="87">
        <v>2451326567.4099998</v>
      </c>
      <c r="AA31" s="86">
        <v>1871</v>
      </c>
      <c r="AB31" s="87">
        <v>439986762.11000001</v>
      </c>
      <c r="AC31" s="86">
        <v>552</v>
      </c>
      <c r="AD31" s="87">
        <v>122441805.04000001</v>
      </c>
      <c r="AE31" s="86">
        <v>652</v>
      </c>
      <c r="AF31" s="87">
        <v>148664743.19999999</v>
      </c>
    </row>
    <row r="32" spans="1:32" x14ac:dyDescent="0.25">
      <c r="A32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0"/>
  <sheetViews>
    <sheetView showGridLines="0" topLeftCell="Y7" workbookViewId="0">
      <selection activeCell="K9" sqref="K9:AF34"/>
    </sheetView>
  </sheetViews>
  <sheetFormatPr defaultColWidth="11.42578125" defaultRowHeight="15" x14ac:dyDescent="0.25"/>
  <cols>
    <col min="1" max="1" width="34.28515625" style="7" customWidth="1"/>
    <col min="2" max="3" width="21.42578125" style="4" customWidth="1"/>
    <col min="4" max="4" width="19.42578125" style="4" bestFit="1" customWidth="1"/>
    <col min="5" max="5" width="21.5703125" style="4" bestFit="1" customWidth="1"/>
    <col min="6" max="6" width="5.5703125" style="4" bestFit="1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27" width="10.140625" bestFit="1" customWidth="1"/>
    <col min="28" max="28" width="21.7109375" bestFit="1" customWidth="1"/>
    <col min="29" max="29" width="10.140625" bestFit="1" customWidth="1"/>
    <col min="30" max="30" width="21.7109375" bestFit="1" customWidth="1"/>
    <col min="31" max="31" width="10.140625" bestFit="1" customWidth="1"/>
    <col min="32" max="32" width="21.7109375" bestFit="1" customWidth="1"/>
  </cols>
  <sheetData>
    <row r="1" spans="1:32" x14ac:dyDescent="0.25">
      <c r="A1" s="16" t="s">
        <v>80</v>
      </c>
    </row>
    <row r="2" spans="1:32" x14ac:dyDescent="0.25">
      <c r="A2" s="17" t="str">
        <f>+'LTV cover pool'!A2</f>
        <v>December 2019</v>
      </c>
    </row>
    <row r="3" spans="1:32" x14ac:dyDescent="0.25">
      <c r="A3" s="16" t="s">
        <v>81</v>
      </c>
    </row>
    <row r="4" spans="1:32" x14ac:dyDescent="0.25">
      <c r="A4" s="9"/>
    </row>
    <row r="5" spans="1:32" x14ac:dyDescent="0.25">
      <c r="A5" s="1"/>
      <c r="D5"/>
    </row>
    <row r="6" spans="1:32" x14ac:dyDescent="0.25">
      <c r="A6" s="2"/>
    </row>
    <row r="7" spans="1:32" ht="30" x14ac:dyDescent="0.25">
      <c r="A7" s="1"/>
      <c r="K7" s="25" t="s">
        <v>118</v>
      </c>
      <c r="L7" s="25" t="s">
        <v>118</v>
      </c>
      <c r="M7" s="25" t="s">
        <v>119</v>
      </c>
      <c r="N7" s="25" t="s">
        <v>119</v>
      </c>
      <c r="O7" s="25" t="s">
        <v>120</v>
      </c>
      <c r="P7" s="25" t="s">
        <v>120</v>
      </c>
      <c r="Q7" s="25" t="s">
        <v>121</v>
      </c>
      <c r="R7" s="25" t="s">
        <v>121</v>
      </c>
      <c r="S7" s="25" t="s">
        <v>122</v>
      </c>
      <c r="T7" s="25" t="s">
        <v>122</v>
      </c>
      <c r="U7" s="25" t="s">
        <v>123</v>
      </c>
      <c r="V7" s="25" t="s">
        <v>123</v>
      </c>
      <c r="W7" s="25" t="s">
        <v>124</v>
      </c>
      <c r="X7" s="25" t="s">
        <v>124</v>
      </c>
      <c r="Y7" s="25" t="s">
        <v>125</v>
      </c>
      <c r="Z7" s="25" t="s">
        <v>125</v>
      </c>
      <c r="AA7" s="25" t="s">
        <v>126</v>
      </c>
      <c r="AB7" s="25" t="s">
        <v>126</v>
      </c>
      <c r="AC7" s="25" t="s">
        <v>127</v>
      </c>
      <c r="AD7" s="25" t="s">
        <v>127</v>
      </c>
      <c r="AE7" s="25" t="s">
        <v>128</v>
      </c>
      <c r="AF7" s="26" t="s">
        <v>128</v>
      </c>
    </row>
    <row r="8" spans="1:32" ht="60" x14ac:dyDescent="0.25">
      <c r="A8" s="21" t="s">
        <v>88</v>
      </c>
      <c r="B8" s="21" t="s">
        <v>89</v>
      </c>
      <c r="C8" s="21" t="s">
        <v>90</v>
      </c>
      <c r="D8" s="21" t="s">
        <v>82</v>
      </c>
      <c r="E8" s="21" t="s">
        <v>91</v>
      </c>
      <c r="F8" s="21" t="s">
        <v>0</v>
      </c>
      <c r="G8" s="21" t="s">
        <v>83</v>
      </c>
      <c r="H8" s="21" t="s">
        <v>84</v>
      </c>
      <c r="I8" s="21" t="s">
        <v>92</v>
      </c>
      <c r="J8" s="21" t="s">
        <v>93</v>
      </c>
      <c r="K8" s="25" t="s">
        <v>148</v>
      </c>
      <c r="L8" s="25" t="s">
        <v>149</v>
      </c>
      <c r="M8" s="25" t="s">
        <v>150</v>
      </c>
      <c r="N8" s="25" t="s">
        <v>151</v>
      </c>
      <c r="O8" s="25" t="s">
        <v>152</v>
      </c>
      <c r="P8" s="25" t="s">
        <v>153</v>
      </c>
      <c r="Q8" s="25" t="s">
        <v>154</v>
      </c>
      <c r="R8" s="25" t="s">
        <v>155</v>
      </c>
      <c r="S8" s="25" t="s">
        <v>156</v>
      </c>
      <c r="T8" s="25" t="s">
        <v>157</v>
      </c>
      <c r="U8" s="25" t="s">
        <v>158</v>
      </c>
      <c r="V8" s="25" t="s">
        <v>159</v>
      </c>
      <c r="W8" s="25" t="s">
        <v>160</v>
      </c>
      <c r="X8" s="25" t="s">
        <v>161</v>
      </c>
      <c r="Y8" s="25" t="s">
        <v>162</v>
      </c>
      <c r="Z8" s="25" t="s">
        <v>163</v>
      </c>
      <c r="AA8" s="25" t="s">
        <v>164</v>
      </c>
      <c r="AB8" s="25" t="s">
        <v>165</v>
      </c>
      <c r="AC8" s="25" t="s">
        <v>167</v>
      </c>
      <c r="AD8" s="25" t="s">
        <v>168</v>
      </c>
      <c r="AE8" s="25" t="s">
        <v>166</v>
      </c>
      <c r="AF8" s="25" t="s">
        <v>169</v>
      </c>
    </row>
    <row r="9" spans="1:32" s="5" customFormat="1" x14ac:dyDescent="0.25">
      <c r="A9" s="39" t="s">
        <v>1</v>
      </c>
      <c r="B9" s="89">
        <v>3484</v>
      </c>
      <c r="C9" s="89">
        <v>5052</v>
      </c>
      <c r="D9" s="90">
        <v>26234880.420000002</v>
      </c>
      <c r="E9" s="90">
        <v>28.42</v>
      </c>
      <c r="F9" s="90">
        <v>18.03</v>
      </c>
      <c r="G9" s="90">
        <v>58</v>
      </c>
      <c r="H9" s="90">
        <v>129</v>
      </c>
      <c r="I9" s="90">
        <v>1.46</v>
      </c>
      <c r="J9" s="90">
        <v>1.42</v>
      </c>
      <c r="K9" s="93">
        <v>2722</v>
      </c>
      <c r="L9" s="94">
        <v>14328141.74</v>
      </c>
      <c r="M9" s="93">
        <v>367</v>
      </c>
      <c r="N9" s="94">
        <v>6126792.5</v>
      </c>
      <c r="O9" s="93">
        <v>175</v>
      </c>
      <c r="P9" s="94">
        <v>2656487.4300000002</v>
      </c>
      <c r="Q9" s="93">
        <v>95</v>
      </c>
      <c r="R9" s="94">
        <v>1399786.36</v>
      </c>
      <c r="S9" s="93">
        <v>51</v>
      </c>
      <c r="T9" s="94">
        <v>680000.3</v>
      </c>
      <c r="U9" s="93">
        <v>22</v>
      </c>
      <c r="V9" s="94">
        <v>368079.38</v>
      </c>
      <c r="W9" s="93">
        <v>20</v>
      </c>
      <c r="X9" s="94">
        <v>315256.33</v>
      </c>
      <c r="Y9" s="93">
        <v>11</v>
      </c>
      <c r="Z9" s="94">
        <v>134322.82</v>
      </c>
      <c r="AA9" s="93">
        <v>1</v>
      </c>
      <c r="AB9" s="94">
        <v>18980.009999999998</v>
      </c>
      <c r="AC9" s="93">
        <v>1</v>
      </c>
      <c r="AD9" s="94">
        <v>1</v>
      </c>
      <c r="AE9" s="93">
        <v>19</v>
      </c>
      <c r="AF9" s="94">
        <v>207032.55</v>
      </c>
    </row>
    <row r="10" spans="1:32" s="5" customFormat="1" x14ac:dyDescent="0.25">
      <c r="A10" s="39" t="s">
        <v>2</v>
      </c>
      <c r="B10" s="89">
        <v>2003</v>
      </c>
      <c r="C10" s="89">
        <v>2802</v>
      </c>
      <c r="D10" s="90">
        <v>74924727.519999996</v>
      </c>
      <c r="E10" s="90">
        <v>49.05</v>
      </c>
      <c r="F10" s="90">
        <v>26.45</v>
      </c>
      <c r="G10" s="90">
        <v>88</v>
      </c>
      <c r="H10" s="90">
        <v>101</v>
      </c>
      <c r="I10" s="90">
        <v>1.55</v>
      </c>
      <c r="J10" s="90">
        <v>1.61</v>
      </c>
      <c r="K10" s="93">
        <v>464</v>
      </c>
      <c r="L10" s="94">
        <v>16464294.130000001</v>
      </c>
      <c r="M10" s="93">
        <v>513</v>
      </c>
      <c r="N10" s="94">
        <v>18897332.640000001</v>
      </c>
      <c r="O10" s="93">
        <v>416</v>
      </c>
      <c r="P10" s="94">
        <v>15682144.439999999</v>
      </c>
      <c r="Q10" s="93">
        <v>241</v>
      </c>
      <c r="R10" s="94">
        <v>9542875.2599999998</v>
      </c>
      <c r="S10" s="93">
        <v>190</v>
      </c>
      <c r="T10" s="94">
        <v>7312316.4800000004</v>
      </c>
      <c r="U10" s="93">
        <v>94</v>
      </c>
      <c r="V10" s="94">
        <v>3793703.28</v>
      </c>
      <c r="W10" s="93">
        <v>46</v>
      </c>
      <c r="X10" s="94">
        <v>1775256.52</v>
      </c>
      <c r="Y10" s="93">
        <v>14</v>
      </c>
      <c r="Z10" s="94">
        <v>505505.86</v>
      </c>
      <c r="AA10" s="93">
        <v>6</v>
      </c>
      <c r="AB10" s="94">
        <v>227596.11</v>
      </c>
      <c r="AC10" s="93">
        <v>8</v>
      </c>
      <c r="AD10" s="94">
        <v>301067.61</v>
      </c>
      <c r="AE10" s="93">
        <v>11</v>
      </c>
      <c r="AF10" s="94">
        <v>422635.19</v>
      </c>
    </row>
    <row r="11" spans="1:32" s="5" customFormat="1" x14ac:dyDescent="0.25">
      <c r="A11" s="39" t="s">
        <v>3</v>
      </c>
      <c r="B11" s="89">
        <v>1742</v>
      </c>
      <c r="C11" s="89">
        <v>2376</v>
      </c>
      <c r="D11" s="90">
        <v>107837002.20999999</v>
      </c>
      <c r="E11" s="90">
        <v>57.35</v>
      </c>
      <c r="F11" s="90">
        <v>35.04</v>
      </c>
      <c r="G11" s="90">
        <v>104</v>
      </c>
      <c r="H11" s="90">
        <v>91</v>
      </c>
      <c r="I11" s="90">
        <v>1.55</v>
      </c>
      <c r="J11" s="90">
        <v>1.66</v>
      </c>
      <c r="K11" s="93">
        <v>199</v>
      </c>
      <c r="L11" s="94">
        <v>12074078.130000001</v>
      </c>
      <c r="M11" s="93">
        <v>357</v>
      </c>
      <c r="N11" s="94">
        <v>21755096.100000001</v>
      </c>
      <c r="O11" s="93">
        <v>386</v>
      </c>
      <c r="P11" s="94">
        <v>23805962.780000001</v>
      </c>
      <c r="Q11" s="93">
        <v>305</v>
      </c>
      <c r="R11" s="94">
        <v>19294416.309999999</v>
      </c>
      <c r="S11" s="93">
        <v>237</v>
      </c>
      <c r="T11" s="94">
        <v>14754291.609999999</v>
      </c>
      <c r="U11" s="93">
        <v>154</v>
      </c>
      <c r="V11" s="94">
        <v>9651616.6699999999</v>
      </c>
      <c r="W11" s="93">
        <v>65</v>
      </c>
      <c r="X11" s="94">
        <v>4094761.24</v>
      </c>
      <c r="Y11" s="93">
        <v>14</v>
      </c>
      <c r="Z11" s="94">
        <v>860379.23</v>
      </c>
      <c r="AA11" s="93">
        <v>8</v>
      </c>
      <c r="AB11" s="94">
        <v>491015.32</v>
      </c>
      <c r="AC11" s="93">
        <v>7</v>
      </c>
      <c r="AD11" s="94">
        <v>442556.27</v>
      </c>
      <c r="AE11" s="93">
        <v>10</v>
      </c>
      <c r="AF11" s="94">
        <v>612828.55000000005</v>
      </c>
    </row>
    <row r="12" spans="1:32" s="5" customFormat="1" x14ac:dyDescent="0.25">
      <c r="A12" s="39" t="s">
        <v>4</v>
      </c>
      <c r="B12" s="89">
        <v>1365</v>
      </c>
      <c r="C12" s="89">
        <v>1865</v>
      </c>
      <c r="D12" s="90">
        <v>118591213.18000001</v>
      </c>
      <c r="E12" s="90">
        <v>61.28</v>
      </c>
      <c r="F12" s="90">
        <v>35.71</v>
      </c>
      <c r="G12" s="90">
        <v>115</v>
      </c>
      <c r="H12" s="90">
        <v>87</v>
      </c>
      <c r="I12" s="90">
        <v>1.5</v>
      </c>
      <c r="J12" s="90">
        <v>1.63</v>
      </c>
      <c r="K12" s="93">
        <v>111</v>
      </c>
      <c r="L12" s="94">
        <v>9528958.75</v>
      </c>
      <c r="M12" s="93">
        <v>263</v>
      </c>
      <c r="N12" s="94">
        <v>22666455.609999999</v>
      </c>
      <c r="O12" s="93">
        <v>265</v>
      </c>
      <c r="P12" s="94">
        <v>22889640.199999999</v>
      </c>
      <c r="Q12" s="93">
        <v>257</v>
      </c>
      <c r="R12" s="94">
        <v>22231758.879999999</v>
      </c>
      <c r="S12" s="93">
        <v>193</v>
      </c>
      <c r="T12" s="94">
        <v>17068874.609999999</v>
      </c>
      <c r="U12" s="93">
        <v>157</v>
      </c>
      <c r="V12" s="94">
        <v>13697033.869999999</v>
      </c>
      <c r="W12" s="93">
        <v>76</v>
      </c>
      <c r="X12" s="94">
        <v>6752401.2300000004</v>
      </c>
      <c r="Y12" s="93">
        <v>23</v>
      </c>
      <c r="Z12" s="94">
        <v>2029278.67</v>
      </c>
      <c r="AA12" s="93">
        <v>9</v>
      </c>
      <c r="AB12" s="94">
        <v>766204.18</v>
      </c>
      <c r="AC12" s="93">
        <v>4</v>
      </c>
      <c r="AD12" s="94">
        <v>362323.12</v>
      </c>
      <c r="AE12" s="93">
        <v>7</v>
      </c>
      <c r="AF12" s="94">
        <v>598284.06000000006</v>
      </c>
    </row>
    <row r="13" spans="1:32" s="5" customFormat="1" x14ac:dyDescent="0.25">
      <c r="A13" s="39" t="s">
        <v>5</v>
      </c>
      <c r="B13" s="89">
        <v>984</v>
      </c>
      <c r="C13" s="89">
        <v>1329</v>
      </c>
      <c r="D13" s="90">
        <v>110368654.06999999</v>
      </c>
      <c r="E13" s="90">
        <v>64.72</v>
      </c>
      <c r="F13" s="90">
        <v>37.299999999999997</v>
      </c>
      <c r="G13" s="90">
        <v>122</v>
      </c>
      <c r="H13" s="90">
        <v>82</v>
      </c>
      <c r="I13" s="90">
        <v>1.56</v>
      </c>
      <c r="J13" s="90">
        <v>1.69</v>
      </c>
      <c r="K13" s="93">
        <v>72</v>
      </c>
      <c r="L13" s="94">
        <v>7952642.5999999996</v>
      </c>
      <c r="M13" s="93">
        <v>155</v>
      </c>
      <c r="N13" s="94">
        <v>17242138.41</v>
      </c>
      <c r="O13" s="93">
        <v>201</v>
      </c>
      <c r="P13" s="94">
        <v>22484460</v>
      </c>
      <c r="Q13" s="93">
        <v>158</v>
      </c>
      <c r="R13" s="94">
        <v>17653600.059999999</v>
      </c>
      <c r="S13" s="93">
        <v>160</v>
      </c>
      <c r="T13" s="94">
        <v>18040406.510000002</v>
      </c>
      <c r="U13" s="93">
        <v>126</v>
      </c>
      <c r="V13" s="94">
        <v>14179349.68</v>
      </c>
      <c r="W13" s="93">
        <v>67</v>
      </c>
      <c r="X13" s="94">
        <v>7716156.2000000002</v>
      </c>
      <c r="Y13" s="93">
        <v>25</v>
      </c>
      <c r="Z13" s="94">
        <v>2821658.21</v>
      </c>
      <c r="AA13" s="93">
        <v>8</v>
      </c>
      <c r="AB13" s="94">
        <v>884217.18</v>
      </c>
      <c r="AC13" s="93">
        <v>2</v>
      </c>
      <c r="AD13" s="94">
        <v>230559.59</v>
      </c>
      <c r="AE13" s="93">
        <v>10</v>
      </c>
      <c r="AF13" s="94">
        <v>1163465.6299999999</v>
      </c>
    </row>
    <row r="14" spans="1:32" s="5" customFormat="1" x14ac:dyDescent="0.25">
      <c r="A14" s="39" t="s">
        <v>6</v>
      </c>
      <c r="B14" s="89">
        <v>764</v>
      </c>
      <c r="C14" s="89">
        <v>989</v>
      </c>
      <c r="D14" s="90">
        <v>105018126.98999999</v>
      </c>
      <c r="E14" s="90">
        <v>67.319999999999993</v>
      </c>
      <c r="F14" s="90">
        <v>43.01</v>
      </c>
      <c r="G14" s="90">
        <v>128</v>
      </c>
      <c r="H14" s="90">
        <v>74</v>
      </c>
      <c r="I14" s="90">
        <v>1.54</v>
      </c>
      <c r="J14" s="90">
        <v>1.68</v>
      </c>
      <c r="K14" s="93">
        <v>41</v>
      </c>
      <c r="L14" s="94">
        <v>5627772.7699999996</v>
      </c>
      <c r="M14" s="93">
        <v>104</v>
      </c>
      <c r="N14" s="94">
        <v>14258254.74</v>
      </c>
      <c r="O14" s="93">
        <v>142</v>
      </c>
      <c r="P14" s="94">
        <v>19491301.32</v>
      </c>
      <c r="Q14" s="93">
        <v>136</v>
      </c>
      <c r="R14" s="94">
        <v>18741834.57</v>
      </c>
      <c r="S14" s="93">
        <v>124</v>
      </c>
      <c r="T14" s="94">
        <v>17094228.829999998</v>
      </c>
      <c r="U14" s="93">
        <v>84</v>
      </c>
      <c r="V14" s="94">
        <v>11531861.18</v>
      </c>
      <c r="W14" s="93">
        <v>72</v>
      </c>
      <c r="X14" s="94">
        <v>9822300.1799999997</v>
      </c>
      <c r="Y14" s="93">
        <v>31</v>
      </c>
      <c r="Z14" s="94">
        <v>4259225.54</v>
      </c>
      <c r="AA14" s="93">
        <v>11</v>
      </c>
      <c r="AB14" s="94">
        <v>1528598.79</v>
      </c>
      <c r="AC14" s="93">
        <v>5</v>
      </c>
      <c r="AD14" s="94">
        <v>712721.85</v>
      </c>
      <c r="AE14" s="93">
        <v>14</v>
      </c>
      <c r="AF14" s="94">
        <v>1950027.22</v>
      </c>
    </row>
    <row r="15" spans="1:32" s="5" customFormat="1" x14ac:dyDescent="0.25">
      <c r="A15" s="39" t="s">
        <v>7</v>
      </c>
      <c r="B15" s="89">
        <v>559</v>
      </c>
      <c r="C15" s="89">
        <v>731</v>
      </c>
      <c r="D15" s="90">
        <v>90353592.980000004</v>
      </c>
      <c r="E15" s="90">
        <v>67.430000000000007</v>
      </c>
      <c r="F15" s="90">
        <v>40.380000000000003</v>
      </c>
      <c r="G15" s="90">
        <v>128</v>
      </c>
      <c r="H15" s="90">
        <v>76</v>
      </c>
      <c r="I15" s="90">
        <v>1.58</v>
      </c>
      <c r="J15" s="90">
        <v>1.67</v>
      </c>
      <c r="K15" s="93">
        <v>26</v>
      </c>
      <c r="L15" s="94">
        <v>4193426.4</v>
      </c>
      <c r="M15" s="93">
        <v>75</v>
      </c>
      <c r="N15" s="94">
        <v>12064944.58</v>
      </c>
      <c r="O15" s="93">
        <v>92</v>
      </c>
      <c r="P15" s="94">
        <v>14795040.83</v>
      </c>
      <c r="Q15" s="93">
        <v>119</v>
      </c>
      <c r="R15" s="94">
        <v>19332776.68</v>
      </c>
      <c r="S15" s="93">
        <v>82</v>
      </c>
      <c r="T15" s="94">
        <v>13245553.710000001</v>
      </c>
      <c r="U15" s="93">
        <v>84</v>
      </c>
      <c r="V15" s="94">
        <v>13609595.58</v>
      </c>
      <c r="W15" s="93">
        <v>39</v>
      </c>
      <c r="X15" s="94">
        <v>6372033.8399999999</v>
      </c>
      <c r="Y15" s="93">
        <v>19</v>
      </c>
      <c r="Z15" s="94">
        <v>3060702.65</v>
      </c>
      <c r="AA15" s="93">
        <v>12</v>
      </c>
      <c r="AB15" s="94">
        <v>1937837.33</v>
      </c>
      <c r="AC15" s="93">
        <v>7</v>
      </c>
      <c r="AD15" s="94">
        <v>1106188.8999999999</v>
      </c>
      <c r="AE15" s="93">
        <v>4</v>
      </c>
      <c r="AF15" s="94">
        <v>635492.48</v>
      </c>
    </row>
    <row r="16" spans="1:32" s="5" customFormat="1" x14ac:dyDescent="0.25">
      <c r="A16" s="39" t="s">
        <v>8</v>
      </c>
      <c r="B16" s="89">
        <v>490</v>
      </c>
      <c r="C16" s="89">
        <v>630</v>
      </c>
      <c r="D16" s="90">
        <v>91810806.920000002</v>
      </c>
      <c r="E16" s="90">
        <v>70.349999999999994</v>
      </c>
      <c r="F16" s="90">
        <v>42.87</v>
      </c>
      <c r="G16" s="90">
        <v>136</v>
      </c>
      <c r="H16" s="90">
        <v>68</v>
      </c>
      <c r="I16" s="90">
        <v>1.64</v>
      </c>
      <c r="J16" s="90">
        <v>1.75</v>
      </c>
      <c r="K16" s="93">
        <v>20</v>
      </c>
      <c r="L16" s="94">
        <v>3734190.27</v>
      </c>
      <c r="M16" s="93">
        <v>65</v>
      </c>
      <c r="N16" s="94">
        <v>11968004.17</v>
      </c>
      <c r="O16" s="93">
        <v>82</v>
      </c>
      <c r="P16" s="94">
        <v>15425499.210000001</v>
      </c>
      <c r="Q16" s="93">
        <v>87</v>
      </c>
      <c r="R16" s="94">
        <v>16376471.109999999</v>
      </c>
      <c r="S16" s="93">
        <v>97</v>
      </c>
      <c r="T16" s="94">
        <v>18100440.039999999</v>
      </c>
      <c r="U16" s="93">
        <v>69</v>
      </c>
      <c r="V16" s="94">
        <v>12941912.68</v>
      </c>
      <c r="W16" s="93">
        <v>36</v>
      </c>
      <c r="X16" s="94">
        <v>6838558.8099999996</v>
      </c>
      <c r="Y16" s="93">
        <v>16</v>
      </c>
      <c r="Z16" s="94">
        <v>2997015.61</v>
      </c>
      <c r="AA16" s="93">
        <v>6</v>
      </c>
      <c r="AB16" s="94">
        <v>1150470.8600000001</v>
      </c>
      <c r="AC16" s="93">
        <v>5</v>
      </c>
      <c r="AD16" s="94">
        <v>967074.91</v>
      </c>
      <c r="AE16" s="93">
        <v>7</v>
      </c>
      <c r="AF16" s="94">
        <v>1311169.25</v>
      </c>
    </row>
    <row r="17" spans="1:32" s="5" customFormat="1" x14ac:dyDescent="0.25">
      <c r="A17" s="39" t="s">
        <v>9</v>
      </c>
      <c r="B17" s="89">
        <v>399</v>
      </c>
      <c r="C17" s="89">
        <v>541</v>
      </c>
      <c r="D17" s="90">
        <v>84435479.489999995</v>
      </c>
      <c r="E17" s="90">
        <v>68.17</v>
      </c>
      <c r="F17" s="90">
        <v>45.19</v>
      </c>
      <c r="G17" s="90">
        <v>129</v>
      </c>
      <c r="H17" s="90">
        <v>73</v>
      </c>
      <c r="I17" s="90">
        <v>1.55</v>
      </c>
      <c r="J17" s="90">
        <v>1.69</v>
      </c>
      <c r="K17" s="93">
        <v>29</v>
      </c>
      <c r="L17" s="94">
        <v>6085930.6900000004</v>
      </c>
      <c r="M17" s="93">
        <v>53</v>
      </c>
      <c r="N17" s="94">
        <v>11236906.689999999</v>
      </c>
      <c r="O17" s="93">
        <v>66</v>
      </c>
      <c r="P17" s="94">
        <v>13982585.560000001</v>
      </c>
      <c r="Q17" s="93">
        <v>75</v>
      </c>
      <c r="R17" s="94">
        <v>15907497.09</v>
      </c>
      <c r="S17" s="93">
        <v>53</v>
      </c>
      <c r="T17" s="94">
        <v>11203030.1</v>
      </c>
      <c r="U17" s="93">
        <v>66</v>
      </c>
      <c r="V17" s="94">
        <v>13997423.68</v>
      </c>
      <c r="W17" s="93">
        <v>27</v>
      </c>
      <c r="X17" s="94">
        <v>5702284.5</v>
      </c>
      <c r="Y17" s="93">
        <v>9</v>
      </c>
      <c r="Z17" s="94">
        <v>1892827.75</v>
      </c>
      <c r="AA17" s="93">
        <v>9</v>
      </c>
      <c r="AB17" s="94">
        <v>1877692.6</v>
      </c>
      <c r="AC17" s="93">
        <v>5</v>
      </c>
      <c r="AD17" s="94">
        <v>1052232.8600000001</v>
      </c>
      <c r="AE17" s="93">
        <v>7</v>
      </c>
      <c r="AF17" s="94">
        <v>1497067.97</v>
      </c>
    </row>
    <row r="18" spans="1:32" s="5" customFormat="1" x14ac:dyDescent="0.25">
      <c r="A18" s="39" t="s">
        <v>10</v>
      </c>
      <c r="B18" s="89">
        <v>331</v>
      </c>
      <c r="C18" s="89">
        <v>418</v>
      </c>
      <c r="D18" s="90">
        <v>78468851.790000007</v>
      </c>
      <c r="E18" s="90">
        <v>69.819999999999993</v>
      </c>
      <c r="F18" s="90">
        <v>42.13</v>
      </c>
      <c r="G18" s="90">
        <v>133</v>
      </c>
      <c r="H18" s="90">
        <v>69</v>
      </c>
      <c r="I18" s="90">
        <v>1.63</v>
      </c>
      <c r="J18" s="90">
        <v>1.81</v>
      </c>
      <c r="K18" s="93">
        <v>20</v>
      </c>
      <c r="L18" s="94">
        <v>4747802.6500000004</v>
      </c>
      <c r="M18" s="93">
        <v>27</v>
      </c>
      <c r="N18" s="94">
        <v>6341611.4500000002</v>
      </c>
      <c r="O18" s="93">
        <v>64</v>
      </c>
      <c r="P18" s="94">
        <v>15186707.699999999</v>
      </c>
      <c r="Q18" s="93">
        <v>52</v>
      </c>
      <c r="R18" s="94">
        <v>12302030.01</v>
      </c>
      <c r="S18" s="93">
        <v>68</v>
      </c>
      <c r="T18" s="94">
        <v>16149434.869999999</v>
      </c>
      <c r="U18" s="93">
        <v>54</v>
      </c>
      <c r="V18" s="94">
        <v>12813064.91</v>
      </c>
      <c r="W18" s="93">
        <v>26</v>
      </c>
      <c r="X18" s="94">
        <v>6183445.7199999997</v>
      </c>
      <c r="Y18" s="93">
        <v>4</v>
      </c>
      <c r="Z18" s="94">
        <v>964049.87</v>
      </c>
      <c r="AA18" s="93">
        <v>9</v>
      </c>
      <c r="AB18" s="94">
        <v>2132046.02</v>
      </c>
      <c r="AC18" s="93">
        <v>3</v>
      </c>
      <c r="AD18" s="94">
        <v>708238.93</v>
      </c>
      <c r="AE18" s="93">
        <v>4</v>
      </c>
      <c r="AF18" s="94">
        <v>940419.66</v>
      </c>
    </row>
    <row r="19" spans="1:32" s="5" customFormat="1" x14ac:dyDescent="0.25">
      <c r="A19" s="39" t="s">
        <v>11</v>
      </c>
      <c r="B19" s="89">
        <v>273</v>
      </c>
      <c r="C19" s="89">
        <v>325</v>
      </c>
      <c r="D19" s="90">
        <v>71273855.390000001</v>
      </c>
      <c r="E19" s="90">
        <v>68.77</v>
      </c>
      <c r="F19" s="90">
        <v>39.659999999999997</v>
      </c>
      <c r="G19" s="90">
        <v>129</v>
      </c>
      <c r="H19" s="90">
        <v>65</v>
      </c>
      <c r="I19" s="90">
        <v>1.48</v>
      </c>
      <c r="J19" s="90">
        <v>1.74</v>
      </c>
      <c r="K19" s="93">
        <v>16</v>
      </c>
      <c r="L19" s="94">
        <v>4105389.76</v>
      </c>
      <c r="M19" s="93">
        <v>40</v>
      </c>
      <c r="N19" s="94">
        <v>10478098.140000001</v>
      </c>
      <c r="O19" s="93">
        <v>61</v>
      </c>
      <c r="P19" s="94">
        <v>15911167.949999999</v>
      </c>
      <c r="Q19" s="93">
        <v>49</v>
      </c>
      <c r="R19" s="94">
        <v>12737118.630000001</v>
      </c>
      <c r="S19" s="93">
        <v>37</v>
      </c>
      <c r="T19" s="94">
        <v>9618380.7799999993</v>
      </c>
      <c r="U19" s="93">
        <v>25</v>
      </c>
      <c r="V19" s="94">
        <v>6602184.1799999997</v>
      </c>
      <c r="W19" s="93">
        <v>25</v>
      </c>
      <c r="X19" s="94">
        <v>6595730.1299999999</v>
      </c>
      <c r="Y19" s="93">
        <v>5</v>
      </c>
      <c r="Z19" s="94">
        <v>1305638.8600000001</v>
      </c>
      <c r="AA19" s="93">
        <v>5</v>
      </c>
      <c r="AB19" s="94">
        <v>1296815.5</v>
      </c>
      <c r="AC19" s="93">
        <v>2</v>
      </c>
      <c r="AD19" s="94">
        <v>526756.14</v>
      </c>
      <c r="AE19" s="93">
        <v>8</v>
      </c>
      <c r="AF19" s="94">
        <v>2096575.32</v>
      </c>
    </row>
    <row r="20" spans="1:32" s="5" customFormat="1" x14ac:dyDescent="0.25">
      <c r="A20" s="39" t="s">
        <v>12</v>
      </c>
      <c r="B20" s="89">
        <v>242</v>
      </c>
      <c r="C20" s="89">
        <v>304</v>
      </c>
      <c r="D20" s="90">
        <v>69490692.129999995</v>
      </c>
      <c r="E20" s="90">
        <v>71.97</v>
      </c>
      <c r="F20" s="90">
        <v>45.61</v>
      </c>
      <c r="G20" s="90">
        <v>132</v>
      </c>
      <c r="H20" s="90">
        <v>64</v>
      </c>
      <c r="I20" s="90">
        <v>1.56</v>
      </c>
      <c r="J20" s="90">
        <v>1.76</v>
      </c>
      <c r="K20" s="93">
        <v>15</v>
      </c>
      <c r="L20" s="94">
        <v>4375643.9800000004</v>
      </c>
      <c r="M20" s="93">
        <v>39</v>
      </c>
      <c r="N20" s="94">
        <v>11148821.6</v>
      </c>
      <c r="O20" s="93">
        <v>36</v>
      </c>
      <c r="P20" s="94">
        <v>10258314.550000001</v>
      </c>
      <c r="Q20" s="93">
        <v>33</v>
      </c>
      <c r="R20" s="94">
        <v>9493098.6600000001</v>
      </c>
      <c r="S20" s="93">
        <v>35</v>
      </c>
      <c r="T20" s="94">
        <v>10036435.390000001</v>
      </c>
      <c r="U20" s="93">
        <v>36</v>
      </c>
      <c r="V20" s="94">
        <v>10368585.18</v>
      </c>
      <c r="W20" s="93">
        <v>26</v>
      </c>
      <c r="X20" s="94">
        <v>7461311.8099999996</v>
      </c>
      <c r="Y20" s="93">
        <v>12</v>
      </c>
      <c r="Z20" s="94">
        <v>3475119.46</v>
      </c>
      <c r="AA20" s="93">
        <v>3</v>
      </c>
      <c r="AB20" s="94">
        <v>864142.81</v>
      </c>
      <c r="AC20" s="93">
        <v>1</v>
      </c>
      <c r="AD20" s="94">
        <v>280412.81</v>
      </c>
      <c r="AE20" s="93">
        <v>6</v>
      </c>
      <c r="AF20" s="94">
        <v>1728805.88</v>
      </c>
    </row>
    <row r="21" spans="1:32" s="5" customFormat="1" x14ac:dyDescent="0.25">
      <c r="A21" s="39" t="s">
        <v>13</v>
      </c>
      <c r="B21" s="89">
        <v>197</v>
      </c>
      <c r="C21" s="89">
        <v>230</v>
      </c>
      <c r="D21" s="90">
        <v>61172979.68</v>
      </c>
      <c r="E21" s="90">
        <v>70.09</v>
      </c>
      <c r="F21" s="90">
        <v>43.27</v>
      </c>
      <c r="G21" s="90">
        <v>124</v>
      </c>
      <c r="H21" s="90">
        <v>71</v>
      </c>
      <c r="I21" s="90">
        <v>1.59</v>
      </c>
      <c r="J21" s="90">
        <v>1.68</v>
      </c>
      <c r="K21" s="93">
        <v>12</v>
      </c>
      <c r="L21" s="94">
        <v>3711684.67</v>
      </c>
      <c r="M21" s="93">
        <v>24</v>
      </c>
      <c r="N21" s="94">
        <v>7442711.75</v>
      </c>
      <c r="O21" s="93">
        <v>34</v>
      </c>
      <c r="P21" s="94">
        <v>10552175.25</v>
      </c>
      <c r="Q21" s="93">
        <v>36</v>
      </c>
      <c r="R21" s="94">
        <v>11273935.970000001</v>
      </c>
      <c r="S21" s="93">
        <v>30</v>
      </c>
      <c r="T21" s="94">
        <v>9321408.8300000001</v>
      </c>
      <c r="U21" s="93">
        <v>26</v>
      </c>
      <c r="V21" s="94">
        <v>8048185.0800000001</v>
      </c>
      <c r="W21" s="93">
        <v>16</v>
      </c>
      <c r="X21" s="94">
        <v>4979339.1399999997</v>
      </c>
      <c r="Y21" s="93">
        <v>7</v>
      </c>
      <c r="Z21" s="94">
        <v>2140648.7799999998</v>
      </c>
      <c r="AA21" s="93">
        <v>6</v>
      </c>
      <c r="AB21" s="94">
        <v>1862297.73</v>
      </c>
      <c r="AC21" s="93">
        <v>2</v>
      </c>
      <c r="AD21" s="94">
        <v>613960.38</v>
      </c>
      <c r="AE21" s="93">
        <v>4</v>
      </c>
      <c r="AF21" s="94">
        <v>1226632.1000000001</v>
      </c>
    </row>
    <row r="22" spans="1:32" s="5" customFormat="1" x14ac:dyDescent="0.25">
      <c r="A22" s="39" t="s">
        <v>14</v>
      </c>
      <c r="B22" s="89">
        <v>173</v>
      </c>
      <c r="C22" s="89">
        <v>202</v>
      </c>
      <c r="D22" s="90">
        <v>58225707.909999996</v>
      </c>
      <c r="E22" s="90">
        <v>69.260000000000005</v>
      </c>
      <c r="F22" s="90">
        <v>45.49</v>
      </c>
      <c r="G22" s="90">
        <v>130</v>
      </c>
      <c r="H22" s="90">
        <v>64</v>
      </c>
      <c r="I22" s="90">
        <v>1.4</v>
      </c>
      <c r="J22" s="90">
        <v>1.73</v>
      </c>
      <c r="K22" s="93">
        <v>14</v>
      </c>
      <c r="L22" s="94">
        <v>4714997.37</v>
      </c>
      <c r="M22" s="93">
        <v>21</v>
      </c>
      <c r="N22" s="94">
        <v>7039274.0899999999</v>
      </c>
      <c r="O22" s="93">
        <v>26</v>
      </c>
      <c r="P22" s="94">
        <v>8763423.2799999993</v>
      </c>
      <c r="Q22" s="93">
        <v>34</v>
      </c>
      <c r="R22" s="94">
        <v>11489470.17</v>
      </c>
      <c r="S22" s="93">
        <v>32</v>
      </c>
      <c r="T22" s="94">
        <v>10764792.369999999</v>
      </c>
      <c r="U22" s="93">
        <v>24</v>
      </c>
      <c r="V22" s="94">
        <v>8037164.3899999997</v>
      </c>
      <c r="W22" s="93">
        <v>11</v>
      </c>
      <c r="X22" s="94">
        <v>3675397.49</v>
      </c>
      <c r="Y22" s="93">
        <v>4</v>
      </c>
      <c r="Z22" s="94">
        <v>1368141.65</v>
      </c>
      <c r="AA22" s="93">
        <v>3</v>
      </c>
      <c r="AB22" s="94">
        <v>1018189.75</v>
      </c>
      <c r="AC22" s="97"/>
      <c r="AD22" s="97"/>
      <c r="AE22" s="93">
        <v>4</v>
      </c>
      <c r="AF22" s="94">
        <v>1354857.35</v>
      </c>
    </row>
    <row r="23" spans="1:32" s="5" customFormat="1" x14ac:dyDescent="0.25">
      <c r="A23" s="39" t="s">
        <v>15</v>
      </c>
      <c r="B23" s="89">
        <v>154</v>
      </c>
      <c r="C23" s="89">
        <v>182</v>
      </c>
      <c r="D23" s="90">
        <v>55667155.57</v>
      </c>
      <c r="E23" s="90">
        <v>72.22</v>
      </c>
      <c r="F23" s="90">
        <v>44.97</v>
      </c>
      <c r="G23" s="90">
        <v>123</v>
      </c>
      <c r="H23" s="90">
        <v>60</v>
      </c>
      <c r="I23" s="90">
        <v>1.53</v>
      </c>
      <c r="J23" s="90">
        <v>1.76</v>
      </c>
      <c r="K23" s="93">
        <v>7</v>
      </c>
      <c r="L23" s="94">
        <v>2531969.4500000002</v>
      </c>
      <c r="M23" s="93">
        <v>15</v>
      </c>
      <c r="N23" s="94">
        <v>5378354.7999999998</v>
      </c>
      <c r="O23" s="93">
        <v>30</v>
      </c>
      <c r="P23" s="94">
        <v>10836559.49</v>
      </c>
      <c r="Q23" s="93">
        <v>25</v>
      </c>
      <c r="R23" s="94">
        <v>9039512.4499999993</v>
      </c>
      <c r="S23" s="93">
        <v>27</v>
      </c>
      <c r="T23" s="94">
        <v>9727589.6600000001</v>
      </c>
      <c r="U23" s="93">
        <v>27</v>
      </c>
      <c r="V23" s="94">
        <v>9796121.8800000008</v>
      </c>
      <c r="W23" s="93">
        <v>9</v>
      </c>
      <c r="X23" s="94">
        <v>3258075.01</v>
      </c>
      <c r="Y23" s="93">
        <v>5</v>
      </c>
      <c r="Z23" s="94">
        <v>1812697.49</v>
      </c>
      <c r="AA23" s="93">
        <v>4</v>
      </c>
      <c r="AB23" s="94">
        <v>1462511.83</v>
      </c>
      <c r="AC23" s="93">
        <v>1</v>
      </c>
      <c r="AD23" s="94">
        <v>360805.79</v>
      </c>
      <c r="AE23" s="93">
        <v>4</v>
      </c>
      <c r="AF23" s="94">
        <v>1462957.72</v>
      </c>
    </row>
    <row r="24" spans="1:32" s="5" customFormat="1" x14ac:dyDescent="0.25">
      <c r="A24" s="39" t="s">
        <v>16</v>
      </c>
      <c r="B24" s="89">
        <v>141</v>
      </c>
      <c r="C24" s="89">
        <v>170</v>
      </c>
      <c r="D24" s="90">
        <v>54427559.009999998</v>
      </c>
      <c r="E24" s="90">
        <v>73.55</v>
      </c>
      <c r="F24" s="90">
        <v>48.65</v>
      </c>
      <c r="G24" s="90">
        <v>131</v>
      </c>
      <c r="H24" s="90">
        <v>62</v>
      </c>
      <c r="I24" s="90">
        <v>1.6</v>
      </c>
      <c r="J24" s="90">
        <v>1.78</v>
      </c>
      <c r="K24" s="93">
        <v>2</v>
      </c>
      <c r="L24" s="94">
        <v>784780.98</v>
      </c>
      <c r="M24" s="93">
        <v>12</v>
      </c>
      <c r="N24" s="94">
        <v>4609792.3099999996</v>
      </c>
      <c r="O24" s="93">
        <v>25</v>
      </c>
      <c r="P24" s="94">
        <v>9683134.0199999996</v>
      </c>
      <c r="Q24" s="93">
        <v>31</v>
      </c>
      <c r="R24" s="94">
        <v>11956549.83</v>
      </c>
      <c r="S24" s="93">
        <v>29</v>
      </c>
      <c r="T24" s="94">
        <v>11198628.609999999</v>
      </c>
      <c r="U24" s="93">
        <v>17</v>
      </c>
      <c r="V24" s="94">
        <v>6545835.2999999998</v>
      </c>
      <c r="W24" s="93">
        <v>13</v>
      </c>
      <c r="X24" s="94">
        <v>5014808.97</v>
      </c>
      <c r="Y24" s="93">
        <v>6</v>
      </c>
      <c r="Z24" s="94">
        <v>2341068.6800000002</v>
      </c>
      <c r="AA24" s="93">
        <v>1</v>
      </c>
      <c r="AB24" s="94">
        <v>375337.27</v>
      </c>
      <c r="AC24" s="93">
        <v>1</v>
      </c>
      <c r="AD24" s="94">
        <v>379514.25</v>
      </c>
      <c r="AE24" s="93">
        <v>4</v>
      </c>
      <c r="AF24" s="94">
        <v>1538108.79</v>
      </c>
    </row>
    <row r="25" spans="1:32" s="5" customFormat="1" x14ac:dyDescent="0.25">
      <c r="A25" s="39" t="s">
        <v>17</v>
      </c>
      <c r="B25" s="89">
        <v>112</v>
      </c>
      <c r="C25" s="89">
        <v>124</v>
      </c>
      <c r="D25" s="90">
        <v>46153887.990000002</v>
      </c>
      <c r="E25" s="90">
        <v>70</v>
      </c>
      <c r="F25" s="90">
        <v>49.57</v>
      </c>
      <c r="G25" s="90">
        <v>130</v>
      </c>
      <c r="H25" s="90">
        <v>61</v>
      </c>
      <c r="I25" s="90">
        <v>1.54</v>
      </c>
      <c r="J25" s="90">
        <v>1.64</v>
      </c>
      <c r="K25" s="93">
        <v>10</v>
      </c>
      <c r="L25" s="94">
        <v>4048570.21</v>
      </c>
      <c r="M25" s="93">
        <v>13</v>
      </c>
      <c r="N25" s="94">
        <v>5380858.2300000004</v>
      </c>
      <c r="O25" s="93">
        <v>16</v>
      </c>
      <c r="P25" s="94">
        <v>6614029.7800000003</v>
      </c>
      <c r="Q25" s="93">
        <v>21</v>
      </c>
      <c r="R25" s="94">
        <v>8630502.5600000005</v>
      </c>
      <c r="S25" s="93">
        <v>22</v>
      </c>
      <c r="T25" s="94">
        <v>9087107.3800000008</v>
      </c>
      <c r="U25" s="93">
        <v>22</v>
      </c>
      <c r="V25" s="94">
        <v>9081358.5899999999</v>
      </c>
      <c r="W25" s="93">
        <v>3</v>
      </c>
      <c r="X25" s="94">
        <v>1217216.98</v>
      </c>
      <c r="Y25" s="93">
        <v>2</v>
      </c>
      <c r="Z25" s="94">
        <v>840888.23</v>
      </c>
      <c r="AA25" s="97"/>
      <c r="AB25" s="97"/>
      <c r="AC25" s="97"/>
      <c r="AD25" s="97"/>
      <c r="AE25" s="93">
        <v>3</v>
      </c>
      <c r="AF25" s="94">
        <v>1253356.03</v>
      </c>
    </row>
    <row r="26" spans="1:32" s="5" customFormat="1" x14ac:dyDescent="0.25">
      <c r="A26" s="39" t="s">
        <v>18</v>
      </c>
      <c r="B26" s="89">
        <v>106</v>
      </c>
      <c r="C26" s="89">
        <v>110</v>
      </c>
      <c r="D26" s="90">
        <v>46309986.560000002</v>
      </c>
      <c r="E26" s="90">
        <v>72.02</v>
      </c>
      <c r="F26" s="90">
        <v>51.74</v>
      </c>
      <c r="G26" s="90">
        <v>137</v>
      </c>
      <c r="H26" s="90">
        <v>63</v>
      </c>
      <c r="I26" s="90">
        <v>1.59</v>
      </c>
      <c r="J26" s="90">
        <v>1.77</v>
      </c>
      <c r="K26" s="93">
        <v>6</v>
      </c>
      <c r="L26" s="94">
        <v>2613591.75</v>
      </c>
      <c r="M26" s="93">
        <v>14</v>
      </c>
      <c r="N26" s="94">
        <v>6100861.7199999997</v>
      </c>
      <c r="O26" s="93">
        <v>15</v>
      </c>
      <c r="P26" s="94">
        <v>6554675.1200000001</v>
      </c>
      <c r="Q26" s="93">
        <v>14</v>
      </c>
      <c r="R26" s="94">
        <v>6131940.3499999996</v>
      </c>
      <c r="S26" s="93">
        <v>20</v>
      </c>
      <c r="T26" s="94">
        <v>8765026.5299999993</v>
      </c>
      <c r="U26" s="93">
        <v>12</v>
      </c>
      <c r="V26" s="94">
        <v>5244554.95</v>
      </c>
      <c r="W26" s="93">
        <v>11</v>
      </c>
      <c r="X26" s="94">
        <v>4807112.04</v>
      </c>
      <c r="Y26" s="93">
        <v>7</v>
      </c>
      <c r="Z26" s="94">
        <v>3065617.42</v>
      </c>
      <c r="AA26" s="93">
        <v>1</v>
      </c>
      <c r="AB26" s="94">
        <v>426731.12</v>
      </c>
      <c r="AC26" s="93">
        <v>1</v>
      </c>
      <c r="AD26" s="94">
        <v>444842.12</v>
      </c>
      <c r="AE26" s="93">
        <v>5</v>
      </c>
      <c r="AF26" s="94">
        <v>2155033.44</v>
      </c>
    </row>
    <row r="27" spans="1:32" s="5" customFormat="1" x14ac:dyDescent="0.25">
      <c r="A27" s="39" t="s">
        <v>19</v>
      </c>
      <c r="B27" s="89">
        <v>106</v>
      </c>
      <c r="C27" s="89">
        <v>119</v>
      </c>
      <c r="D27" s="90">
        <v>48893188.280000001</v>
      </c>
      <c r="E27" s="90">
        <v>75.66</v>
      </c>
      <c r="F27" s="90">
        <v>44.68</v>
      </c>
      <c r="G27" s="90">
        <v>132</v>
      </c>
      <c r="H27" s="90">
        <v>53</v>
      </c>
      <c r="I27" s="90">
        <v>1.49</v>
      </c>
      <c r="J27" s="90">
        <v>1.75</v>
      </c>
      <c r="K27" s="93">
        <v>5</v>
      </c>
      <c r="L27" s="94">
        <v>2273596.1</v>
      </c>
      <c r="M27" s="93">
        <v>10</v>
      </c>
      <c r="N27" s="94">
        <v>4621992.8099999996</v>
      </c>
      <c r="O27" s="93">
        <v>13</v>
      </c>
      <c r="P27" s="94">
        <v>5978061.25</v>
      </c>
      <c r="Q27" s="93">
        <v>18</v>
      </c>
      <c r="R27" s="94">
        <v>8320048.6399999997</v>
      </c>
      <c r="S27" s="93">
        <v>27</v>
      </c>
      <c r="T27" s="94">
        <v>12458823.74</v>
      </c>
      <c r="U27" s="93">
        <v>11</v>
      </c>
      <c r="V27" s="94">
        <v>5087113.18</v>
      </c>
      <c r="W27" s="93">
        <v>12</v>
      </c>
      <c r="X27" s="94">
        <v>5548355.8499999996</v>
      </c>
      <c r="Y27" s="93">
        <v>5</v>
      </c>
      <c r="Z27" s="94">
        <v>2301271.42</v>
      </c>
      <c r="AA27" s="93">
        <v>3</v>
      </c>
      <c r="AB27" s="94">
        <v>1375760.44</v>
      </c>
      <c r="AC27" s="93">
        <v>1</v>
      </c>
      <c r="AD27" s="94">
        <v>467914.95</v>
      </c>
      <c r="AE27" s="93">
        <v>1</v>
      </c>
      <c r="AF27" s="94">
        <v>460249.9</v>
      </c>
    </row>
    <row r="28" spans="1:32" s="5" customFormat="1" x14ac:dyDescent="0.25">
      <c r="A28" s="39" t="s">
        <v>20</v>
      </c>
      <c r="B28" s="89">
        <v>87</v>
      </c>
      <c r="C28" s="89">
        <v>92</v>
      </c>
      <c r="D28" s="90">
        <v>42397343.579999998</v>
      </c>
      <c r="E28" s="90">
        <v>72.61</v>
      </c>
      <c r="F28" s="90">
        <v>45.59</v>
      </c>
      <c r="G28" s="90">
        <v>133</v>
      </c>
      <c r="H28" s="90">
        <v>62</v>
      </c>
      <c r="I28" s="90">
        <v>1.55</v>
      </c>
      <c r="J28" s="90">
        <v>1.67</v>
      </c>
      <c r="K28" s="93">
        <v>4</v>
      </c>
      <c r="L28" s="94">
        <v>1963898.67</v>
      </c>
      <c r="M28" s="93">
        <v>13</v>
      </c>
      <c r="N28" s="94">
        <v>6342745.6500000004</v>
      </c>
      <c r="O28" s="93">
        <v>10</v>
      </c>
      <c r="P28" s="94">
        <v>4847309.07</v>
      </c>
      <c r="Q28" s="93">
        <v>18</v>
      </c>
      <c r="R28" s="94">
        <v>8788719.7200000007</v>
      </c>
      <c r="S28" s="93">
        <v>13</v>
      </c>
      <c r="T28" s="94">
        <v>6320023.9400000004</v>
      </c>
      <c r="U28" s="93">
        <v>16</v>
      </c>
      <c r="V28" s="94">
        <v>7760012.71</v>
      </c>
      <c r="W28" s="93">
        <v>8</v>
      </c>
      <c r="X28" s="94">
        <v>3904434.04</v>
      </c>
      <c r="Y28" s="93">
        <v>1</v>
      </c>
      <c r="Z28" s="94">
        <v>490277.4</v>
      </c>
      <c r="AA28" s="93">
        <v>1</v>
      </c>
      <c r="AB28" s="94">
        <v>499387.44</v>
      </c>
      <c r="AC28" s="93">
        <v>1</v>
      </c>
      <c r="AD28" s="94">
        <v>497062.44</v>
      </c>
      <c r="AE28" s="93">
        <v>2</v>
      </c>
      <c r="AF28" s="94">
        <v>983472.5</v>
      </c>
    </row>
    <row r="29" spans="1:32" s="5" customFormat="1" x14ac:dyDescent="0.25">
      <c r="A29" s="39" t="s">
        <v>21</v>
      </c>
      <c r="B29" s="89">
        <v>999</v>
      </c>
      <c r="C29" s="89">
        <v>1149</v>
      </c>
      <c r="D29" s="90">
        <v>699837607.85000002</v>
      </c>
      <c r="E29" s="90">
        <v>75.22</v>
      </c>
      <c r="F29" s="90">
        <v>55.34</v>
      </c>
      <c r="G29" s="90">
        <v>141</v>
      </c>
      <c r="H29" s="90">
        <v>49</v>
      </c>
      <c r="I29" s="90">
        <v>1.51</v>
      </c>
      <c r="J29" s="90">
        <v>1.8</v>
      </c>
      <c r="K29" s="93">
        <v>36</v>
      </c>
      <c r="L29" s="94">
        <v>24719119.43</v>
      </c>
      <c r="M29" s="93">
        <v>94</v>
      </c>
      <c r="N29" s="94">
        <v>62335962.229999997</v>
      </c>
      <c r="O29" s="93">
        <v>143</v>
      </c>
      <c r="P29" s="94">
        <v>102460743.44</v>
      </c>
      <c r="Q29" s="93">
        <v>185</v>
      </c>
      <c r="R29" s="94">
        <v>130498776.26000001</v>
      </c>
      <c r="S29" s="93">
        <v>194</v>
      </c>
      <c r="T29" s="94">
        <v>133515393.06999999</v>
      </c>
      <c r="U29" s="93">
        <v>158</v>
      </c>
      <c r="V29" s="94">
        <v>111931374.38</v>
      </c>
      <c r="W29" s="93">
        <v>95</v>
      </c>
      <c r="X29" s="94">
        <v>67673262.230000004</v>
      </c>
      <c r="Y29" s="93">
        <v>25</v>
      </c>
      <c r="Z29" s="94">
        <v>17252690.129999999</v>
      </c>
      <c r="AA29" s="93">
        <v>8</v>
      </c>
      <c r="AB29" s="94">
        <v>6299161.4699999997</v>
      </c>
      <c r="AC29" s="93">
        <v>2</v>
      </c>
      <c r="AD29" s="94">
        <v>1476825.38</v>
      </c>
      <c r="AE29" s="93">
        <v>59</v>
      </c>
      <c r="AF29" s="94">
        <v>41674299.829999998</v>
      </c>
    </row>
    <row r="30" spans="1:32" s="5" customFormat="1" x14ac:dyDescent="0.25">
      <c r="A30" s="39" t="s">
        <v>22</v>
      </c>
      <c r="B30" s="89">
        <v>398</v>
      </c>
      <c r="C30" s="89">
        <v>464</v>
      </c>
      <c r="D30" s="90">
        <v>482955677.06</v>
      </c>
      <c r="E30" s="90">
        <v>77.64</v>
      </c>
      <c r="F30" s="90">
        <v>54.88</v>
      </c>
      <c r="G30" s="90">
        <v>147</v>
      </c>
      <c r="H30" s="90">
        <v>50</v>
      </c>
      <c r="I30" s="90">
        <v>1.48</v>
      </c>
      <c r="J30" s="90">
        <v>1.73</v>
      </c>
      <c r="K30" s="93">
        <v>16</v>
      </c>
      <c r="L30" s="94">
        <v>18910626.32</v>
      </c>
      <c r="M30" s="93">
        <v>29</v>
      </c>
      <c r="N30" s="94">
        <v>33923762.689999998</v>
      </c>
      <c r="O30" s="93">
        <v>54</v>
      </c>
      <c r="P30" s="94">
        <v>65996656.689999998</v>
      </c>
      <c r="Q30" s="93">
        <v>75</v>
      </c>
      <c r="R30" s="94">
        <v>90565568.420000002</v>
      </c>
      <c r="S30" s="93">
        <v>81</v>
      </c>
      <c r="T30" s="94">
        <v>97979311.859999999</v>
      </c>
      <c r="U30" s="93">
        <v>65</v>
      </c>
      <c r="V30" s="94">
        <v>80286361.739999995</v>
      </c>
      <c r="W30" s="93">
        <v>35</v>
      </c>
      <c r="X30" s="94">
        <v>43731015.079999998</v>
      </c>
      <c r="Y30" s="93">
        <v>12</v>
      </c>
      <c r="Z30" s="94">
        <v>14488155.619999999</v>
      </c>
      <c r="AA30" s="93">
        <v>5</v>
      </c>
      <c r="AB30" s="94">
        <v>6350400.79</v>
      </c>
      <c r="AC30" s="93">
        <v>6</v>
      </c>
      <c r="AD30" s="94">
        <v>7301716.2300000004</v>
      </c>
      <c r="AE30" s="93">
        <v>20</v>
      </c>
      <c r="AF30" s="94">
        <v>23422101.620000001</v>
      </c>
    </row>
    <row r="31" spans="1:32" s="5" customFormat="1" x14ac:dyDescent="0.25">
      <c r="A31" s="39" t="s">
        <v>23</v>
      </c>
      <c r="B31" s="89">
        <v>199</v>
      </c>
      <c r="C31" s="89">
        <v>235</v>
      </c>
      <c r="D31" s="90">
        <v>343541874.42000002</v>
      </c>
      <c r="E31" s="90">
        <v>78.98</v>
      </c>
      <c r="F31" s="90">
        <v>59.07</v>
      </c>
      <c r="G31" s="90">
        <v>159</v>
      </c>
      <c r="H31" s="90">
        <v>44</v>
      </c>
      <c r="I31" s="90">
        <v>1.57</v>
      </c>
      <c r="J31" s="90">
        <v>1.87</v>
      </c>
      <c r="K31" s="93">
        <v>6</v>
      </c>
      <c r="L31" s="94">
        <v>10447222.210000001</v>
      </c>
      <c r="M31" s="93">
        <v>19</v>
      </c>
      <c r="N31" s="94">
        <v>32460907.75</v>
      </c>
      <c r="O31" s="93">
        <v>22</v>
      </c>
      <c r="P31" s="94">
        <v>38344054.479999997</v>
      </c>
      <c r="Q31" s="93">
        <v>39</v>
      </c>
      <c r="R31" s="94">
        <v>66868250.799999997</v>
      </c>
      <c r="S31" s="93">
        <v>31</v>
      </c>
      <c r="T31" s="94">
        <v>52610679.890000001</v>
      </c>
      <c r="U31" s="93">
        <v>41</v>
      </c>
      <c r="V31" s="94">
        <v>72427458.980000004</v>
      </c>
      <c r="W31" s="93">
        <v>16</v>
      </c>
      <c r="X31" s="94">
        <v>26745670.82</v>
      </c>
      <c r="Y31" s="93">
        <v>7</v>
      </c>
      <c r="Z31" s="94">
        <v>12283434.539999999</v>
      </c>
      <c r="AA31" s="93">
        <v>3</v>
      </c>
      <c r="AB31" s="94">
        <v>5085162.5999999996</v>
      </c>
      <c r="AC31" s="93">
        <v>2</v>
      </c>
      <c r="AD31" s="94">
        <v>3502936.31</v>
      </c>
      <c r="AE31" s="93">
        <v>13</v>
      </c>
      <c r="AF31" s="94">
        <v>22766096.039999999</v>
      </c>
    </row>
    <row r="32" spans="1:32" s="5" customFormat="1" x14ac:dyDescent="0.25">
      <c r="A32" s="39" t="s">
        <v>24</v>
      </c>
      <c r="B32" s="89">
        <v>176</v>
      </c>
      <c r="C32" s="89">
        <v>181</v>
      </c>
      <c r="D32" s="90">
        <v>428642691.94</v>
      </c>
      <c r="E32" s="90">
        <v>80.739999999999995</v>
      </c>
      <c r="F32" s="90">
        <v>51.02</v>
      </c>
      <c r="G32" s="90">
        <v>158</v>
      </c>
      <c r="H32" s="90">
        <v>40</v>
      </c>
      <c r="I32" s="90">
        <v>1.5</v>
      </c>
      <c r="J32" s="90">
        <v>1.84</v>
      </c>
      <c r="K32" s="93">
        <v>5</v>
      </c>
      <c r="L32" s="94">
        <v>12861606.48</v>
      </c>
      <c r="M32" s="93">
        <v>17</v>
      </c>
      <c r="N32" s="94">
        <v>40879622.630000003</v>
      </c>
      <c r="O32" s="93">
        <v>17</v>
      </c>
      <c r="P32" s="94">
        <v>40191930.729999997</v>
      </c>
      <c r="Q32" s="93">
        <v>30</v>
      </c>
      <c r="R32" s="94">
        <v>70367755.989999995</v>
      </c>
      <c r="S32" s="93">
        <v>45</v>
      </c>
      <c r="T32" s="94">
        <v>108977507.90000001</v>
      </c>
      <c r="U32" s="93">
        <v>27</v>
      </c>
      <c r="V32" s="94">
        <v>66190876.789999999</v>
      </c>
      <c r="W32" s="93">
        <v>12</v>
      </c>
      <c r="X32" s="94">
        <v>30854237.82</v>
      </c>
      <c r="Y32" s="93">
        <v>3</v>
      </c>
      <c r="Z32" s="94">
        <v>7328429.9400000004</v>
      </c>
      <c r="AA32" s="93">
        <v>7</v>
      </c>
      <c r="AB32" s="94">
        <v>17934942.780000001</v>
      </c>
      <c r="AC32" s="93">
        <v>3</v>
      </c>
      <c r="AD32" s="94">
        <v>7054492.2400000002</v>
      </c>
      <c r="AE32" s="93">
        <v>10</v>
      </c>
      <c r="AF32" s="94">
        <v>26001288.640000001</v>
      </c>
    </row>
    <row r="33" spans="1:32" s="6" customFormat="1" x14ac:dyDescent="0.25">
      <c r="A33" s="39" t="s">
        <v>25</v>
      </c>
      <c r="B33" s="89">
        <v>257</v>
      </c>
      <c r="C33" s="89">
        <v>372</v>
      </c>
      <c r="D33" s="90">
        <v>1657972195.3699999</v>
      </c>
      <c r="E33" s="90">
        <v>82.18</v>
      </c>
      <c r="F33" s="90">
        <v>53.47</v>
      </c>
      <c r="G33" s="90">
        <v>151</v>
      </c>
      <c r="H33" s="90">
        <v>41</v>
      </c>
      <c r="I33" s="90">
        <v>1.46</v>
      </c>
      <c r="J33" s="90">
        <v>1.8</v>
      </c>
      <c r="K33" s="93">
        <v>4</v>
      </c>
      <c r="L33" s="94">
        <v>20285131.829999998</v>
      </c>
      <c r="M33" s="93">
        <v>24</v>
      </c>
      <c r="N33" s="94">
        <v>163947270.93000001</v>
      </c>
      <c r="O33" s="93">
        <v>36</v>
      </c>
      <c r="P33" s="94">
        <v>211552593.06</v>
      </c>
      <c r="Q33" s="93">
        <v>31</v>
      </c>
      <c r="R33" s="94">
        <v>268346325.03999999</v>
      </c>
      <c r="S33" s="93">
        <v>51</v>
      </c>
      <c r="T33" s="94">
        <v>341220016.38</v>
      </c>
      <c r="U33" s="93">
        <v>43</v>
      </c>
      <c r="V33" s="94">
        <v>212623910.53</v>
      </c>
      <c r="W33" s="93">
        <v>32</v>
      </c>
      <c r="X33" s="94">
        <v>234567223.99000001</v>
      </c>
      <c r="Y33" s="93">
        <v>13</v>
      </c>
      <c r="Z33" s="94">
        <v>73601549.349999994</v>
      </c>
      <c r="AA33" s="93">
        <v>5</v>
      </c>
      <c r="AB33" s="94">
        <v>20037097.109999999</v>
      </c>
      <c r="AC33" s="93">
        <v>5</v>
      </c>
      <c r="AD33" s="94">
        <v>27492796.559999999</v>
      </c>
      <c r="AE33" s="93">
        <v>13</v>
      </c>
      <c r="AF33" s="94">
        <v>84298280.590000004</v>
      </c>
    </row>
    <row r="34" spans="1:32" x14ac:dyDescent="0.25">
      <c r="A34" s="40"/>
      <c r="B34" s="91">
        <v>15741</v>
      </c>
      <c r="C34" s="91">
        <v>20992</v>
      </c>
      <c r="D34" s="92">
        <v>5055005738.3100004</v>
      </c>
      <c r="E34" s="92">
        <v>75.88</v>
      </c>
      <c r="F34" s="92">
        <v>50.47</v>
      </c>
      <c r="G34" s="92">
        <v>142</v>
      </c>
      <c r="H34" s="92">
        <v>67.959999999999994</v>
      </c>
      <c r="I34" s="92">
        <v>1.5</v>
      </c>
      <c r="J34" s="92">
        <v>1.77</v>
      </c>
      <c r="K34" s="95">
        <v>3862</v>
      </c>
      <c r="L34" s="96">
        <v>203085067.34</v>
      </c>
      <c r="M34" s="95">
        <v>2363</v>
      </c>
      <c r="N34" s="96">
        <v>544648574.22000003</v>
      </c>
      <c r="O34" s="95">
        <v>2427</v>
      </c>
      <c r="P34" s="96">
        <v>714944657.63</v>
      </c>
      <c r="Q34" s="95">
        <v>2164</v>
      </c>
      <c r="R34" s="96">
        <v>877290619.82000005</v>
      </c>
      <c r="S34" s="95">
        <v>1929</v>
      </c>
      <c r="T34" s="96">
        <v>965249703.38999999</v>
      </c>
      <c r="U34" s="95">
        <v>1460</v>
      </c>
      <c r="V34" s="96">
        <v>726614738.76999998</v>
      </c>
      <c r="W34" s="95">
        <v>798</v>
      </c>
      <c r="X34" s="96">
        <v>505605645.97000003</v>
      </c>
      <c r="Y34" s="95">
        <v>280</v>
      </c>
      <c r="Z34" s="96">
        <v>163620595.18000001</v>
      </c>
      <c r="AA34" s="95">
        <v>134</v>
      </c>
      <c r="AB34" s="96">
        <v>75902597.040000007</v>
      </c>
      <c r="AC34" s="95">
        <v>75</v>
      </c>
      <c r="AD34" s="96">
        <v>56283000.640000001</v>
      </c>
      <c r="AE34" s="95">
        <v>249</v>
      </c>
      <c r="AF34" s="96">
        <v>221760538.31</v>
      </c>
    </row>
    <row r="35" spans="1:32" x14ac:dyDescent="0.25">
      <c r="A35" s="3"/>
    </row>
    <row r="36" spans="1:32" x14ac:dyDescent="0.25">
      <c r="D36"/>
    </row>
    <row r="37" spans="1:32" x14ac:dyDescent="0.25">
      <c r="D37"/>
    </row>
    <row r="38" spans="1:32" x14ac:dyDescent="0.25">
      <c r="D38"/>
    </row>
    <row r="39" spans="1:32" x14ac:dyDescent="0.25">
      <c r="D39"/>
    </row>
    <row r="40" spans="1:32" x14ac:dyDescent="0.25">
      <c r="D4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40"/>
  <sheetViews>
    <sheetView showGridLines="0" topLeftCell="A7" workbookViewId="0">
      <selection activeCell="K6" sqref="K6:AF38"/>
    </sheetView>
  </sheetViews>
  <sheetFormatPr defaultColWidth="11.42578125" defaultRowHeight="15" x14ac:dyDescent="0.25"/>
  <cols>
    <col min="1" max="1" width="35.7109375" style="7" customWidth="1"/>
    <col min="2" max="3" width="21.42578125" style="4" customWidth="1"/>
    <col min="4" max="4" width="18.5703125" style="4" customWidth="1"/>
    <col min="5" max="5" width="17.140625" style="4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32" width="33.140625" customWidth="1"/>
  </cols>
  <sheetData>
    <row r="1" spans="1:32" x14ac:dyDescent="0.25">
      <c r="A1" s="16" t="s">
        <v>80</v>
      </c>
    </row>
    <row r="2" spans="1:32" x14ac:dyDescent="0.25">
      <c r="A2" s="17" t="str">
        <f>+'LTV cover pool'!A2</f>
        <v>December 2019</v>
      </c>
    </row>
    <row r="3" spans="1:32" x14ac:dyDescent="0.25">
      <c r="A3" s="16" t="s">
        <v>81</v>
      </c>
    </row>
    <row r="4" spans="1:32" x14ac:dyDescent="0.25">
      <c r="A4" s="1"/>
      <c r="K4" s="25" t="s">
        <v>118</v>
      </c>
      <c r="L4" s="25" t="s">
        <v>118</v>
      </c>
      <c r="M4" s="25" t="s">
        <v>119</v>
      </c>
      <c r="N4" s="25" t="s">
        <v>119</v>
      </c>
      <c r="O4" s="25" t="s">
        <v>120</v>
      </c>
      <c r="P4" s="25" t="s">
        <v>120</v>
      </c>
      <c r="Q4" s="25" t="s">
        <v>121</v>
      </c>
      <c r="R4" s="25" t="s">
        <v>121</v>
      </c>
      <c r="S4" s="25" t="s">
        <v>122</v>
      </c>
      <c r="T4" s="25" t="s">
        <v>122</v>
      </c>
      <c r="U4" s="25" t="s">
        <v>123</v>
      </c>
      <c r="V4" s="25" t="s">
        <v>123</v>
      </c>
      <c r="W4" s="25" t="s">
        <v>124</v>
      </c>
      <c r="X4" s="25" t="s">
        <v>124</v>
      </c>
      <c r="Y4" s="25" t="s">
        <v>125</v>
      </c>
      <c r="Z4" s="25" t="s">
        <v>125</v>
      </c>
      <c r="AA4" s="25" t="s">
        <v>126</v>
      </c>
      <c r="AB4" s="25" t="s">
        <v>126</v>
      </c>
      <c r="AC4" s="25" t="s">
        <v>127</v>
      </c>
      <c r="AD4" s="25" t="s">
        <v>127</v>
      </c>
      <c r="AE4" s="25" t="s">
        <v>128</v>
      </c>
      <c r="AF4" s="26" t="s">
        <v>128</v>
      </c>
    </row>
    <row r="5" spans="1:32" ht="42.75" customHeight="1" x14ac:dyDescent="0.25">
      <c r="A5" s="21" t="s">
        <v>94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130</v>
      </c>
      <c r="H5" s="21" t="s">
        <v>84</v>
      </c>
      <c r="I5" s="21" t="s">
        <v>85</v>
      </c>
      <c r="J5" s="21" t="s">
        <v>93</v>
      </c>
      <c r="K5" s="25" t="s">
        <v>89</v>
      </c>
      <c r="L5" s="25" t="s">
        <v>129</v>
      </c>
      <c r="M5" s="25" t="s">
        <v>89</v>
      </c>
      <c r="N5" s="25" t="s">
        <v>129</v>
      </c>
      <c r="O5" s="25" t="s">
        <v>89</v>
      </c>
      <c r="P5" s="25" t="s">
        <v>129</v>
      </c>
      <c r="Q5" s="25" t="s">
        <v>89</v>
      </c>
      <c r="R5" s="25" t="s">
        <v>129</v>
      </c>
      <c r="S5" s="25" t="s">
        <v>89</v>
      </c>
      <c r="T5" s="25" t="s">
        <v>129</v>
      </c>
      <c r="U5" s="25" t="s">
        <v>89</v>
      </c>
      <c r="V5" s="25" t="s">
        <v>129</v>
      </c>
      <c r="W5" s="25" t="s">
        <v>89</v>
      </c>
      <c r="X5" s="25" t="s">
        <v>129</v>
      </c>
      <c r="Y5" s="25" t="s">
        <v>89</v>
      </c>
      <c r="Z5" s="25" t="s">
        <v>129</v>
      </c>
      <c r="AA5" s="25" t="s">
        <v>89</v>
      </c>
      <c r="AB5" s="25" t="s">
        <v>129</v>
      </c>
      <c r="AC5" s="25" t="s">
        <v>89</v>
      </c>
      <c r="AD5" s="25" t="s">
        <v>129</v>
      </c>
      <c r="AE5" s="25" t="s">
        <v>89</v>
      </c>
      <c r="AF5" s="25" t="s">
        <v>129</v>
      </c>
    </row>
    <row r="6" spans="1:32" x14ac:dyDescent="0.25">
      <c r="A6" s="18" t="s">
        <v>26</v>
      </c>
      <c r="B6" s="98">
        <v>4722</v>
      </c>
      <c r="C6" s="98">
        <v>7269</v>
      </c>
      <c r="D6" s="99">
        <v>82243803.590000004</v>
      </c>
      <c r="E6" s="99">
        <v>82.15</v>
      </c>
      <c r="F6" s="99">
        <v>49.97</v>
      </c>
      <c r="G6" s="99">
        <v>3</v>
      </c>
      <c r="H6" s="99">
        <v>72</v>
      </c>
      <c r="I6" s="99">
        <v>2.0299999999999998</v>
      </c>
      <c r="J6" s="99">
        <v>2.0699999999999998</v>
      </c>
      <c r="K6" s="102">
        <v>4466</v>
      </c>
      <c r="L6" s="103">
        <v>11016034.15</v>
      </c>
      <c r="M6" s="102">
        <v>54</v>
      </c>
      <c r="N6" s="103">
        <v>6990918.8799999999</v>
      </c>
      <c r="O6" s="102">
        <v>50</v>
      </c>
      <c r="P6" s="103">
        <v>5368612.8099999996</v>
      </c>
      <c r="Q6" s="102">
        <v>43</v>
      </c>
      <c r="R6" s="103">
        <v>6189753.04</v>
      </c>
      <c r="S6" s="102">
        <v>30</v>
      </c>
      <c r="T6" s="103">
        <v>15764998.789999999</v>
      </c>
      <c r="U6" s="102">
        <v>23</v>
      </c>
      <c r="V6" s="103">
        <v>13609598.41</v>
      </c>
      <c r="W6" s="102">
        <v>25</v>
      </c>
      <c r="X6" s="103">
        <v>13593519.07</v>
      </c>
      <c r="Y6" s="102">
        <v>9</v>
      </c>
      <c r="Z6" s="103">
        <v>3184000</v>
      </c>
      <c r="AA6" s="102">
        <v>3</v>
      </c>
      <c r="AB6" s="103">
        <v>1025000</v>
      </c>
      <c r="AC6" s="102">
        <v>7</v>
      </c>
      <c r="AD6" s="103">
        <v>676201.95</v>
      </c>
      <c r="AE6" s="102">
        <v>12</v>
      </c>
      <c r="AF6" s="103">
        <v>4825166.49</v>
      </c>
    </row>
    <row r="7" spans="1:32" x14ac:dyDescent="0.25">
      <c r="A7" s="18" t="s">
        <v>27</v>
      </c>
      <c r="B7" s="98">
        <v>2832</v>
      </c>
      <c r="C7" s="98">
        <v>4495</v>
      </c>
      <c r="D7" s="99">
        <v>72386710.310000002</v>
      </c>
      <c r="E7" s="99">
        <v>66.239999999999995</v>
      </c>
      <c r="F7" s="99">
        <v>45.64</v>
      </c>
      <c r="G7" s="99">
        <v>9</v>
      </c>
      <c r="H7" s="99">
        <v>88</v>
      </c>
      <c r="I7" s="99">
        <v>1.64</v>
      </c>
      <c r="J7" s="99">
        <v>1.58</v>
      </c>
      <c r="K7" s="102">
        <v>2638</v>
      </c>
      <c r="L7" s="103">
        <v>22331357.41</v>
      </c>
      <c r="M7" s="102">
        <v>57</v>
      </c>
      <c r="N7" s="103">
        <v>4840771.88</v>
      </c>
      <c r="O7" s="102">
        <v>28</v>
      </c>
      <c r="P7" s="103">
        <v>4793795.3</v>
      </c>
      <c r="Q7" s="102">
        <v>24</v>
      </c>
      <c r="R7" s="103">
        <v>9489709.1500000004</v>
      </c>
      <c r="S7" s="102">
        <v>27</v>
      </c>
      <c r="T7" s="103">
        <v>6345226.0899999999</v>
      </c>
      <c r="U7" s="102">
        <v>21</v>
      </c>
      <c r="V7" s="103">
        <v>9422499.5500000007</v>
      </c>
      <c r="W7" s="102">
        <v>11</v>
      </c>
      <c r="X7" s="103">
        <v>4389000</v>
      </c>
      <c r="Y7" s="102">
        <v>5</v>
      </c>
      <c r="Z7" s="103">
        <v>5339521</v>
      </c>
      <c r="AA7" s="102">
        <v>1</v>
      </c>
      <c r="AB7" s="103">
        <v>1250000</v>
      </c>
      <c r="AC7" s="102">
        <v>5</v>
      </c>
      <c r="AD7" s="103">
        <v>392000</v>
      </c>
      <c r="AE7" s="102">
        <v>15</v>
      </c>
      <c r="AF7" s="103">
        <v>3792829.93</v>
      </c>
    </row>
    <row r="8" spans="1:32" x14ac:dyDescent="0.25">
      <c r="A8" s="18" t="s">
        <v>28</v>
      </c>
      <c r="B8" s="98">
        <v>5160</v>
      </c>
      <c r="C8" s="98">
        <v>8320</v>
      </c>
      <c r="D8" s="99">
        <v>115994763.48</v>
      </c>
      <c r="E8" s="99">
        <v>42.83</v>
      </c>
      <c r="F8" s="99">
        <v>24.87</v>
      </c>
      <c r="G8" s="99">
        <v>17</v>
      </c>
      <c r="H8" s="99">
        <v>108</v>
      </c>
      <c r="I8" s="99">
        <v>1.39</v>
      </c>
      <c r="J8" s="99">
        <v>1.37</v>
      </c>
      <c r="K8" s="102">
        <v>4830</v>
      </c>
      <c r="L8" s="103">
        <v>64082685.030000001</v>
      </c>
      <c r="M8" s="102">
        <v>195</v>
      </c>
      <c r="N8" s="103">
        <v>10722797.75</v>
      </c>
      <c r="O8" s="102">
        <v>46</v>
      </c>
      <c r="P8" s="103">
        <v>8611692.2799999993</v>
      </c>
      <c r="Q8" s="102">
        <v>19</v>
      </c>
      <c r="R8" s="103">
        <v>5999756.5800000001</v>
      </c>
      <c r="S8" s="102">
        <v>21</v>
      </c>
      <c r="T8" s="103">
        <v>5944806.96</v>
      </c>
      <c r="U8" s="102">
        <v>15</v>
      </c>
      <c r="V8" s="103">
        <v>9227536.0399999991</v>
      </c>
      <c r="W8" s="102">
        <v>7</v>
      </c>
      <c r="X8" s="103">
        <v>4096776.51</v>
      </c>
      <c r="Y8" s="102">
        <v>6</v>
      </c>
      <c r="Z8" s="103">
        <v>2065171.05</v>
      </c>
      <c r="AA8" s="102">
        <v>3</v>
      </c>
      <c r="AB8" s="103">
        <v>975856.06</v>
      </c>
      <c r="AC8" s="102">
        <v>2</v>
      </c>
      <c r="AD8" s="103">
        <v>3910184.19</v>
      </c>
      <c r="AE8" s="102">
        <v>16</v>
      </c>
      <c r="AF8" s="103">
        <v>357501.03</v>
      </c>
    </row>
    <row r="9" spans="1:32" x14ac:dyDescent="0.25">
      <c r="A9" s="18" t="s">
        <v>29</v>
      </c>
      <c r="B9" s="98">
        <v>5399</v>
      </c>
      <c r="C9" s="98">
        <v>8774</v>
      </c>
      <c r="D9" s="99">
        <v>169607154.02000001</v>
      </c>
      <c r="E9" s="99">
        <v>37.18</v>
      </c>
      <c r="F9" s="99">
        <v>23.28</v>
      </c>
      <c r="G9" s="99">
        <v>30</v>
      </c>
      <c r="H9" s="99">
        <v>126</v>
      </c>
      <c r="I9" s="99">
        <v>1.18</v>
      </c>
      <c r="J9" s="99">
        <v>1.3</v>
      </c>
      <c r="K9" s="102">
        <v>3971</v>
      </c>
      <c r="L9" s="103">
        <v>69436474.5</v>
      </c>
      <c r="M9" s="102">
        <v>1212</v>
      </c>
      <c r="N9" s="103">
        <v>52475979.030000001</v>
      </c>
      <c r="O9" s="102">
        <v>110</v>
      </c>
      <c r="P9" s="103">
        <v>15829273.369999999</v>
      </c>
      <c r="Q9" s="102">
        <v>49</v>
      </c>
      <c r="R9" s="103">
        <v>7222946.7800000003</v>
      </c>
      <c r="S9" s="102">
        <v>16</v>
      </c>
      <c r="T9" s="103">
        <v>5366612.12</v>
      </c>
      <c r="U9" s="102">
        <v>9</v>
      </c>
      <c r="V9" s="103">
        <v>8216267.7000000002</v>
      </c>
      <c r="W9" s="102">
        <v>10</v>
      </c>
      <c r="X9" s="103">
        <v>1485158.3</v>
      </c>
      <c r="Y9" s="102">
        <v>5</v>
      </c>
      <c r="Z9" s="103">
        <v>4218228.47</v>
      </c>
      <c r="AA9" s="102">
        <v>2</v>
      </c>
      <c r="AB9" s="103">
        <v>2458536.3199999998</v>
      </c>
      <c r="AC9" s="102">
        <v>1</v>
      </c>
      <c r="AD9" s="103">
        <v>32533.45</v>
      </c>
      <c r="AE9" s="102">
        <v>14</v>
      </c>
      <c r="AF9" s="103">
        <v>2865143.98</v>
      </c>
    </row>
    <row r="10" spans="1:32" x14ac:dyDescent="0.25">
      <c r="A10" s="18" t="s">
        <v>30</v>
      </c>
      <c r="B10" s="98">
        <v>6043</v>
      </c>
      <c r="C10" s="98">
        <v>9709</v>
      </c>
      <c r="D10" s="99">
        <v>254936902.62</v>
      </c>
      <c r="E10" s="99">
        <v>40.79</v>
      </c>
      <c r="F10" s="99">
        <v>20.65</v>
      </c>
      <c r="G10" s="99">
        <v>42</v>
      </c>
      <c r="H10" s="99">
        <v>117</v>
      </c>
      <c r="I10" s="99">
        <v>1.3</v>
      </c>
      <c r="J10" s="99">
        <v>1.35</v>
      </c>
      <c r="K10" s="102">
        <v>3080</v>
      </c>
      <c r="L10" s="103">
        <v>66453559.93</v>
      </c>
      <c r="M10" s="102">
        <v>2433</v>
      </c>
      <c r="N10" s="103">
        <v>109640299.12</v>
      </c>
      <c r="O10" s="102">
        <v>328</v>
      </c>
      <c r="P10" s="103">
        <v>32991366.079999998</v>
      </c>
      <c r="Q10" s="102">
        <v>95</v>
      </c>
      <c r="R10" s="103">
        <v>19798211.420000002</v>
      </c>
      <c r="S10" s="102">
        <v>46</v>
      </c>
      <c r="T10" s="103">
        <v>15499174.279999999</v>
      </c>
      <c r="U10" s="102">
        <v>23</v>
      </c>
      <c r="V10" s="103">
        <v>7106246.0999999996</v>
      </c>
      <c r="W10" s="102">
        <v>14</v>
      </c>
      <c r="X10" s="103">
        <v>2331298.0299999998</v>
      </c>
      <c r="Y10" s="102">
        <v>2</v>
      </c>
      <c r="Z10" s="103">
        <v>69699.05</v>
      </c>
      <c r="AA10" s="102">
        <v>4</v>
      </c>
      <c r="AB10" s="103">
        <v>342737.63</v>
      </c>
      <c r="AC10" s="102">
        <v>2</v>
      </c>
      <c r="AD10" s="103">
        <v>15078.25</v>
      </c>
      <c r="AE10" s="102">
        <v>16</v>
      </c>
      <c r="AF10" s="103">
        <v>689232.73</v>
      </c>
    </row>
    <row r="11" spans="1:32" x14ac:dyDescent="0.25">
      <c r="A11" s="18" t="s">
        <v>31</v>
      </c>
      <c r="B11" s="98">
        <v>6253</v>
      </c>
      <c r="C11" s="98">
        <v>10014</v>
      </c>
      <c r="D11" s="99">
        <v>376210165.19999999</v>
      </c>
      <c r="E11" s="99">
        <v>52.25</v>
      </c>
      <c r="F11" s="99">
        <v>24.05</v>
      </c>
      <c r="G11" s="99">
        <v>54</v>
      </c>
      <c r="H11" s="99">
        <v>101</v>
      </c>
      <c r="I11" s="99">
        <v>1.33</v>
      </c>
      <c r="J11" s="99">
        <v>1.46</v>
      </c>
      <c r="K11" s="102">
        <v>2435</v>
      </c>
      <c r="L11" s="103">
        <v>64391338.710000001</v>
      </c>
      <c r="M11" s="102">
        <v>2728</v>
      </c>
      <c r="N11" s="103">
        <v>148801008.02000001</v>
      </c>
      <c r="O11" s="102">
        <v>765</v>
      </c>
      <c r="P11" s="103">
        <v>84306193.939999998</v>
      </c>
      <c r="Q11" s="102">
        <v>179</v>
      </c>
      <c r="R11" s="103">
        <v>34599200.640000001</v>
      </c>
      <c r="S11" s="102">
        <v>69</v>
      </c>
      <c r="T11" s="103">
        <v>16600611.609999999</v>
      </c>
      <c r="U11" s="102">
        <v>26</v>
      </c>
      <c r="V11" s="103">
        <v>8239208.5199999996</v>
      </c>
      <c r="W11" s="102">
        <v>19</v>
      </c>
      <c r="X11" s="103">
        <v>13496502</v>
      </c>
      <c r="Y11" s="102">
        <v>10</v>
      </c>
      <c r="Z11" s="103">
        <v>1883874.53</v>
      </c>
      <c r="AA11" s="102">
        <v>2</v>
      </c>
      <c r="AB11" s="103">
        <v>440118.15</v>
      </c>
      <c r="AC11" s="102">
        <v>2</v>
      </c>
      <c r="AD11" s="103">
        <v>944387.08</v>
      </c>
      <c r="AE11" s="102">
        <v>18</v>
      </c>
      <c r="AF11" s="103">
        <v>2507722</v>
      </c>
    </row>
    <row r="12" spans="1:32" x14ac:dyDescent="0.25">
      <c r="A12" s="18" t="s">
        <v>32</v>
      </c>
      <c r="B12" s="98">
        <v>7491</v>
      </c>
      <c r="C12" s="98">
        <v>12159</v>
      </c>
      <c r="D12" s="99">
        <v>492575311.54000002</v>
      </c>
      <c r="E12" s="99">
        <v>50.55</v>
      </c>
      <c r="F12" s="99">
        <v>29.53</v>
      </c>
      <c r="G12" s="99">
        <v>66</v>
      </c>
      <c r="H12" s="99">
        <v>111</v>
      </c>
      <c r="I12" s="99">
        <v>1.1399999999999999</v>
      </c>
      <c r="J12" s="99">
        <v>1.23</v>
      </c>
      <c r="K12" s="102">
        <v>2134</v>
      </c>
      <c r="L12" s="103">
        <v>58745530.109999999</v>
      </c>
      <c r="M12" s="102">
        <v>3054</v>
      </c>
      <c r="N12" s="103">
        <v>177919153.53999999</v>
      </c>
      <c r="O12" s="102">
        <v>1752</v>
      </c>
      <c r="P12" s="103">
        <v>128402079.98</v>
      </c>
      <c r="Q12" s="102">
        <v>339</v>
      </c>
      <c r="R12" s="103">
        <v>52549696.049999997</v>
      </c>
      <c r="S12" s="102">
        <v>131</v>
      </c>
      <c r="T12" s="103">
        <v>20830746.16</v>
      </c>
      <c r="U12" s="102">
        <v>37</v>
      </c>
      <c r="V12" s="103">
        <v>20246462.030000001</v>
      </c>
      <c r="W12" s="102">
        <v>10</v>
      </c>
      <c r="X12" s="103">
        <v>21140986.010000002</v>
      </c>
      <c r="Y12" s="102">
        <v>3</v>
      </c>
      <c r="Z12" s="103">
        <v>244901.23</v>
      </c>
      <c r="AA12" s="102">
        <v>7</v>
      </c>
      <c r="AB12" s="103">
        <v>607953.05000000005</v>
      </c>
      <c r="AC12" s="102">
        <v>1</v>
      </c>
      <c r="AD12" s="103">
        <v>140910.24</v>
      </c>
      <c r="AE12" s="102">
        <v>23</v>
      </c>
      <c r="AF12" s="103">
        <v>11746893.140000001</v>
      </c>
    </row>
    <row r="13" spans="1:32" x14ac:dyDescent="0.25">
      <c r="A13" s="18" t="s">
        <v>33</v>
      </c>
      <c r="B13" s="98">
        <v>7343</v>
      </c>
      <c r="C13" s="98">
        <v>11677</v>
      </c>
      <c r="D13" s="99">
        <v>596542361.24000001</v>
      </c>
      <c r="E13" s="99">
        <v>55.64</v>
      </c>
      <c r="F13" s="99">
        <v>37.61</v>
      </c>
      <c r="G13" s="99">
        <v>78</v>
      </c>
      <c r="H13" s="99">
        <v>102</v>
      </c>
      <c r="I13" s="99">
        <v>1.29</v>
      </c>
      <c r="J13" s="99">
        <v>1.32</v>
      </c>
      <c r="K13" s="102">
        <v>1690</v>
      </c>
      <c r="L13" s="103">
        <v>41262467.600000001</v>
      </c>
      <c r="M13" s="102">
        <v>2514</v>
      </c>
      <c r="N13" s="103">
        <v>156310410.84999999</v>
      </c>
      <c r="O13" s="102">
        <v>2160</v>
      </c>
      <c r="P13" s="103">
        <v>158643207.50999999</v>
      </c>
      <c r="Q13" s="102">
        <v>560</v>
      </c>
      <c r="R13" s="103">
        <v>99432573.359999999</v>
      </c>
      <c r="S13" s="102">
        <v>248</v>
      </c>
      <c r="T13" s="103">
        <v>84222796.099999994</v>
      </c>
      <c r="U13" s="102">
        <v>111</v>
      </c>
      <c r="V13" s="103">
        <v>33725239.810000002</v>
      </c>
      <c r="W13" s="102">
        <v>18</v>
      </c>
      <c r="X13" s="103">
        <v>6191464.7000000002</v>
      </c>
      <c r="Y13" s="102">
        <v>8</v>
      </c>
      <c r="Z13" s="103">
        <v>1217846.3799999999</v>
      </c>
      <c r="AA13" s="102">
        <v>7</v>
      </c>
      <c r="AB13" s="103">
        <v>1469439.71</v>
      </c>
      <c r="AC13" s="102">
        <v>7</v>
      </c>
      <c r="AD13" s="103">
        <v>6088567.5499999998</v>
      </c>
      <c r="AE13" s="102">
        <v>20</v>
      </c>
      <c r="AF13" s="103">
        <v>7978347.6699999999</v>
      </c>
    </row>
    <row r="14" spans="1:32" x14ac:dyDescent="0.25">
      <c r="A14" s="18" t="s">
        <v>34</v>
      </c>
      <c r="B14" s="98">
        <v>6954</v>
      </c>
      <c r="C14" s="98">
        <v>11034</v>
      </c>
      <c r="D14" s="99">
        <v>595906891.66999996</v>
      </c>
      <c r="E14" s="99">
        <v>59.12</v>
      </c>
      <c r="F14" s="99">
        <v>31.5</v>
      </c>
      <c r="G14" s="99">
        <v>90</v>
      </c>
      <c r="H14" s="99">
        <v>101</v>
      </c>
      <c r="I14" s="99">
        <v>1.1399999999999999</v>
      </c>
      <c r="J14" s="99">
        <v>1.26</v>
      </c>
      <c r="K14" s="102">
        <v>1382</v>
      </c>
      <c r="L14" s="103">
        <v>47739372.600000001</v>
      </c>
      <c r="M14" s="102">
        <v>1914</v>
      </c>
      <c r="N14" s="103">
        <v>121694629.81</v>
      </c>
      <c r="O14" s="102">
        <v>2144</v>
      </c>
      <c r="P14" s="103">
        <v>160315619.09</v>
      </c>
      <c r="Q14" s="102">
        <v>885</v>
      </c>
      <c r="R14" s="103">
        <v>144289537.62</v>
      </c>
      <c r="S14" s="102">
        <v>350</v>
      </c>
      <c r="T14" s="103">
        <v>67411109.640000001</v>
      </c>
      <c r="U14" s="102">
        <v>180</v>
      </c>
      <c r="V14" s="103">
        <v>33312714.989999998</v>
      </c>
      <c r="W14" s="102">
        <v>44</v>
      </c>
      <c r="X14" s="103">
        <v>6585633.7599999998</v>
      </c>
      <c r="Y14" s="102">
        <v>14</v>
      </c>
      <c r="Z14" s="103">
        <v>4491710.97</v>
      </c>
      <c r="AA14" s="102">
        <v>3</v>
      </c>
      <c r="AB14" s="103">
        <v>243153.14</v>
      </c>
      <c r="AC14" s="102">
        <v>9</v>
      </c>
      <c r="AD14" s="103">
        <v>2135513.25</v>
      </c>
      <c r="AE14" s="102">
        <v>29</v>
      </c>
      <c r="AF14" s="103">
        <v>7687896.7999999998</v>
      </c>
    </row>
    <row r="15" spans="1:32" x14ac:dyDescent="0.25">
      <c r="A15" s="18" t="s">
        <v>35</v>
      </c>
      <c r="B15" s="98">
        <v>7258</v>
      </c>
      <c r="C15" s="98">
        <v>11518</v>
      </c>
      <c r="D15" s="99">
        <v>854334993.99000001</v>
      </c>
      <c r="E15" s="99">
        <v>66.55</v>
      </c>
      <c r="F15" s="99">
        <v>34.39</v>
      </c>
      <c r="G15" s="99">
        <v>102</v>
      </c>
      <c r="H15" s="99">
        <v>92</v>
      </c>
      <c r="I15" s="99">
        <v>1.21</v>
      </c>
      <c r="J15" s="99">
        <v>1.36</v>
      </c>
      <c r="K15" s="102">
        <v>1175</v>
      </c>
      <c r="L15" s="103">
        <v>38924441.039999999</v>
      </c>
      <c r="M15" s="102">
        <v>1686</v>
      </c>
      <c r="N15" s="103">
        <v>131852611.41</v>
      </c>
      <c r="O15" s="102">
        <v>2145</v>
      </c>
      <c r="P15" s="103">
        <v>210286503.19</v>
      </c>
      <c r="Q15" s="102">
        <v>1299</v>
      </c>
      <c r="R15" s="103">
        <v>232588115.84</v>
      </c>
      <c r="S15" s="102">
        <v>538</v>
      </c>
      <c r="T15" s="103">
        <v>115403411.42</v>
      </c>
      <c r="U15" s="102">
        <v>265</v>
      </c>
      <c r="V15" s="103">
        <v>66836973.060000002</v>
      </c>
      <c r="W15" s="102">
        <v>102</v>
      </c>
      <c r="X15" s="103">
        <v>40929002.700000003</v>
      </c>
      <c r="Y15" s="102">
        <v>22</v>
      </c>
      <c r="Z15" s="103">
        <v>10227973.720000001</v>
      </c>
      <c r="AA15" s="102">
        <v>4</v>
      </c>
      <c r="AB15" s="103">
        <v>230355.34</v>
      </c>
      <c r="AC15" s="102">
        <v>7</v>
      </c>
      <c r="AD15" s="103">
        <v>1857896.63</v>
      </c>
      <c r="AE15" s="102">
        <v>15</v>
      </c>
      <c r="AF15" s="103">
        <v>5197709.6399999997</v>
      </c>
    </row>
    <row r="16" spans="1:32" x14ac:dyDescent="0.25">
      <c r="A16" s="18" t="s">
        <v>36</v>
      </c>
      <c r="B16" s="98">
        <v>7272</v>
      </c>
      <c r="C16" s="98">
        <v>11374</v>
      </c>
      <c r="D16" s="99">
        <v>889452604.36000001</v>
      </c>
      <c r="E16" s="99">
        <v>70.87</v>
      </c>
      <c r="F16" s="99">
        <v>38.82</v>
      </c>
      <c r="G16" s="99">
        <v>114</v>
      </c>
      <c r="H16" s="99">
        <v>78</v>
      </c>
      <c r="I16" s="99">
        <v>1.36</v>
      </c>
      <c r="J16" s="99">
        <v>1.49</v>
      </c>
      <c r="K16" s="102">
        <v>1019</v>
      </c>
      <c r="L16" s="103">
        <v>28949645.34</v>
      </c>
      <c r="M16" s="102">
        <v>1455</v>
      </c>
      <c r="N16" s="103">
        <v>104260233.91</v>
      </c>
      <c r="O16" s="102">
        <v>1976</v>
      </c>
      <c r="P16" s="103">
        <v>232257942.16999999</v>
      </c>
      <c r="Q16" s="102">
        <v>1493</v>
      </c>
      <c r="R16" s="103">
        <v>186135465.22999999</v>
      </c>
      <c r="S16" s="102">
        <v>691</v>
      </c>
      <c r="T16" s="103">
        <v>173896465.41</v>
      </c>
      <c r="U16" s="102">
        <v>356</v>
      </c>
      <c r="V16" s="103">
        <v>84359352.109999999</v>
      </c>
      <c r="W16" s="102">
        <v>162</v>
      </c>
      <c r="X16" s="103">
        <v>41883604.119999997</v>
      </c>
      <c r="Y16" s="102">
        <v>73</v>
      </c>
      <c r="Z16" s="103">
        <v>23616057.420000002</v>
      </c>
      <c r="AA16" s="102">
        <v>13</v>
      </c>
      <c r="AB16" s="103">
        <v>4924228.9800000004</v>
      </c>
      <c r="AC16" s="102">
        <v>7</v>
      </c>
      <c r="AD16" s="103">
        <v>1119737.74</v>
      </c>
      <c r="AE16" s="102">
        <v>27</v>
      </c>
      <c r="AF16" s="103">
        <v>8049871.9299999997</v>
      </c>
    </row>
    <row r="17" spans="1:32" x14ac:dyDescent="0.25">
      <c r="A17" s="18" t="s">
        <v>37</v>
      </c>
      <c r="B17" s="98">
        <v>7450</v>
      </c>
      <c r="C17" s="98">
        <v>11919</v>
      </c>
      <c r="D17" s="99">
        <v>878213765.46000004</v>
      </c>
      <c r="E17" s="99">
        <v>66.37</v>
      </c>
      <c r="F17" s="99">
        <v>38.090000000000003</v>
      </c>
      <c r="G17" s="99">
        <v>126</v>
      </c>
      <c r="H17" s="99">
        <v>99</v>
      </c>
      <c r="I17" s="99">
        <v>1.18</v>
      </c>
      <c r="J17" s="99">
        <v>1.18</v>
      </c>
      <c r="K17" s="102">
        <v>507</v>
      </c>
      <c r="L17" s="103">
        <v>25702565.879999999</v>
      </c>
      <c r="M17" s="102">
        <v>1332</v>
      </c>
      <c r="N17" s="103">
        <v>98224909.650000006</v>
      </c>
      <c r="O17" s="102">
        <v>2201</v>
      </c>
      <c r="P17" s="103">
        <v>187960536.02000001</v>
      </c>
      <c r="Q17" s="102">
        <v>2054</v>
      </c>
      <c r="R17" s="103">
        <v>242759831.18000001</v>
      </c>
      <c r="S17" s="102">
        <v>851</v>
      </c>
      <c r="T17" s="103">
        <v>187928690.28999999</v>
      </c>
      <c r="U17" s="102">
        <v>315</v>
      </c>
      <c r="V17" s="103">
        <v>75384622.090000004</v>
      </c>
      <c r="W17" s="102">
        <v>106</v>
      </c>
      <c r="X17" s="103">
        <v>36493770.25</v>
      </c>
      <c r="Y17" s="102">
        <v>35</v>
      </c>
      <c r="Z17" s="103">
        <v>11054893.039999999</v>
      </c>
      <c r="AA17" s="102">
        <v>10</v>
      </c>
      <c r="AB17" s="103">
        <v>4999430.45</v>
      </c>
      <c r="AC17" s="102">
        <v>6</v>
      </c>
      <c r="AD17" s="103">
        <v>2172858.13</v>
      </c>
      <c r="AE17" s="102">
        <v>33</v>
      </c>
      <c r="AF17" s="103">
        <v>5531658.4800000004</v>
      </c>
    </row>
    <row r="18" spans="1:32" x14ac:dyDescent="0.25">
      <c r="A18" s="18" t="s">
        <v>38</v>
      </c>
      <c r="B18" s="98">
        <v>7440</v>
      </c>
      <c r="C18" s="98">
        <v>11789</v>
      </c>
      <c r="D18" s="99">
        <v>1060605105.41</v>
      </c>
      <c r="E18" s="99">
        <v>72.38</v>
      </c>
      <c r="F18" s="99">
        <v>44.11</v>
      </c>
      <c r="G18" s="99">
        <v>138</v>
      </c>
      <c r="H18" s="99">
        <v>84</v>
      </c>
      <c r="I18" s="99">
        <v>1.18</v>
      </c>
      <c r="J18" s="99">
        <v>1.31</v>
      </c>
      <c r="K18" s="102">
        <v>388</v>
      </c>
      <c r="L18" s="103">
        <v>17343983.07</v>
      </c>
      <c r="M18" s="102">
        <v>1103</v>
      </c>
      <c r="N18" s="103">
        <v>90629490.269999996</v>
      </c>
      <c r="O18" s="102">
        <v>1841</v>
      </c>
      <c r="P18" s="103">
        <v>200533348.38</v>
      </c>
      <c r="Q18" s="102">
        <v>2121</v>
      </c>
      <c r="R18" s="103">
        <v>241307517.41</v>
      </c>
      <c r="S18" s="102">
        <v>1091</v>
      </c>
      <c r="T18" s="103">
        <v>192141521.47</v>
      </c>
      <c r="U18" s="102">
        <v>543</v>
      </c>
      <c r="V18" s="103">
        <v>172930326.91</v>
      </c>
      <c r="W18" s="102">
        <v>237</v>
      </c>
      <c r="X18" s="103">
        <v>95375039.230000004</v>
      </c>
      <c r="Y18" s="102">
        <v>52</v>
      </c>
      <c r="Z18" s="103">
        <v>18607952.25</v>
      </c>
      <c r="AA18" s="102">
        <v>14</v>
      </c>
      <c r="AB18" s="103">
        <v>5376274.3899999997</v>
      </c>
      <c r="AC18" s="102">
        <v>6</v>
      </c>
      <c r="AD18" s="103">
        <v>2806021.58</v>
      </c>
      <c r="AE18" s="102">
        <v>44</v>
      </c>
      <c r="AF18" s="103">
        <v>23553630.449999999</v>
      </c>
    </row>
    <row r="19" spans="1:32" x14ac:dyDescent="0.25">
      <c r="A19" s="18" t="s">
        <v>39</v>
      </c>
      <c r="B19" s="98">
        <v>7175</v>
      </c>
      <c r="C19" s="98">
        <v>11347</v>
      </c>
      <c r="D19" s="99">
        <v>1048707506.08</v>
      </c>
      <c r="E19" s="99">
        <v>75.63</v>
      </c>
      <c r="F19" s="99">
        <v>43.12</v>
      </c>
      <c r="G19" s="99">
        <v>150</v>
      </c>
      <c r="H19" s="99">
        <v>88</v>
      </c>
      <c r="I19" s="99">
        <v>1.1399999999999999</v>
      </c>
      <c r="J19" s="99">
        <v>1.26</v>
      </c>
      <c r="K19" s="102">
        <v>296</v>
      </c>
      <c r="L19" s="103">
        <v>12267445.25</v>
      </c>
      <c r="M19" s="102">
        <v>876</v>
      </c>
      <c r="N19" s="103">
        <v>68773742.120000005</v>
      </c>
      <c r="O19" s="102">
        <v>1601</v>
      </c>
      <c r="P19" s="103">
        <v>158162122.03</v>
      </c>
      <c r="Q19" s="102">
        <v>1980</v>
      </c>
      <c r="R19" s="103">
        <v>234146378.47</v>
      </c>
      <c r="S19" s="102">
        <v>1321</v>
      </c>
      <c r="T19" s="103">
        <v>264947388.08000001</v>
      </c>
      <c r="U19" s="102">
        <v>710</v>
      </c>
      <c r="V19" s="103">
        <v>181975216.31</v>
      </c>
      <c r="W19" s="102">
        <v>286</v>
      </c>
      <c r="X19" s="103">
        <v>104432753.72</v>
      </c>
      <c r="Y19" s="102">
        <v>53</v>
      </c>
      <c r="Z19" s="103">
        <v>9822821.5</v>
      </c>
      <c r="AA19" s="102">
        <v>19</v>
      </c>
      <c r="AB19" s="103">
        <v>5251478.97</v>
      </c>
      <c r="AC19" s="102">
        <v>7</v>
      </c>
      <c r="AD19" s="103">
        <v>1884457.87</v>
      </c>
      <c r="AE19" s="102">
        <v>26</v>
      </c>
      <c r="AF19" s="103">
        <v>7043701.7599999998</v>
      </c>
    </row>
    <row r="20" spans="1:32" x14ac:dyDescent="0.25">
      <c r="A20" s="18" t="s">
        <v>40</v>
      </c>
      <c r="B20" s="98">
        <v>8010</v>
      </c>
      <c r="C20" s="98">
        <v>12657</v>
      </c>
      <c r="D20" s="99">
        <v>1141211496.6500001</v>
      </c>
      <c r="E20" s="99">
        <v>76.400000000000006</v>
      </c>
      <c r="F20" s="99">
        <v>45.19</v>
      </c>
      <c r="G20" s="99">
        <v>161</v>
      </c>
      <c r="H20" s="99">
        <v>87</v>
      </c>
      <c r="I20" s="99">
        <v>1.1000000000000001</v>
      </c>
      <c r="J20" s="99">
        <v>1.21</v>
      </c>
      <c r="K20" s="102">
        <v>279</v>
      </c>
      <c r="L20" s="103">
        <v>10065732.220000001</v>
      </c>
      <c r="M20" s="102">
        <v>771</v>
      </c>
      <c r="N20" s="103">
        <v>62798079.729999997</v>
      </c>
      <c r="O20" s="102">
        <v>1543</v>
      </c>
      <c r="P20" s="103">
        <v>158886099.22</v>
      </c>
      <c r="Q20" s="102">
        <v>2158</v>
      </c>
      <c r="R20" s="103">
        <v>285139363.80000001</v>
      </c>
      <c r="S20" s="102">
        <v>1700</v>
      </c>
      <c r="T20" s="103">
        <v>275298190.76999998</v>
      </c>
      <c r="U20" s="102">
        <v>911</v>
      </c>
      <c r="V20" s="103">
        <v>182055513.97</v>
      </c>
      <c r="W20" s="102">
        <v>431</v>
      </c>
      <c r="X20" s="103">
        <v>101854763.81</v>
      </c>
      <c r="Y20" s="102">
        <v>141</v>
      </c>
      <c r="Z20" s="103">
        <v>35692485.840000004</v>
      </c>
      <c r="AA20" s="102">
        <v>33</v>
      </c>
      <c r="AB20" s="103">
        <v>6273543.46</v>
      </c>
      <c r="AC20" s="102">
        <v>14</v>
      </c>
      <c r="AD20" s="103">
        <v>1871745.97</v>
      </c>
      <c r="AE20" s="102">
        <v>29</v>
      </c>
      <c r="AF20" s="103">
        <v>21275977.859999999</v>
      </c>
    </row>
    <row r="21" spans="1:32" x14ac:dyDescent="0.25">
      <c r="A21" s="18" t="s">
        <v>41</v>
      </c>
      <c r="B21" s="98">
        <v>7580</v>
      </c>
      <c r="C21" s="98">
        <v>11837</v>
      </c>
      <c r="D21" s="99">
        <v>1184274266.0899999</v>
      </c>
      <c r="E21" s="99">
        <v>82.97</v>
      </c>
      <c r="F21" s="99">
        <v>51.02</v>
      </c>
      <c r="G21" s="99">
        <v>174</v>
      </c>
      <c r="H21" s="99">
        <v>65</v>
      </c>
      <c r="I21" s="99">
        <v>1.1299999999999999</v>
      </c>
      <c r="J21" s="99">
        <v>1.44</v>
      </c>
      <c r="K21" s="102">
        <v>235</v>
      </c>
      <c r="L21" s="103">
        <v>8824479.4700000007</v>
      </c>
      <c r="M21" s="102">
        <v>695</v>
      </c>
      <c r="N21" s="103">
        <v>61983199.469999999</v>
      </c>
      <c r="O21" s="102">
        <v>1251</v>
      </c>
      <c r="P21" s="103">
        <v>140734050.61000001</v>
      </c>
      <c r="Q21" s="102">
        <v>1797</v>
      </c>
      <c r="R21" s="103">
        <v>219349007.55000001</v>
      </c>
      <c r="S21" s="102">
        <v>1720</v>
      </c>
      <c r="T21" s="103">
        <v>256142488.87</v>
      </c>
      <c r="U21" s="102">
        <v>977</v>
      </c>
      <c r="V21" s="103">
        <v>215635650.47</v>
      </c>
      <c r="W21" s="102">
        <v>576</v>
      </c>
      <c r="X21" s="103">
        <v>157545341.81999999</v>
      </c>
      <c r="Y21" s="102">
        <v>215</v>
      </c>
      <c r="Z21" s="103">
        <v>76094923.459999993</v>
      </c>
      <c r="AA21" s="102">
        <v>42</v>
      </c>
      <c r="AB21" s="103">
        <v>16382289.039999999</v>
      </c>
      <c r="AC21" s="102">
        <v>14</v>
      </c>
      <c r="AD21" s="103">
        <v>7868139.46</v>
      </c>
      <c r="AE21" s="102">
        <v>58</v>
      </c>
      <c r="AF21" s="103">
        <v>23714695.870000001</v>
      </c>
    </row>
    <row r="22" spans="1:32" x14ac:dyDescent="0.25">
      <c r="A22" s="18" t="s">
        <v>42</v>
      </c>
      <c r="B22" s="98">
        <v>7921</v>
      </c>
      <c r="C22" s="98">
        <v>12866</v>
      </c>
      <c r="D22" s="99">
        <v>911176426.94000006</v>
      </c>
      <c r="E22" s="99">
        <v>69.569999999999993</v>
      </c>
      <c r="F22" s="99">
        <v>45.98</v>
      </c>
      <c r="G22" s="99">
        <v>186</v>
      </c>
      <c r="H22" s="99">
        <v>117</v>
      </c>
      <c r="I22" s="99">
        <v>0.93</v>
      </c>
      <c r="J22" s="99">
        <v>0.82</v>
      </c>
      <c r="K22" s="102">
        <v>298</v>
      </c>
      <c r="L22" s="103">
        <v>9378215.2200000007</v>
      </c>
      <c r="M22" s="102">
        <v>730</v>
      </c>
      <c r="N22" s="103">
        <v>52247253.560000002</v>
      </c>
      <c r="O22" s="102">
        <v>1497</v>
      </c>
      <c r="P22" s="103">
        <v>135154660.19999999</v>
      </c>
      <c r="Q22" s="102">
        <v>2073</v>
      </c>
      <c r="R22" s="103">
        <v>226265338.96000001</v>
      </c>
      <c r="S22" s="102">
        <v>2101</v>
      </c>
      <c r="T22" s="103">
        <v>251306724.53</v>
      </c>
      <c r="U22" s="102">
        <v>785</v>
      </c>
      <c r="V22" s="103">
        <v>133028175.75</v>
      </c>
      <c r="W22" s="102">
        <v>298</v>
      </c>
      <c r="X22" s="103">
        <v>71345811.560000002</v>
      </c>
      <c r="Y22" s="102">
        <v>68</v>
      </c>
      <c r="Z22" s="103">
        <v>9727944.5299999993</v>
      </c>
      <c r="AA22" s="102">
        <v>18</v>
      </c>
      <c r="AB22" s="103">
        <v>3441888.7</v>
      </c>
      <c r="AC22" s="102">
        <v>6</v>
      </c>
      <c r="AD22" s="103">
        <v>1521666.06</v>
      </c>
      <c r="AE22" s="102">
        <v>47</v>
      </c>
      <c r="AF22" s="103">
        <v>17758747.870000001</v>
      </c>
    </row>
    <row r="23" spans="1:32" x14ac:dyDescent="0.25">
      <c r="A23" s="18" t="s">
        <v>43</v>
      </c>
      <c r="B23" s="98">
        <v>8122</v>
      </c>
      <c r="C23" s="98">
        <v>13076</v>
      </c>
      <c r="D23" s="99">
        <v>1022724292.79</v>
      </c>
      <c r="E23" s="99">
        <v>73.37</v>
      </c>
      <c r="F23" s="99">
        <v>47.66</v>
      </c>
      <c r="G23" s="99">
        <v>198</v>
      </c>
      <c r="H23" s="99">
        <v>111</v>
      </c>
      <c r="I23" s="99">
        <v>0.87</v>
      </c>
      <c r="J23" s="99">
        <v>0.88</v>
      </c>
      <c r="K23" s="102">
        <v>257</v>
      </c>
      <c r="L23" s="103">
        <v>8888697.6999999993</v>
      </c>
      <c r="M23" s="102">
        <v>588</v>
      </c>
      <c r="N23" s="103">
        <v>42064407.670000002</v>
      </c>
      <c r="O23" s="102">
        <v>1205</v>
      </c>
      <c r="P23" s="103">
        <v>118098162.84</v>
      </c>
      <c r="Q23" s="102">
        <v>1894</v>
      </c>
      <c r="R23" s="103">
        <v>208565653.84</v>
      </c>
      <c r="S23" s="102">
        <v>2314</v>
      </c>
      <c r="T23" s="103">
        <v>308506229.02999997</v>
      </c>
      <c r="U23" s="102">
        <v>1116</v>
      </c>
      <c r="V23" s="103">
        <v>185072605.58000001</v>
      </c>
      <c r="W23" s="102">
        <v>537</v>
      </c>
      <c r="X23" s="103">
        <v>100639472.79000001</v>
      </c>
      <c r="Y23" s="102">
        <v>118</v>
      </c>
      <c r="Z23" s="103">
        <v>25982309.530000001</v>
      </c>
      <c r="AA23" s="102">
        <v>36</v>
      </c>
      <c r="AB23" s="103">
        <v>7956512.5599999996</v>
      </c>
      <c r="AC23" s="102">
        <v>7</v>
      </c>
      <c r="AD23" s="103">
        <v>1532327.73</v>
      </c>
      <c r="AE23" s="102">
        <v>50</v>
      </c>
      <c r="AF23" s="103">
        <v>15417913.52</v>
      </c>
    </row>
    <row r="24" spans="1:32" x14ac:dyDescent="0.25">
      <c r="A24" s="18" t="s">
        <v>44</v>
      </c>
      <c r="B24" s="98">
        <v>9760</v>
      </c>
      <c r="C24" s="98">
        <v>15990</v>
      </c>
      <c r="D24" s="99">
        <v>1458329877.4400001</v>
      </c>
      <c r="E24" s="99">
        <v>79.37</v>
      </c>
      <c r="F24" s="99">
        <v>49.46</v>
      </c>
      <c r="G24" s="99">
        <v>210</v>
      </c>
      <c r="H24" s="99">
        <v>113</v>
      </c>
      <c r="I24" s="99">
        <v>0.87</v>
      </c>
      <c r="J24" s="99">
        <v>0.83</v>
      </c>
      <c r="K24" s="102">
        <v>225</v>
      </c>
      <c r="L24" s="103">
        <v>9099538.9700000007</v>
      </c>
      <c r="M24" s="102">
        <v>577</v>
      </c>
      <c r="N24" s="103">
        <v>44562698.960000001</v>
      </c>
      <c r="O24" s="102">
        <v>1226</v>
      </c>
      <c r="P24" s="103">
        <v>141145177.25</v>
      </c>
      <c r="Q24" s="102">
        <v>1900</v>
      </c>
      <c r="R24" s="103">
        <v>244847438.46000001</v>
      </c>
      <c r="S24" s="102">
        <v>2467</v>
      </c>
      <c r="T24" s="103">
        <v>389518563.20999998</v>
      </c>
      <c r="U24" s="102">
        <v>1985</v>
      </c>
      <c r="V24" s="103">
        <v>346818145.58999997</v>
      </c>
      <c r="W24" s="102">
        <v>988</v>
      </c>
      <c r="X24" s="103">
        <v>202521274.34</v>
      </c>
      <c r="Y24" s="102">
        <v>259</v>
      </c>
      <c r="Z24" s="103">
        <v>47895972.880000003</v>
      </c>
      <c r="AA24" s="102">
        <v>59</v>
      </c>
      <c r="AB24" s="103">
        <v>14073771.029999999</v>
      </c>
      <c r="AC24" s="102">
        <v>21</v>
      </c>
      <c r="AD24" s="103">
        <v>3833039.41</v>
      </c>
      <c r="AE24" s="102">
        <v>53</v>
      </c>
      <c r="AF24" s="103">
        <v>14014257.34</v>
      </c>
    </row>
    <row r="25" spans="1:32" x14ac:dyDescent="0.25">
      <c r="A25" s="18" t="s">
        <v>45</v>
      </c>
      <c r="B25" s="98">
        <v>8789</v>
      </c>
      <c r="C25" s="98">
        <v>14263</v>
      </c>
      <c r="D25" s="99">
        <v>1379495922.3299999</v>
      </c>
      <c r="E25" s="99">
        <v>82.17</v>
      </c>
      <c r="F25" s="99">
        <v>53.18</v>
      </c>
      <c r="G25" s="99">
        <v>221</v>
      </c>
      <c r="H25" s="99">
        <v>98</v>
      </c>
      <c r="I25" s="99">
        <v>0.85</v>
      </c>
      <c r="J25" s="99">
        <v>0.9</v>
      </c>
      <c r="K25" s="102">
        <v>123</v>
      </c>
      <c r="L25" s="103">
        <v>4961286.34</v>
      </c>
      <c r="M25" s="102">
        <v>364</v>
      </c>
      <c r="N25" s="103">
        <v>30641941.32</v>
      </c>
      <c r="O25" s="102">
        <v>913</v>
      </c>
      <c r="P25" s="103">
        <v>107263192.19</v>
      </c>
      <c r="Q25" s="102">
        <v>1547</v>
      </c>
      <c r="R25" s="103">
        <v>222358634.38999999</v>
      </c>
      <c r="S25" s="102">
        <v>2139</v>
      </c>
      <c r="T25" s="103">
        <v>326334962.10000002</v>
      </c>
      <c r="U25" s="102">
        <v>1969</v>
      </c>
      <c r="V25" s="103">
        <v>343793359.72000003</v>
      </c>
      <c r="W25" s="102">
        <v>1132</v>
      </c>
      <c r="X25" s="103">
        <v>216021093.59</v>
      </c>
      <c r="Y25" s="102">
        <v>458</v>
      </c>
      <c r="Z25" s="103">
        <v>89078815.620000005</v>
      </c>
      <c r="AA25" s="102">
        <v>75</v>
      </c>
      <c r="AB25" s="103">
        <v>17016658.84</v>
      </c>
      <c r="AC25" s="102">
        <v>28</v>
      </c>
      <c r="AD25" s="103">
        <v>4895048.25</v>
      </c>
      <c r="AE25" s="102">
        <v>41</v>
      </c>
      <c r="AF25" s="103">
        <v>17130929.969999999</v>
      </c>
    </row>
    <row r="26" spans="1:32" x14ac:dyDescent="0.25">
      <c r="A26" s="18" t="s">
        <v>46</v>
      </c>
      <c r="B26" s="98">
        <v>7370</v>
      </c>
      <c r="C26" s="98">
        <v>11742</v>
      </c>
      <c r="D26" s="99">
        <v>1080280700.25</v>
      </c>
      <c r="E26" s="99">
        <v>84.66</v>
      </c>
      <c r="F26" s="99">
        <v>62.52</v>
      </c>
      <c r="G26" s="99">
        <v>234</v>
      </c>
      <c r="H26" s="99">
        <v>61</v>
      </c>
      <c r="I26" s="99">
        <v>0.86</v>
      </c>
      <c r="J26" s="99">
        <v>1.32</v>
      </c>
      <c r="K26" s="102">
        <v>120</v>
      </c>
      <c r="L26" s="103">
        <v>4625245.05</v>
      </c>
      <c r="M26" s="102">
        <v>298</v>
      </c>
      <c r="N26" s="103">
        <v>27307587.219999999</v>
      </c>
      <c r="O26" s="102">
        <v>636</v>
      </c>
      <c r="P26" s="103">
        <v>72425312.060000002</v>
      </c>
      <c r="Q26" s="102">
        <v>1109</v>
      </c>
      <c r="R26" s="103">
        <v>152527376.49000001</v>
      </c>
      <c r="S26" s="102">
        <v>1715</v>
      </c>
      <c r="T26" s="103">
        <v>250430778.87</v>
      </c>
      <c r="U26" s="102">
        <v>1660</v>
      </c>
      <c r="V26" s="103">
        <v>246526107.72</v>
      </c>
      <c r="W26" s="102">
        <v>1056</v>
      </c>
      <c r="X26" s="103">
        <v>171078061.16999999</v>
      </c>
      <c r="Y26" s="102">
        <v>656</v>
      </c>
      <c r="Z26" s="103">
        <v>106233455.98999999</v>
      </c>
      <c r="AA26" s="102">
        <v>65</v>
      </c>
      <c r="AB26" s="103">
        <v>18728542.510000002</v>
      </c>
      <c r="AC26" s="102">
        <v>20</v>
      </c>
      <c r="AD26" s="103">
        <v>4052415.28</v>
      </c>
      <c r="AE26" s="102">
        <v>35</v>
      </c>
      <c r="AF26" s="103">
        <v>26345817.890000001</v>
      </c>
    </row>
    <row r="27" spans="1:32" x14ac:dyDescent="0.25">
      <c r="A27" s="18" t="s">
        <v>47</v>
      </c>
      <c r="B27" s="98">
        <v>6387</v>
      </c>
      <c r="C27" s="98">
        <v>10341</v>
      </c>
      <c r="D27" s="99">
        <v>858561950.97000003</v>
      </c>
      <c r="E27" s="99">
        <v>73.47</v>
      </c>
      <c r="F27" s="99">
        <v>48.31</v>
      </c>
      <c r="G27" s="99">
        <v>246</v>
      </c>
      <c r="H27" s="99">
        <v>115</v>
      </c>
      <c r="I27" s="99">
        <v>0.86</v>
      </c>
      <c r="J27" s="99">
        <v>0.71</v>
      </c>
      <c r="K27" s="102">
        <v>151</v>
      </c>
      <c r="L27" s="103">
        <v>6128880.1399999997</v>
      </c>
      <c r="M27" s="102">
        <v>293</v>
      </c>
      <c r="N27" s="103">
        <v>21418563.760000002</v>
      </c>
      <c r="O27" s="102">
        <v>646</v>
      </c>
      <c r="P27" s="103">
        <v>68048463.099999994</v>
      </c>
      <c r="Q27" s="102">
        <v>1135</v>
      </c>
      <c r="R27" s="103">
        <v>142787087.16999999</v>
      </c>
      <c r="S27" s="102">
        <v>1709</v>
      </c>
      <c r="T27" s="103">
        <v>244990024.22999999</v>
      </c>
      <c r="U27" s="102">
        <v>1746</v>
      </c>
      <c r="V27" s="103">
        <v>259111544.30000001</v>
      </c>
      <c r="W27" s="102">
        <v>504</v>
      </c>
      <c r="X27" s="103">
        <v>78386237.269999996</v>
      </c>
      <c r="Y27" s="102">
        <v>131</v>
      </c>
      <c r="Z27" s="103">
        <v>22233470.859999999</v>
      </c>
      <c r="AA27" s="102">
        <v>34</v>
      </c>
      <c r="AB27" s="103">
        <v>8428892.5399999991</v>
      </c>
      <c r="AC27" s="102">
        <v>11</v>
      </c>
      <c r="AD27" s="103">
        <v>2080892.79</v>
      </c>
      <c r="AE27" s="102">
        <v>27</v>
      </c>
      <c r="AF27" s="103">
        <v>4947894.8099999996</v>
      </c>
    </row>
    <row r="28" spans="1:32" x14ac:dyDescent="0.25">
      <c r="A28" s="18" t="s">
        <v>48</v>
      </c>
      <c r="B28" s="98">
        <v>5385</v>
      </c>
      <c r="C28" s="98">
        <v>8756</v>
      </c>
      <c r="D28" s="99">
        <v>736865546.65999997</v>
      </c>
      <c r="E28" s="99">
        <v>77.62</v>
      </c>
      <c r="F28" s="99">
        <v>49.95</v>
      </c>
      <c r="G28" s="99">
        <v>258</v>
      </c>
      <c r="H28" s="99">
        <v>102</v>
      </c>
      <c r="I28" s="99">
        <v>0.88</v>
      </c>
      <c r="J28" s="99">
        <v>0.82</v>
      </c>
      <c r="K28" s="102">
        <v>102</v>
      </c>
      <c r="L28" s="103">
        <v>3429347.58</v>
      </c>
      <c r="M28" s="102">
        <v>212</v>
      </c>
      <c r="N28" s="103">
        <v>17993596.350000001</v>
      </c>
      <c r="O28" s="102">
        <v>482</v>
      </c>
      <c r="P28" s="103">
        <v>51242178.799999997</v>
      </c>
      <c r="Q28" s="102">
        <v>854</v>
      </c>
      <c r="R28" s="103">
        <v>111929892.15000001</v>
      </c>
      <c r="S28" s="102">
        <v>1317</v>
      </c>
      <c r="T28" s="103">
        <v>181080388.16999999</v>
      </c>
      <c r="U28" s="102">
        <v>1405</v>
      </c>
      <c r="V28" s="103">
        <v>203840505.13999999</v>
      </c>
      <c r="W28" s="102">
        <v>748</v>
      </c>
      <c r="X28" s="103">
        <v>117967020.68000001</v>
      </c>
      <c r="Y28" s="102">
        <v>206</v>
      </c>
      <c r="Z28" s="103">
        <v>39947511.840000004</v>
      </c>
      <c r="AA28" s="102">
        <v>35</v>
      </c>
      <c r="AB28" s="103">
        <v>5977554.0800000001</v>
      </c>
      <c r="AC28" s="102">
        <v>8</v>
      </c>
      <c r="AD28" s="103">
        <v>1036088.22</v>
      </c>
      <c r="AE28" s="102">
        <v>16</v>
      </c>
      <c r="AF28" s="103">
        <v>2421463.65</v>
      </c>
    </row>
    <row r="29" spans="1:32" x14ac:dyDescent="0.25">
      <c r="A29" s="18" t="s">
        <v>49</v>
      </c>
      <c r="B29" s="98">
        <v>5185</v>
      </c>
      <c r="C29" s="98">
        <v>8442</v>
      </c>
      <c r="D29" s="99">
        <v>757669566.59000003</v>
      </c>
      <c r="E29" s="99">
        <v>80.91</v>
      </c>
      <c r="F29" s="99">
        <v>52.55</v>
      </c>
      <c r="G29" s="99">
        <v>270</v>
      </c>
      <c r="H29" s="99">
        <v>90</v>
      </c>
      <c r="I29" s="99">
        <v>0.8</v>
      </c>
      <c r="J29" s="99">
        <v>0.84</v>
      </c>
      <c r="K29" s="102">
        <v>73</v>
      </c>
      <c r="L29" s="103">
        <v>2435389.96</v>
      </c>
      <c r="M29" s="102">
        <v>177</v>
      </c>
      <c r="N29" s="103">
        <v>14432135.199999999</v>
      </c>
      <c r="O29" s="102">
        <v>388</v>
      </c>
      <c r="P29" s="103">
        <v>42427528.840000004</v>
      </c>
      <c r="Q29" s="102">
        <v>737</v>
      </c>
      <c r="R29" s="103">
        <v>98165546.920000002</v>
      </c>
      <c r="S29" s="102">
        <v>1148</v>
      </c>
      <c r="T29" s="103">
        <v>166677017.81</v>
      </c>
      <c r="U29" s="102">
        <v>1371</v>
      </c>
      <c r="V29" s="103">
        <v>215008003.47</v>
      </c>
      <c r="W29" s="102">
        <v>808</v>
      </c>
      <c r="X29" s="103">
        <v>125010928.28</v>
      </c>
      <c r="Y29" s="102">
        <v>402</v>
      </c>
      <c r="Z29" s="103">
        <v>77112664.859999999</v>
      </c>
      <c r="AA29" s="102">
        <v>52</v>
      </c>
      <c r="AB29" s="103">
        <v>11717330.02</v>
      </c>
      <c r="AC29" s="102">
        <v>13</v>
      </c>
      <c r="AD29" s="103">
        <v>1997091.85</v>
      </c>
      <c r="AE29" s="102">
        <v>16</v>
      </c>
      <c r="AF29" s="103">
        <v>2685929.38</v>
      </c>
    </row>
    <row r="30" spans="1:32" x14ac:dyDescent="0.25">
      <c r="A30" s="18" t="s">
        <v>50</v>
      </c>
      <c r="B30" s="98">
        <v>4307</v>
      </c>
      <c r="C30" s="98">
        <v>7002</v>
      </c>
      <c r="D30" s="99">
        <v>677202383.45000005</v>
      </c>
      <c r="E30" s="99">
        <v>86.56</v>
      </c>
      <c r="F30" s="99">
        <v>57.54</v>
      </c>
      <c r="G30" s="99">
        <v>282</v>
      </c>
      <c r="H30" s="99">
        <v>63</v>
      </c>
      <c r="I30" s="99">
        <v>0.91</v>
      </c>
      <c r="J30" s="99">
        <v>1.1299999999999999</v>
      </c>
      <c r="K30" s="102">
        <v>23</v>
      </c>
      <c r="L30" s="103">
        <v>967979.95</v>
      </c>
      <c r="M30" s="102">
        <v>98</v>
      </c>
      <c r="N30" s="103">
        <v>8350547.5800000001</v>
      </c>
      <c r="O30" s="102">
        <v>237</v>
      </c>
      <c r="P30" s="103">
        <v>26324600.280000001</v>
      </c>
      <c r="Q30" s="102">
        <v>457</v>
      </c>
      <c r="R30" s="103">
        <v>62147889.479999997</v>
      </c>
      <c r="S30" s="102">
        <v>751</v>
      </c>
      <c r="T30" s="103">
        <v>111120057</v>
      </c>
      <c r="U30" s="102">
        <v>1141</v>
      </c>
      <c r="V30" s="103">
        <v>178478517.78</v>
      </c>
      <c r="W30" s="102">
        <v>997</v>
      </c>
      <c r="X30" s="103">
        <v>171084039.86000001</v>
      </c>
      <c r="Y30" s="102">
        <v>501</v>
      </c>
      <c r="Z30" s="103">
        <v>94622593.689999998</v>
      </c>
      <c r="AA30" s="102">
        <v>57</v>
      </c>
      <c r="AB30" s="103">
        <v>12704072.529999999</v>
      </c>
      <c r="AC30" s="102">
        <v>23</v>
      </c>
      <c r="AD30" s="103">
        <v>6493717.9100000001</v>
      </c>
      <c r="AE30" s="102">
        <v>22</v>
      </c>
      <c r="AF30" s="103">
        <v>4908367.3899999997</v>
      </c>
    </row>
    <row r="31" spans="1:32" x14ac:dyDescent="0.25">
      <c r="A31" s="18" t="s">
        <v>51</v>
      </c>
      <c r="B31" s="98">
        <v>6915</v>
      </c>
      <c r="C31" s="98">
        <v>11333</v>
      </c>
      <c r="D31" s="99">
        <v>1103952295.9300001</v>
      </c>
      <c r="E31" s="99">
        <v>88.13</v>
      </c>
      <c r="F31" s="99">
        <v>59.17</v>
      </c>
      <c r="G31" s="99">
        <v>294</v>
      </c>
      <c r="H31" s="99">
        <v>52</v>
      </c>
      <c r="I31" s="99">
        <v>1.01</v>
      </c>
      <c r="J31" s="99">
        <v>1.32</v>
      </c>
      <c r="K31" s="102">
        <v>54</v>
      </c>
      <c r="L31" s="103">
        <v>1910303.58</v>
      </c>
      <c r="M31" s="102">
        <v>127</v>
      </c>
      <c r="N31" s="103">
        <v>10441903.34</v>
      </c>
      <c r="O31" s="102">
        <v>291</v>
      </c>
      <c r="P31" s="103">
        <v>32567148.02</v>
      </c>
      <c r="Q31" s="102">
        <v>610</v>
      </c>
      <c r="R31" s="103">
        <v>81433439.370000005</v>
      </c>
      <c r="S31" s="102">
        <v>1079</v>
      </c>
      <c r="T31" s="103">
        <v>165769119.19</v>
      </c>
      <c r="U31" s="102">
        <v>1659</v>
      </c>
      <c r="V31" s="103">
        <v>269246013.87</v>
      </c>
      <c r="W31" s="102">
        <v>1912</v>
      </c>
      <c r="X31" s="103">
        <v>317171869.56</v>
      </c>
      <c r="Y31" s="102">
        <v>991</v>
      </c>
      <c r="Z31" s="103">
        <v>179571601.50999999</v>
      </c>
      <c r="AA31" s="102">
        <v>144</v>
      </c>
      <c r="AB31" s="103">
        <v>35155142.350000001</v>
      </c>
      <c r="AC31" s="102">
        <v>25</v>
      </c>
      <c r="AD31" s="103">
        <v>6714411.3799999999</v>
      </c>
      <c r="AE31" s="102">
        <v>23</v>
      </c>
      <c r="AF31" s="103">
        <v>3971343.76</v>
      </c>
    </row>
    <row r="32" spans="1:32" x14ac:dyDescent="0.25">
      <c r="A32" s="18" t="s">
        <v>52</v>
      </c>
      <c r="B32" s="98">
        <v>6027</v>
      </c>
      <c r="C32" s="98">
        <v>9892</v>
      </c>
      <c r="D32" s="99">
        <v>990422196.51999998</v>
      </c>
      <c r="E32" s="99">
        <v>83.24</v>
      </c>
      <c r="F32" s="99">
        <v>59.33</v>
      </c>
      <c r="G32" s="99">
        <v>306</v>
      </c>
      <c r="H32" s="99">
        <v>73</v>
      </c>
      <c r="I32" s="99">
        <v>1.02</v>
      </c>
      <c r="J32" s="99">
        <v>0.89</v>
      </c>
      <c r="K32" s="102">
        <v>44</v>
      </c>
      <c r="L32" s="103">
        <v>2473514.02</v>
      </c>
      <c r="M32" s="102">
        <v>102</v>
      </c>
      <c r="N32" s="103">
        <v>9418228.3200000003</v>
      </c>
      <c r="O32" s="102">
        <v>251</v>
      </c>
      <c r="P32" s="103">
        <v>30683719.899999999</v>
      </c>
      <c r="Q32" s="102">
        <v>524</v>
      </c>
      <c r="R32" s="103">
        <v>70872236.909999996</v>
      </c>
      <c r="S32" s="102">
        <v>891</v>
      </c>
      <c r="T32" s="103">
        <v>138911720.56</v>
      </c>
      <c r="U32" s="102">
        <v>1622</v>
      </c>
      <c r="V32" s="103">
        <v>260513340.31</v>
      </c>
      <c r="W32" s="102">
        <v>1920</v>
      </c>
      <c r="X32" s="103">
        <v>326049538.02999997</v>
      </c>
      <c r="Y32" s="102">
        <v>476</v>
      </c>
      <c r="Z32" s="103">
        <v>105421831.90000001</v>
      </c>
      <c r="AA32" s="102">
        <v>170</v>
      </c>
      <c r="AB32" s="103">
        <v>34915420.32</v>
      </c>
      <c r="AC32" s="102">
        <v>11</v>
      </c>
      <c r="AD32" s="103">
        <v>2991626.59</v>
      </c>
      <c r="AE32" s="102">
        <v>16</v>
      </c>
      <c r="AF32" s="103">
        <v>8171019.6600000001</v>
      </c>
    </row>
    <row r="33" spans="1:32" x14ac:dyDescent="0.25">
      <c r="A33" s="18" t="s">
        <v>53</v>
      </c>
      <c r="B33" s="98">
        <v>6637</v>
      </c>
      <c r="C33" s="98">
        <v>10797</v>
      </c>
      <c r="D33" s="99">
        <v>1085675671.97</v>
      </c>
      <c r="E33" s="99">
        <v>85.83</v>
      </c>
      <c r="F33" s="99">
        <v>60.15</v>
      </c>
      <c r="G33" s="99">
        <v>318</v>
      </c>
      <c r="H33" s="99">
        <v>69</v>
      </c>
      <c r="I33" s="99">
        <v>0.92</v>
      </c>
      <c r="J33" s="99">
        <v>0.89</v>
      </c>
      <c r="K33" s="102">
        <v>59</v>
      </c>
      <c r="L33" s="103">
        <v>3130303.27</v>
      </c>
      <c r="M33" s="102">
        <v>98</v>
      </c>
      <c r="N33" s="103">
        <v>7362112.4100000001</v>
      </c>
      <c r="O33" s="102">
        <v>273</v>
      </c>
      <c r="P33" s="103">
        <v>31760129.760000002</v>
      </c>
      <c r="Q33" s="102">
        <v>534</v>
      </c>
      <c r="R33" s="103">
        <v>73132725.129999995</v>
      </c>
      <c r="S33" s="102">
        <v>883</v>
      </c>
      <c r="T33" s="103">
        <v>148923171.46000001</v>
      </c>
      <c r="U33" s="102">
        <v>1526</v>
      </c>
      <c r="V33" s="103">
        <v>244531670.24000001</v>
      </c>
      <c r="W33" s="102">
        <v>1765</v>
      </c>
      <c r="X33" s="103">
        <v>294055581.00999999</v>
      </c>
      <c r="Y33" s="102">
        <v>1236</v>
      </c>
      <c r="Z33" s="103">
        <v>224981967.34</v>
      </c>
      <c r="AA33" s="102">
        <v>225</v>
      </c>
      <c r="AB33" s="103">
        <v>49020424.82</v>
      </c>
      <c r="AC33" s="102">
        <v>21</v>
      </c>
      <c r="AD33" s="103">
        <v>5327048.3600000003</v>
      </c>
      <c r="AE33" s="102">
        <v>17</v>
      </c>
      <c r="AF33" s="103">
        <v>3450538.17</v>
      </c>
    </row>
    <row r="34" spans="1:32" x14ac:dyDescent="0.25">
      <c r="A34" s="18" t="s">
        <v>54</v>
      </c>
      <c r="B34" s="98">
        <v>7148</v>
      </c>
      <c r="C34" s="98">
        <v>11738</v>
      </c>
      <c r="D34" s="99">
        <v>1258679111.74</v>
      </c>
      <c r="E34" s="99">
        <v>87.94</v>
      </c>
      <c r="F34" s="99">
        <v>61.29</v>
      </c>
      <c r="G34" s="99">
        <v>330</v>
      </c>
      <c r="H34" s="99">
        <v>68</v>
      </c>
      <c r="I34" s="99">
        <v>0.74</v>
      </c>
      <c r="J34" s="99">
        <v>0.85</v>
      </c>
      <c r="K34" s="102">
        <v>62</v>
      </c>
      <c r="L34" s="103">
        <v>3175361.85</v>
      </c>
      <c r="M34" s="102">
        <v>96</v>
      </c>
      <c r="N34" s="103">
        <v>8367681.5099999998</v>
      </c>
      <c r="O34" s="102">
        <v>261</v>
      </c>
      <c r="P34" s="103">
        <v>32568746.379999999</v>
      </c>
      <c r="Q34" s="102">
        <v>521</v>
      </c>
      <c r="R34" s="103">
        <v>77218558.010000005</v>
      </c>
      <c r="S34" s="102">
        <v>931</v>
      </c>
      <c r="T34" s="103">
        <v>152432647.97999999</v>
      </c>
      <c r="U34" s="102">
        <v>1781</v>
      </c>
      <c r="V34" s="103">
        <v>318071513.13999999</v>
      </c>
      <c r="W34" s="102">
        <v>1525</v>
      </c>
      <c r="X34" s="103">
        <v>271695829.57999998</v>
      </c>
      <c r="Y34" s="102">
        <v>1635</v>
      </c>
      <c r="Z34" s="103">
        <v>313079193.54000002</v>
      </c>
      <c r="AA34" s="102">
        <v>232</v>
      </c>
      <c r="AB34" s="103">
        <v>57134535.009999998</v>
      </c>
      <c r="AC34" s="102">
        <v>74</v>
      </c>
      <c r="AD34" s="103">
        <v>17212477.300000001</v>
      </c>
      <c r="AE34" s="102">
        <v>30</v>
      </c>
      <c r="AF34" s="103">
        <v>7722567.4400000004</v>
      </c>
    </row>
    <row r="35" spans="1:32" x14ac:dyDescent="0.25">
      <c r="A35" s="18" t="s">
        <v>55</v>
      </c>
      <c r="B35" s="98">
        <v>6615</v>
      </c>
      <c r="C35" s="98">
        <v>10745</v>
      </c>
      <c r="D35" s="99">
        <v>1182981257.2</v>
      </c>
      <c r="E35" s="99">
        <v>93.6</v>
      </c>
      <c r="F35" s="99">
        <v>66.510000000000005</v>
      </c>
      <c r="G35" s="99">
        <v>341</v>
      </c>
      <c r="H35" s="99">
        <v>35</v>
      </c>
      <c r="I35" s="99">
        <v>0.66</v>
      </c>
      <c r="J35" s="99">
        <v>1.1499999999999999</v>
      </c>
      <c r="K35" s="102">
        <v>26</v>
      </c>
      <c r="L35" s="103">
        <v>913333.99</v>
      </c>
      <c r="M35" s="102">
        <v>60</v>
      </c>
      <c r="N35" s="103">
        <v>5903186.9100000001</v>
      </c>
      <c r="O35" s="102">
        <v>149</v>
      </c>
      <c r="P35" s="103">
        <v>17995714.780000001</v>
      </c>
      <c r="Q35" s="102">
        <v>297</v>
      </c>
      <c r="R35" s="103">
        <v>41835091.259999998</v>
      </c>
      <c r="S35" s="102">
        <v>611</v>
      </c>
      <c r="T35" s="103">
        <v>98126215.049999997</v>
      </c>
      <c r="U35" s="102">
        <v>1165</v>
      </c>
      <c r="V35" s="103">
        <v>197993240.15000001</v>
      </c>
      <c r="W35" s="102">
        <v>1550</v>
      </c>
      <c r="X35" s="103">
        <v>273435653.81</v>
      </c>
      <c r="Y35" s="102">
        <v>2281</v>
      </c>
      <c r="Z35" s="103">
        <v>429932704.31999999</v>
      </c>
      <c r="AA35" s="102">
        <v>290</v>
      </c>
      <c r="AB35" s="103">
        <v>78490541.129999995</v>
      </c>
      <c r="AC35" s="102">
        <v>140</v>
      </c>
      <c r="AD35" s="103">
        <v>28472316.719999999</v>
      </c>
      <c r="AE35" s="102">
        <v>46</v>
      </c>
      <c r="AF35" s="103">
        <v>9883259.0800000001</v>
      </c>
    </row>
    <row r="36" spans="1:32" x14ac:dyDescent="0.25">
      <c r="A36" s="18" t="s">
        <v>56</v>
      </c>
      <c r="B36" s="98">
        <v>7298</v>
      </c>
      <c r="C36" s="98">
        <v>11863</v>
      </c>
      <c r="D36" s="99">
        <v>1389870089.23</v>
      </c>
      <c r="E36" s="99">
        <v>95.27</v>
      </c>
      <c r="F36" s="99">
        <v>67.819999999999993</v>
      </c>
      <c r="G36" s="99">
        <v>354</v>
      </c>
      <c r="H36" s="99">
        <v>17</v>
      </c>
      <c r="I36" s="99">
        <v>0.59</v>
      </c>
      <c r="J36" s="99">
        <v>1.57</v>
      </c>
      <c r="K36" s="102">
        <v>44</v>
      </c>
      <c r="L36" s="103">
        <v>1824288.93</v>
      </c>
      <c r="M36" s="102">
        <v>109</v>
      </c>
      <c r="N36" s="103">
        <v>10369825.93</v>
      </c>
      <c r="O36" s="102">
        <v>119</v>
      </c>
      <c r="P36" s="103">
        <v>16313365.6</v>
      </c>
      <c r="Q36" s="102">
        <v>280</v>
      </c>
      <c r="R36" s="103">
        <v>49282681.450000003</v>
      </c>
      <c r="S36" s="102">
        <v>546</v>
      </c>
      <c r="T36" s="103">
        <v>103809160</v>
      </c>
      <c r="U36" s="102">
        <v>1112</v>
      </c>
      <c r="V36" s="103">
        <v>204557133.25999999</v>
      </c>
      <c r="W36" s="102">
        <v>1679</v>
      </c>
      <c r="X36" s="103">
        <v>306087207.52999997</v>
      </c>
      <c r="Y36" s="102">
        <v>3002</v>
      </c>
      <c r="Z36" s="103">
        <v>564475086.22000003</v>
      </c>
      <c r="AA36" s="102">
        <v>275</v>
      </c>
      <c r="AB36" s="103">
        <v>81262009.200000003</v>
      </c>
      <c r="AC36" s="102">
        <v>108</v>
      </c>
      <c r="AD36" s="103">
        <v>36916845.939999998</v>
      </c>
      <c r="AE36" s="102">
        <v>24</v>
      </c>
      <c r="AF36" s="103">
        <v>14972485.17</v>
      </c>
    </row>
    <row r="37" spans="1:32" x14ac:dyDescent="0.25">
      <c r="A37" s="18" t="s">
        <v>57</v>
      </c>
      <c r="B37" s="98">
        <v>2421</v>
      </c>
      <c r="C37" s="98">
        <v>4012</v>
      </c>
      <c r="D37" s="99">
        <v>684952904.97000003</v>
      </c>
      <c r="E37" s="99">
        <v>69.209999999999994</v>
      </c>
      <c r="F37" s="99">
        <v>65.39</v>
      </c>
      <c r="G37" s="99">
        <v>377</v>
      </c>
      <c r="H37" s="99">
        <v>54</v>
      </c>
      <c r="I37" s="99">
        <v>1.46</v>
      </c>
      <c r="J37" s="99">
        <v>1.41</v>
      </c>
      <c r="K37" s="102">
        <v>43</v>
      </c>
      <c r="L37" s="103">
        <v>12197539.289999999</v>
      </c>
      <c r="M37" s="102">
        <v>49</v>
      </c>
      <c r="N37" s="103">
        <v>29207439.77</v>
      </c>
      <c r="O37" s="102">
        <v>95</v>
      </c>
      <c r="P37" s="103">
        <v>38448666.18</v>
      </c>
      <c r="Q37" s="102">
        <v>142</v>
      </c>
      <c r="R37" s="103">
        <v>48299869.909999996</v>
      </c>
      <c r="S37" s="102">
        <v>285</v>
      </c>
      <c r="T37" s="103">
        <v>80970572.549999997</v>
      </c>
      <c r="U37" s="102">
        <v>478</v>
      </c>
      <c r="V37" s="103">
        <v>114815290.66</v>
      </c>
      <c r="W37" s="102">
        <v>842</v>
      </c>
      <c r="X37" s="103">
        <v>157043554.53999999</v>
      </c>
      <c r="Y37" s="102">
        <v>359</v>
      </c>
      <c r="Z37" s="103">
        <v>76817978.049999997</v>
      </c>
      <c r="AA37" s="102">
        <v>71</v>
      </c>
      <c r="AB37" s="103">
        <v>27615668.82</v>
      </c>
      <c r="AC37" s="102">
        <v>14</v>
      </c>
      <c r="AD37" s="103">
        <v>19731558.550000001</v>
      </c>
      <c r="AE37" s="102">
        <v>43</v>
      </c>
      <c r="AF37" s="103">
        <v>79804766.650000006</v>
      </c>
    </row>
    <row r="38" spans="1:32" x14ac:dyDescent="0.25">
      <c r="A38" s="19" t="s">
        <v>87</v>
      </c>
      <c r="B38" s="100">
        <v>210669</v>
      </c>
      <c r="C38" s="100">
        <v>338750</v>
      </c>
      <c r="D38" s="101">
        <v>26392043996.689999</v>
      </c>
      <c r="E38" s="101">
        <v>77.27</v>
      </c>
      <c r="F38" s="101">
        <v>50.42</v>
      </c>
      <c r="G38" s="101">
        <v>217</v>
      </c>
      <c r="H38" s="101">
        <v>86.16</v>
      </c>
      <c r="I38" s="101">
        <v>0.99</v>
      </c>
      <c r="J38" s="101">
        <v>1.1399999999999999</v>
      </c>
      <c r="K38" s="104">
        <v>32229</v>
      </c>
      <c r="L38" s="105">
        <v>663076338.14999998</v>
      </c>
      <c r="M38" s="104">
        <v>26057</v>
      </c>
      <c r="N38" s="105">
        <v>1748007345.25</v>
      </c>
      <c r="O38" s="104">
        <v>28610</v>
      </c>
      <c r="P38" s="105">
        <v>2850549208.1599998</v>
      </c>
      <c r="Q38" s="104">
        <v>29709</v>
      </c>
      <c r="R38" s="105">
        <v>3932666524.02</v>
      </c>
      <c r="S38" s="104">
        <v>29737</v>
      </c>
      <c r="T38" s="105">
        <v>4822651589.8000002</v>
      </c>
      <c r="U38" s="104">
        <v>27043</v>
      </c>
      <c r="V38" s="105">
        <v>4843688594.75</v>
      </c>
      <c r="W38" s="104">
        <v>20319</v>
      </c>
      <c r="X38" s="105">
        <v>3851417787.6300001</v>
      </c>
      <c r="Y38" s="104">
        <v>13432</v>
      </c>
      <c r="Z38" s="105">
        <v>2614947162.5900002</v>
      </c>
      <c r="AA38" s="104">
        <v>2005</v>
      </c>
      <c r="AB38" s="105">
        <v>515889359.14999998</v>
      </c>
      <c r="AC38" s="104">
        <v>627</v>
      </c>
      <c r="AD38" s="105">
        <v>178724805.68000001</v>
      </c>
      <c r="AE38" s="104">
        <v>901</v>
      </c>
      <c r="AF38" s="105">
        <v>370425281.50999999</v>
      </c>
    </row>
    <row r="39" spans="1:32" x14ac:dyDescent="0.25">
      <c r="A39" s="1"/>
    </row>
    <row r="40" spans="1:32" x14ac:dyDescent="0.25">
      <c r="A40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40"/>
  <sheetViews>
    <sheetView showGridLines="0" topLeftCell="G7" workbookViewId="0">
      <selection activeCell="L30" sqref="L30"/>
    </sheetView>
  </sheetViews>
  <sheetFormatPr defaultColWidth="11.42578125" defaultRowHeight="15" x14ac:dyDescent="0.25"/>
  <cols>
    <col min="1" max="1" width="35.7109375" style="7" customWidth="1"/>
    <col min="2" max="3" width="21.42578125" style="4" customWidth="1"/>
    <col min="4" max="4" width="19.28515625" style="4" bestFit="1" customWidth="1"/>
    <col min="5" max="5" width="21.42578125" style="4" bestFit="1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32" width="25.28515625" customWidth="1"/>
  </cols>
  <sheetData>
    <row r="1" spans="1:32" x14ac:dyDescent="0.25">
      <c r="A1" s="16" t="s">
        <v>80</v>
      </c>
    </row>
    <row r="2" spans="1:32" x14ac:dyDescent="0.25">
      <c r="A2" s="17" t="str">
        <f>+'LTV cover pool'!A2</f>
        <v>December 2019</v>
      </c>
    </row>
    <row r="3" spans="1:32" x14ac:dyDescent="0.25">
      <c r="A3" s="16" t="s">
        <v>81</v>
      </c>
    </row>
    <row r="4" spans="1:32" ht="30" x14ac:dyDescent="0.25">
      <c r="A4" s="1"/>
      <c r="K4" s="25" t="s">
        <v>118</v>
      </c>
      <c r="L4" s="25" t="s">
        <v>118</v>
      </c>
      <c r="M4" s="25" t="s">
        <v>119</v>
      </c>
      <c r="N4" s="25" t="s">
        <v>119</v>
      </c>
      <c r="O4" s="25" t="s">
        <v>120</v>
      </c>
      <c r="P4" s="25" t="s">
        <v>120</v>
      </c>
      <c r="Q4" s="25" t="s">
        <v>121</v>
      </c>
      <c r="R4" s="25" t="s">
        <v>121</v>
      </c>
      <c r="S4" s="25" t="s">
        <v>122</v>
      </c>
      <c r="T4" s="25" t="s">
        <v>122</v>
      </c>
      <c r="U4" s="25" t="s">
        <v>123</v>
      </c>
      <c r="V4" s="25" t="s">
        <v>123</v>
      </c>
      <c r="W4" s="25" t="s">
        <v>124</v>
      </c>
      <c r="X4" s="25" t="s">
        <v>124</v>
      </c>
      <c r="Y4" s="25" t="s">
        <v>125</v>
      </c>
      <c r="Z4" s="25" t="s">
        <v>125</v>
      </c>
      <c r="AA4" s="25" t="s">
        <v>126</v>
      </c>
      <c r="AB4" s="25" t="s">
        <v>126</v>
      </c>
      <c r="AC4" s="25" t="s">
        <v>127</v>
      </c>
      <c r="AD4" s="25" t="s">
        <v>127</v>
      </c>
      <c r="AE4" s="25" t="s">
        <v>128</v>
      </c>
      <c r="AF4" s="26" t="s">
        <v>128</v>
      </c>
    </row>
    <row r="5" spans="1:32" ht="42.75" customHeight="1" x14ac:dyDescent="0.25">
      <c r="A5" s="21" t="s">
        <v>94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130</v>
      </c>
      <c r="H5" s="21" t="s">
        <v>84</v>
      </c>
      <c r="I5" s="21" t="s">
        <v>85</v>
      </c>
      <c r="J5" s="21" t="s">
        <v>93</v>
      </c>
      <c r="K5" s="25" t="s">
        <v>89</v>
      </c>
      <c r="L5" s="25" t="s">
        <v>129</v>
      </c>
      <c r="M5" s="25" t="s">
        <v>89</v>
      </c>
      <c r="N5" s="25" t="s">
        <v>129</v>
      </c>
      <c r="O5" s="25" t="s">
        <v>89</v>
      </c>
      <c r="P5" s="25" t="s">
        <v>129</v>
      </c>
      <c r="Q5" s="25" t="s">
        <v>89</v>
      </c>
      <c r="R5" s="25" t="s">
        <v>129</v>
      </c>
      <c r="S5" s="25" t="s">
        <v>89</v>
      </c>
      <c r="T5" s="25" t="s">
        <v>129</v>
      </c>
      <c r="U5" s="25" t="s">
        <v>89</v>
      </c>
      <c r="V5" s="25" t="s">
        <v>129</v>
      </c>
      <c r="W5" s="25" t="s">
        <v>89</v>
      </c>
      <c r="X5" s="25" t="s">
        <v>129</v>
      </c>
      <c r="Y5" s="25" t="s">
        <v>89</v>
      </c>
      <c r="Z5" s="25" t="s">
        <v>129</v>
      </c>
      <c r="AA5" s="25" t="s">
        <v>89</v>
      </c>
      <c r="AB5" s="25" t="s">
        <v>129</v>
      </c>
      <c r="AC5" s="25" t="s">
        <v>89</v>
      </c>
      <c r="AD5" s="25" t="s">
        <v>129</v>
      </c>
      <c r="AE5" s="25" t="s">
        <v>89</v>
      </c>
      <c r="AF5" s="25" t="s">
        <v>129</v>
      </c>
    </row>
    <row r="6" spans="1:32" s="5" customFormat="1" x14ac:dyDescent="0.25">
      <c r="A6" s="18" t="s">
        <v>26</v>
      </c>
      <c r="B6" s="106">
        <v>3356</v>
      </c>
      <c r="C6" s="106">
        <v>5423</v>
      </c>
      <c r="D6" s="107">
        <v>33206813.48</v>
      </c>
      <c r="E6" s="107">
        <v>77.09</v>
      </c>
      <c r="F6" s="107">
        <v>49.26</v>
      </c>
      <c r="G6" s="107">
        <v>3</v>
      </c>
      <c r="H6" s="107">
        <v>73</v>
      </c>
      <c r="I6" s="107">
        <v>1.9</v>
      </c>
      <c r="J6" s="107">
        <v>1.84</v>
      </c>
      <c r="K6" s="110">
        <v>3224</v>
      </c>
      <c r="L6" s="111">
        <v>5697332.8899999997</v>
      </c>
      <c r="M6" s="110">
        <v>26</v>
      </c>
      <c r="N6" s="111">
        <v>3918125.76</v>
      </c>
      <c r="O6" s="110">
        <v>31</v>
      </c>
      <c r="P6" s="111">
        <v>3264859.73</v>
      </c>
      <c r="Q6" s="110">
        <v>21</v>
      </c>
      <c r="R6" s="111">
        <v>1955970.3</v>
      </c>
      <c r="S6" s="110">
        <v>11</v>
      </c>
      <c r="T6" s="111">
        <v>4710392.4800000004</v>
      </c>
      <c r="U6" s="110">
        <v>14</v>
      </c>
      <c r="V6" s="111">
        <v>4170000</v>
      </c>
      <c r="W6" s="110">
        <v>13</v>
      </c>
      <c r="X6" s="111">
        <v>3714100</v>
      </c>
      <c r="Y6" s="110">
        <v>6</v>
      </c>
      <c r="Z6" s="111">
        <v>2669000</v>
      </c>
      <c r="AA6" s="110">
        <v>1</v>
      </c>
      <c r="AB6" s="111">
        <v>425000</v>
      </c>
      <c r="AC6" s="110">
        <v>1</v>
      </c>
      <c r="AD6" s="111">
        <v>0</v>
      </c>
      <c r="AE6" s="110">
        <v>8</v>
      </c>
      <c r="AF6" s="111">
        <v>2682032.3199999998</v>
      </c>
    </row>
    <row r="7" spans="1:32" s="5" customFormat="1" x14ac:dyDescent="0.25">
      <c r="A7" s="18" t="s">
        <v>27</v>
      </c>
      <c r="B7" s="106">
        <v>2339</v>
      </c>
      <c r="C7" s="106">
        <v>3852</v>
      </c>
      <c r="D7" s="107">
        <v>34665643.350000001</v>
      </c>
      <c r="E7" s="107">
        <v>63.26</v>
      </c>
      <c r="F7" s="107">
        <v>37.69</v>
      </c>
      <c r="G7" s="107">
        <v>9</v>
      </c>
      <c r="H7" s="107">
        <v>92</v>
      </c>
      <c r="I7" s="107">
        <v>1.42</v>
      </c>
      <c r="J7" s="107">
        <v>1.28</v>
      </c>
      <c r="K7" s="110">
        <v>2235</v>
      </c>
      <c r="L7" s="111">
        <v>11025172.4</v>
      </c>
      <c r="M7" s="110">
        <v>28</v>
      </c>
      <c r="N7" s="111">
        <v>1842065.2</v>
      </c>
      <c r="O7" s="110">
        <v>11</v>
      </c>
      <c r="P7" s="111">
        <v>1230835.77</v>
      </c>
      <c r="Q7" s="110">
        <v>15</v>
      </c>
      <c r="R7" s="111">
        <v>2164444.38</v>
      </c>
      <c r="S7" s="110">
        <v>21</v>
      </c>
      <c r="T7" s="111">
        <v>4700066.09</v>
      </c>
      <c r="U7" s="110">
        <v>13</v>
      </c>
      <c r="V7" s="111">
        <v>6167230.8499999996</v>
      </c>
      <c r="W7" s="110">
        <v>7</v>
      </c>
      <c r="X7" s="111">
        <v>2499000</v>
      </c>
      <c r="Y7" s="110">
        <v>4</v>
      </c>
      <c r="Z7" s="111">
        <v>4589521</v>
      </c>
      <c r="AA7" s="112"/>
      <c r="AB7" s="112"/>
      <c r="AC7" s="112"/>
      <c r="AD7" s="112"/>
      <c r="AE7" s="110">
        <v>5</v>
      </c>
      <c r="AF7" s="111">
        <v>447307.66</v>
      </c>
    </row>
    <row r="8" spans="1:32" s="5" customFormat="1" x14ac:dyDescent="0.25">
      <c r="A8" s="18" t="s">
        <v>28</v>
      </c>
      <c r="B8" s="106">
        <v>4440</v>
      </c>
      <c r="C8" s="106">
        <v>7351</v>
      </c>
      <c r="D8" s="107">
        <v>57045420.18</v>
      </c>
      <c r="E8" s="107">
        <v>30.01</v>
      </c>
      <c r="F8" s="107">
        <v>16.440000000000001</v>
      </c>
      <c r="G8" s="107">
        <v>18</v>
      </c>
      <c r="H8" s="107">
        <v>140</v>
      </c>
      <c r="I8" s="107">
        <v>1.08</v>
      </c>
      <c r="J8" s="107">
        <v>0.95</v>
      </c>
      <c r="K8" s="110">
        <v>4235</v>
      </c>
      <c r="L8" s="111">
        <v>40580520.460000001</v>
      </c>
      <c r="M8" s="110">
        <v>118</v>
      </c>
      <c r="N8" s="111">
        <v>5289044.8</v>
      </c>
      <c r="O8" s="110">
        <v>30</v>
      </c>
      <c r="P8" s="111">
        <v>982606.06</v>
      </c>
      <c r="Q8" s="110">
        <v>13</v>
      </c>
      <c r="R8" s="111">
        <v>511747.81</v>
      </c>
      <c r="S8" s="110">
        <v>13</v>
      </c>
      <c r="T8" s="111">
        <v>4412792.5999999996</v>
      </c>
      <c r="U8" s="110">
        <v>10</v>
      </c>
      <c r="V8" s="111">
        <v>2265536.04</v>
      </c>
      <c r="W8" s="110">
        <v>5</v>
      </c>
      <c r="X8" s="111">
        <v>1546778.51</v>
      </c>
      <c r="Y8" s="110">
        <v>5</v>
      </c>
      <c r="Z8" s="111">
        <v>1165171.05</v>
      </c>
      <c r="AA8" s="110">
        <v>1</v>
      </c>
      <c r="AB8" s="111">
        <v>204448.53</v>
      </c>
      <c r="AC8" s="112"/>
      <c r="AD8" s="112"/>
      <c r="AE8" s="110">
        <v>10</v>
      </c>
      <c r="AF8" s="111">
        <v>86774.32</v>
      </c>
    </row>
    <row r="9" spans="1:32" s="5" customFormat="1" x14ac:dyDescent="0.25">
      <c r="A9" s="18" t="s">
        <v>29</v>
      </c>
      <c r="B9" s="106">
        <v>4680</v>
      </c>
      <c r="C9" s="106">
        <v>7795</v>
      </c>
      <c r="D9" s="107">
        <v>91975769.849999994</v>
      </c>
      <c r="E9" s="107">
        <v>33.909999999999997</v>
      </c>
      <c r="F9" s="107">
        <v>18.100000000000001</v>
      </c>
      <c r="G9" s="107">
        <v>30</v>
      </c>
      <c r="H9" s="107">
        <v>141</v>
      </c>
      <c r="I9" s="107">
        <v>1.0900000000000001</v>
      </c>
      <c r="J9" s="107">
        <v>0.92</v>
      </c>
      <c r="K9" s="110">
        <v>3625</v>
      </c>
      <c r="L9" s="111">
        <v>48012431.700000003</v>
      </c>
      <c r="M9" s="110">
        <v>899</v>
      </c>
      <c r="N9" s="111">
        <v>23984335.719999999</v>
      </c>
      <c r="O9" s="110">
        <v>75</v>
      </c>
      <c r="P9" s="111">
        <v>3962610.49</v>
      </c>
      <c r="Q9" s="110">
        <v>38</v>
      </c>
      <c r="R9" s="111">
        <v>5101076.2</v>
      </c>
      <c r="S9" s="110">
        <v>13</v>
      </c>
      <c r="T9" s="111">
        <v>4984073.25</v>
      </c>
      <c r="U9" s="110">
        <v>8</v>
      </c>
      <c r="V9" s="111">
        <v>780097.48</v>
      </c>
      <c r="W9" s="110">
        <v>6</v>
      </c>
      <c r="X9" s="111">
        <v>760967.93</v>
      </c>
      <c r="Y9" s="110">
        <v>5</v>
      </c>
      <c r="Z9" s="111">
        <v>4218228.47</v>
      </c>
      <c r="AA9" s="110">
        <v>1</v>
      </c>
      <c r="AB9" s="111">
        <v>8536.32</v>
      </c>
      <c r="AC9" s="112"/>
      <c r="AD9" s="112"/>
      <c r="AE9" s="110">
        <v>10</v>
      </c>
      <c r="AF9" s="111">
        <v>163412.29</v>
      </c>
    </row>
    <row r="10" spans="1:32" s="5" customFormat="1" x14ac:dyDescent="0.25">
      <c r="A10" s="18" t="s">
        <v>30</v>
      </c>
      <c r="B10" s="106">
        <v>5337</v>
      </c>
      <c r="C10" s="106">
        <v>8770</v>
      </c>
      <c r="D10" s="107">
        <v>136528053.99000001</v>
      </c>
      <c r="E10" s="107">
        <v>32.869999999999997</v>
      </c>
      <c r="F10" s="107">
        <v>18.760000000000002</v>
      </c>
      <c r="G10" s="107">
        <v>42</v>
      </c>
      <c r="H10" s="107">
        <v>149</v>
      </c>
      <c r="I10" s="107">
        <v>1.04</v>
      </c>
      <c r="J10" s="107">
        <v>0.89</v>
      </c>
      <c r="K10" s="110">
        <v>2868</v>
      </c>
      <c r="L10" s="111">
        <v>49791782.939999998</v>
      </c>
      <c r="M10" s="110">
        <v>2112</v>
      </c>
      <c r="N10" s="111">
        <v>58867000.409999996</v>
      </c>
      <c r="O10" s="110">
        <v>231</v>
      </c>
      <c r="P10" s="111">
        <v>12105086.25</v>
      </c>
      <c r="Q10" s="110">
        <v>56</v>
      </c>
      <c r="R10" s="111">
        <v>3353136.64</v>
      </c>
      <c r="S10" s="110">
        <v>25</v>
      </c>
      <c r="T10" s="111">
        <v>5228396.07</v>
      </c>
      <c r="U10" s="110">
        <v>16</v>
      </c>
      <c r="V10" s="111">
        <v>5160764.97</v>
      </c>
      <c r="W10" s="110">
        <v>8</v>
      </c>
      <c r="X10" s="111">
        <v>1246063.82</v>
      </c>
      <c r="Y10" s="110">
        <v>2</v>
      </c>
      <c r="Z10" s="111">
        <v>69699.05</v>
      </c>
      <c r="AA10" s="110">
        <v>4</v>
      </c>
      <c r="AB10" s="111">
        <v>342737.63</v>
      </c>
      <c r="AC10" s="110">
        <v>2</v>
      </c>
      <c r="AD10" s="111">
        <v>15078.25</v>
      </c>
      <c r="AE10" s="110">
        <v>13</v>
      </c>
      <c r="AF10" s="111">
        <v>348307.96</v>
      </c>
    </row>
    <row r="11" spans="1:32" s="5" customFormat="1" x14ac:dyDescent="0.25">
      <c r="A11" s="18" t="s">
        <v>31</v>
      </c>
      <c r="B11" s="106">
        <v>5473</v>
      </c>
      <c r="C11" s="106">
        <v>9011</v>
      </c>
      <c r="D11" s="107">
        <v>176326953.09999999</v>
      </c>
      <c r="E11" s="107">
        <v>38.93</v>
      </c>
      <c r="F11" s="107">
        <v>21.35</v>
      </c>
      <c r="G11" s="107">
        <v>54</v>
      </c>
      <c r="H11" s="107">
        <v>137</v>
      </c>
      <c r="I11" s="107">
        <v>1.1000000000000001</v>
      </c>
      <c r="J11" s="107">
        <v>1.01</v>
      </c>
      <c r="K11" s="110">
        <v>2231</v>
      </c>
      <c r="L11" s="111">
        <v>41878221.780000001</v>
      </c>
      <c r="M11" s="110">
        <v>2439</v>
      </c>
      <c r="N11" s="111">
        <v>79748021.269999996</v>
      </c>
      <c r="O11" s="110">
        <v>581</v>
      </c>
      <c r="P11" s="111">
        <v>31342860.870000001</v>
      </c>
      <c r="Q11" s="110">
        <v>118</v>
      </c>
      <c r="R11" s="111">
        <v>9226237.1799999997</v>
      </c>
      <c r="S11" s="110">
        <v>47</v>
      </c>
      <c r="T11" s="111">
        <v>4508282.7300000004</v>
      </c>
      <c r="U11" s="110">
        <v>17</v>
      </c>
      <c r="V11" s="111">
        <v>1325489.47</v>
      </c>
      <c r="W11" s="110">
        <v>15</v>
      </c>
      <c r="X11" s="111">
        <v>5240396.7</v>
      </c>
      <c r="Y11" s="110">
        <v>7</v>
      </c>
      <c r="Z11" s="111">
        <v>1016958.19</v>
      </c>
      <c r="AA11" s="110">
        <v>1</v>
      </c>
      <c r="AB11" s="111">
        <v>350009.87</v>
      </c>
      <c r="AC11" s="110">
        <v>2</v>
      </c>
      <c r="AD11" s="111">
        <v>944387.08</v>
      </c>
      <c r="AE11" s="110">
        <v>15</v>
      </c>
      <c r="AF11" s="111">
        <v>746087.96</v>
      </c>
    </row>
    <row r="12" spans="1:32" s="5" customFormat="1" x14ac:dyDescent="0.25">
      <c r="A12" s="18" t="s">
        <v>32</v>
      </c>
      <c r="B12" s="106">
        <v>6521</v>
      </c>
      <c r="C12" s="106">
        <v>10856</v>
      </c>
      <c r="D12" s="107">
        <v>246022166.93000001</v>
      </c>
      <c r="E12" s="107">
        <v>38.770000000000003</v>
      </c>
      <c r="F12" s="107">
        <v>22.62</v>
      </c>
      <c r="G12" s="107">
        <v>66</v>
      </c>
      <c r="H12" s="107">
        <v>148</v>
      </c>
      <c r="I12" s="107">
        <v>0.91</v>
      </c>
      <c r="J12" s="107">
        <v>0.77</v>
      </c>
      <c r="K12" s="110">
        <v>1974</v>
      </c>
      <c r="L12" s="111">
        <v>42000937.079999998</v>
      </c>
      <c r="M12" s="110">
        <v>2736</v>
      </c>
      <c r="N12" s="111">
        <v>103444157.95999999</v>
      </c>
      <c r="O12" s="110">
        <v>1462</v>
      </c>
      <c r="P12" s="111">
        <v>69637209.989999995</v>
      </c>
      <c r="Q12" s="110">
        <v>215</v>
      </c>
      <c r="R12" s="111">
        <v>18649363.52</v>
      </c>
      <c r="S12" s="110">
        <v>87</v>
      </c>
      <c r="T12" s="111">
        <v>7283606.6500000004</v>
      </c>
      <c r="U12" s="110">
        <v>23</v>
      </c>
      <c r="V12" s="111">
        <v>3275539.47</v>
      </c>
      <c r="W12" s="110">
        <v>6</v>
      </c>
      <c r="X12" s="111">
        <v>406613.08</v>
      </c>
      <c r="Y12" s="110">
        <v>1</v>
      </c>
      <c r="Z12" s="111">
        <v>22695.96</v>
      </c>
      <c r="AA12" s="110">
        <v>4</v>
      </c>
      <c r="AB12" s="111">
        <v>276887.88</v>
      </c>
      <c r="AC12" s="112"/>
      <c r="AD12" s="112"/>
      <c r="AE12" s="110">
        <v>13</v>
      </c>
      <c r="AF12" s="111">
        <v>1025155.34</v>
      </c>
    </row>
    <row r="13" spans="1:32" s="5" customFormat="1" x14ac:dyDescent="0.25">
      <c r="A13" s="18" t="s">
        <v>33</v>
      </c>
      <c r="B13" s="106">
        <v>6318</v>
      </c>
      <c r="C13" s="106">
        <v>10301</v>
      </c>
      <c r="D13" s="107">
        <v>289989716</v>
      </c>
      <c r="E13" s="107">
        <v>45.99</v>
      </c>
      <c r="F13" s="107">
        <v>26.39</v>
      </c>
      <c r="G13" s="107">
        <v>78</v>
      </c>
      <c r="H13" s="107">
        <v>132</v>
      </c>
      <c r="I13" s="107">
        <v>0.96</v>
      </c>
      <c r="J13" s="107">
        <v>0.89</v>
      </c>
      <c r="K13" s="110">
        <v>1601</v>
      </c>
      <c r="L13" s="111">
        <v>33255796.530000001</v>
      </c>
      <c r="M13" s="110">
        <v>2267</v>
      </c>
      <c r="N13" s="111">
        <v>94141503.879999995</v>
      </c>
      <c r="O13" s="110">
        <v>1782</v>
      </c>
      <c r="P13" s="111">
        <v>93077587.700000003</v>
      </c>
      <c r="Q13" s="110">
        <v>399</v>
      </c>
      <c r="R13" s="111">
        <v>33320978.460000001</v>
      </c>
      <c r="S13" s="110">
        <v>159</v>
      </c>
      <c r="T13" s="111">
        <v>17906443.510000002</v>
      </c>
      <c r="U13" s="110">
        <v>76</v>
      </c>
      <c r="V13" s="111">
        <v>13003719.859999999</v>
      </c>
      <c r="W13" s="110">
        <v>12</v>
      </c>
      <c r="X13" s="111">
        <v>3086867.22</v>
      </c>
      <c r="Y13" s="110">
        <v>5</v>
      </c>
      <c r="Z13" s="111">
        <v>683713.08</v>
      </c>
      <c r="AA13" s="110">
        <v>2</v>
      </c>
      <c r="AB13" s="111">
        <v>30259.279999999999</v>
      </c>
      <c r="AC13" s="110">
        <v>3</v>
      </c>
      <c r="AD13" s="111">
        <v>104380.06</v>
      </c>
      <c r="AE13" s="110">
        <v>12</v>
      </c>
      <c r="AF13" s="111">
        <v>1378466.42</v>
      </c>
    </row>
    <row r="14" spans="1:32" s="5" customFormat="1" x14ac:dyDescent="0.25">
      <c r="A14" s="18" t="s">
        <v>34</v>
      </c>
      <c r="B14" s="106">
        <v>5908</v>
      </c>
      <c r="C14" s="106">
        <v>9634</v>
      </c>
      <c r="D14" s="107">
        <v>327544103.99000001</v>
      </c>
      <c r="E14" s="107">
        <v>52.07</v>
      </c>
      <c r="F14" s="107">
        <v>28.14</v>
      </c>
      <c r="G14" s="107">
        <v>90</v>
      </c>
      <c r="H14" s="107">
        <v>125</v>
      </c>
      <c r="I14" s="107">
        <v>0.95</v>
      </c>
      <c r="J14" s="107">
        <v>0.9</v>
      </c>
      <c r="K14" s="110">
        <v>1288</v>
      </c>
      <c r="L14" s="111">
        <v>27899393.039999999</v>
      </c>
      <c r="M14" s="110">
        <v>1731</v>
      </c>
      <c r="N14" s="111">
        <v>88090724.769999996</v>
      </c>
      <c r="O14" s="110">
        <v>1825</v>
      </c>
      <c r="P14" s="111">
        <v>106669993.02</v>
      </c>
      <c r="Q14" s="110">
        <v>642</v>
      </c>
      <c r="R14" s="111">
        <v>57704310.700000003</v>
      </c>
      <c r="S14" s="110">
        <v>243</v>
      </c>
      <c r="T14" s="111">
        <v>26888721.039999999</v>
      </c>
      <c r="U14" s="110">
        <v>118</v>
      </c>
      <c r="V14" s="111">
        <v>14563669.310000001</v>
      </c>
      <c r="W14" s="110">
        <v>28</v>
      </c>
      <c r="X14" s="111">
        <v>2239880.15</v>
      </c>
      <c r="Y14" s="110">
        <v>8</v>
      </c>
      <c r="Z14" s="111">
        <v>823505.23</v>
      </c>
      <c r="AA14" s="110">
        <v>3</v>
      </c>
      <c r="AB14" s="111">
        <v>243153.14</v>
      </c>
      <c r="AC14" s="110">
        <v>5</v>
      </c>
      <c r="AD14" s="111">
        <v>444999.23</v>
      </c>
      <c r="AE14" s="110">
        <v>17</v>
      </c>
      <c r="AF14" s="111">
        <v>1975754.36</v>
      </c>
    </row>
    <row r="15" spans="1:32" s="5" customFormat="1" x14ac:dyDescent="0.25">
      <c r="A15" s="18" t="s">
        <v>35</v>
      </c>
      <c r="B15" s="106">
        <v>6302</v>
      </c>
      <c r="C15" s="106">
        <v>10279</v>
      </c>
      <c r="D15" s="107">
        <v>430895589.06</v>
      </c>
      <c r="E15" s="107">
        <v>57.83</v>
      </c>
      <c r="F15" s="107">
        <v>30.79</v>
      </c>
      <c r="G15" s="107">
        <v>102</v>
      </c>
      <c r="H15" s="107">
        <v>117</v>
      </c>
      <c r="I15" s="107">
        <v>1</v>
      </c>
      <c r="J15" s="107">
        <v>0.98</v>
      </c>
      <c r="K15" s="110">
        <v>1119</v>
      </c>
      <c r="L15" s="111">
        <v>26427295.719999999</v>
      </c>
      <c r="M15" s="110">
        <v>1575</v>
      </c>
      <c r="N15" s="111">
        <v>83610105.939999998</v>
      </c>
      <c r="O15" s="110">
        <v>1925</v>
      </c>
      <c r="P15" s="111">
        <v>138525287.71000001</v>
      </c>
      <c r="Q15" s="110">
        <v>1036</v>
      </c>
      <c r="R15" s="111">
        <v>88171865.069999993</v>
      </c>
      <c r="S15" s="110">
        <v>381</v>
      </c>
      <c r="T15" s="111">
        <v>46412809.850000001</v>
      </c>
      <c r="U15" s="110">
        <v>166</v>
      </c>
      <c r="V15" s="111">
        <v>27317681.390000001</v>
      </c>
      <c r="W15" s="110">
        <v>67</v>
      </c>
      <c r="X15" s="111">
        <v>13482061.869999999</v>
      </c>
      <c r="Y15" s="110">
        <v>14</v>
      </c>
      <c r="Z15" s="111">
        <v>4508232.88</v>
      </c>
      <c r="AA15" s="110">
        <v>3</v>
      </c>
      <c r="AB15" s="111">
        <v>158154.94</v>
      </c>
      <c r="AC15" s="110">
        <v>6</v>
      </c>
      <c r="AD15" s="111">
        <v>1764341.32</v>
      </c>
      <c r="AE15" s="110">
        <v>10</v>
      </c>
      <c r="AF15" s="111">
        <v>517752.37</v>
      </c>
    </row>
    <row r="16" spans="1:32" s="5" customFormat="1" x14ac:dyDescent="0.25">
      <c r="A16" s="18" t="s">
        <v>36</v>
      </c>
      <c r="B16" s="106">
        <v>6266</v>
      </c>
      <c r="C16" s="106">
        <v>10131</v>
      </c>
      <c r="D16" s="107">
        <v>451294378.35000002</v>
      </c>
      <c r="E16" s="107">
        <v>62.93</v>
      </c>
      <c r="F16" s="107">
        <v>36.29</v>
      </c>
      <c r="G16" s="107">
        <v>114</v>
      </c>
      <c r="H16" s="107">
        <v>106</v>
      </c>
      <c r="I16" s="107">
        <v>1.1000000000000001</v>
      </c>
      <c r="J16" s="107">
        <v>1.17</v>
      </c>
      <c r="K16" s="110">
        <v>965</v>
      </c>
      <c r="L16" s="111">
        <v>21074756.760000002</v>
      </c>
      <c r="M16" s="110">
        <v>1368</v>
      </c>
      <c r="N16" s="111">
        <v>74300712.769999996</v>
      </c>
      <c r="O16" s="110">
        <v>1771</v>
      </c>
      <c r="P16" s="111">
        <v>125460196.86</v>
      </c>
      <c r="Q16" s="110">
        <v>1269</v>
      </c>
      <c r="R16" s="111">
        <v>104068147.79000001</v>
      </c>
      <c r="S16" s="110">
        <v>473</v>
      </c>
      <c r="T16" s="111">
        <v>59570346.859999999</v>
      </c>
      <c r="U16" s="110">
        <v>227</v>
      </c>
      <c r="V16" s="111">
        <v>30791181.07</v>
      </c>
      <c r="W16" s="110">
        <v>106</v>
      </c>
      <c r="X16" s="111">
        <v>19736495.93</v>
      </c>
      <c r="Y16" s="110">
        <v>55</v>
      </c>
      <c r="Z16" s="111">
        <v>9817686.1899999995</v>
      </c>
      <c r="AA16" s="110">
        <v>11</v>
      </c>
      <c r="AB16" s="111">
        <v>1903186.92</v>
      </c>
      <c r="AC16" s="110">
        <v>3</v>
      </c>
      <c r="AD16" s="111">
        <v>326355.21999999997</v>
      </c>
      <c r="AE16" s="110">
        <v>18</v>
      </c>
      <c r="AF16" s="111">
        <v>4245311.9800000004</v>
      </c>
    </row>
    <row r="17" spans="1:32" s="5" customFormat="1" x14ac:dyDescent="0.25">
      <c r="A17" s="18" t="s">
        <v>37</v>
      </c>
      <c r="B17" s="106">
        <v>6608</v>
      </c>
      <c r="C17" s="106">
        <v>10823</v>
      </c>
      <c r="D17" s="107">
        <v>528774078.74000001</v>
      </c>
      <c r="E17" s="107">
        <v>58.53</v>
      </c>
      <c r="F17" s="107">
        <v>34.1</v>
      </c>
      <c r="G17" s="107">
        <v>126</v>
      </c>
      <c r="H17" s="107">
        <v>125</v>
      </c>
      <c r="I17" s="107">
        <v>0.96</v>
      </c>
      <c r="J17" s="107">
        <v>0.85</v>
      </c>
      <c r="K17" s="110">
        <v>461</v>
      </c>
      <c r="L17" s="111">
        <v>15746186.07</v>
      </c>
      <c r="M17" s="110">
        <v>1254</v>
      </c>
      <c r="N17" s="111">
        <v>71814282.260000005</v>
      </c>
      <c r="O17" s="110">
        <v>2044</v>
      </c>
      <c r="P17" s="111">
        <v>146669328.19999999</v>
      </c>
      <c r="Q17" s="110">
        <v>1860</v>
      </c>
      <c r="R17" s="111">
        <v>155500210.78999999</v>
      </c>
      <c r="S17" s="110">
        <v>647</v>
      </c>
      <c r="T17" s="111">
        <v>88563444.409999996</v>
      </c>
      <c r="U17" s="110">
        <v>220</v>
      </c>
      <c r="V17" s="111">
        <v>32802550.609999999</v>
      </c>
      <c r="W17" s="110">
        <v>68</v>
      </c>
      <c r="X17" s="111">
        <v>8293716.4500000002</v>
      </c>
      <c r="Y17" s="110">
        <v>24</v>
      </c>
      <c r="Z17" s="111">
        <v>5145994.21</v>
      </c>
      <c r="AA17" s="110">
        <v>5</v>
      </c>
      <c r="AB17" s="111">
        <v>517343.78</v>
      </c>
      <c r="AC17" s="110">
        <v>5</v>
      </c>
      <c r="AD17" s="111">
        <v>2128154.0499999998</v>
      </c>
      <c r="AE17" s="110">
        <v>20</v>
      </c>
      <c r="AF17" s="111">
        <v>1592867.91</v>
      </c>
    </row>
    <row r="18" spans="1:32" s="5" customFormat="1" x14ac:dyDescent="0.25">
      <c r="A18" s="18" t="s">
        <v>38</v>
      </c>
      <c r="B18" s="106">
        <v>6642</v>
      </c>
      <c r="C18" s="106">
        <v>10797</v>
      </c>
      <c r="D18" s="107">
        <v>603790576.38999999</v>
      </c>
      <c r="E18" s="107">
        <v>64.69</v>
      </c>
      <c r="F18" s="107">
        <v>37.83</v>
      </c>
      <c r="G18" s="107">
        <v>138</v>
      </c>
      <c r="H18" s="107">
        <v>114</v>
      </c>
      <c r="I18" s="107">
        <v>0.96</v>
      </c>
      <c r="J18" s="107">
        <v>0.97</v>
      </c>
      <c r="K18" s="110">
        <v>360</v>
      </c>
      <c r="L18" s="111">
        <v>11640536.289999999</v>
      </c>
      <c r="M18" s="110">
        <v>1041</v>
      </c>
      <c r="N18" s="111">
        <v>63740384.049999997</v>
      </c>
      <c r="O18" s="110">
        <v>1744</v>
      </c>
      <c r="P18" s="111">
        <v>134731015.16</v>
      </c>
      <c r="Q18" s="110">
        <v>1960</v>
      </c>
      <c r="R18" s="111">
        <v>186398529.02000001</v>
      </c>
      <c r="S18" s="110">
        <v>898</v>
      </c>
      <c r="T18" s="111">
        <v>103603973.09999999</v>
      </c>
      <c r="U18" s="110">
        <v>383</v>
      </c>
      <c r="V18" s="111">
        <v>64134057.509999998</v>
      </c>
      <c r="W18" s="110">
        <v>179</v>
      </c>
      <c r="X18" s="111">
        <v>23253537.460000001</v>
      </c>
      <c r="Y18" s="110">
        <v>33</v>
      </c>
      <c r="Z18" s="111">
        <v>8832614.7300000004</v>
      </c>
      <c r="AA18" s="110">
        <v>11</v>
      </c>
      <c r="AB18" s="111">
        <v>1658640.67</v>
      </c>
      <c r="AC18" s="110">
        <v>4</v>
      </c>
      <c r="AD18" s="111">
        <v>1135145.54</v>
      </c>
      <c r="AE18" s="110">
        <v>29</v>
      </c>
      <c r="AF18" s="111">
        <v>4662142.8600000003</v>
      </c>
    </row>
    <row r="19" spans="1:32" s="5" customFormat="1" x14ac:dyDescent="0.25">
      <c r="A19" s="18" t="s">
        <v>39</v>
      </c>
      <c r="B19" s="106">
        <v>6457</v>
      </c>
      <c r="C19" s="106">
        <v>10410</v>
      </c>
      <c r="D19" s="107">
        <v>706820043.11000001</v>
      </c>
      <c r="E19" s="107">
        <v>71.63</v>
      </c>
      <c r="F19" s="107">
        <v>40.450000000000003</v>
      </c>
      <c r="G19" s="107">
        <v>150</v>
      </c>
      <c r="H19" s="107">
        <v>109</v>
      </c>
      <c r="I19" s="107">
        <v>0.98</v>
      </c>
      <c r="J19" s="107">
        <v>0.98</v>
      </c>
      <c r="K19" s="110">
        <v>278</v>
      </c>
      <c r="L19" s="111">
        <v>10636314.140000001</v>
      </c>
      <c r="M19" s="110">
        <v>835</v>
      </c>
      <c r="N19" s="111">
        <v>60309703.469999999</v>
      </c>
      <c r="O19" s="110">
        <v>1512</v>
      </c>
      <c r="P19" s="111">
        <v>128189866.97</v>
      </c>
      <c r="Q19" s="110">
        <v>1838</v>
      </c>
      <c r="R19" s="111">
        <v>182489821.34999999</v>
      </c>
      <c r="S19" s="110">
        <v>1151</v>
      </c>
      <c r="T19" s="111">
        <v>162375201</v>
      </c>
      <c r="U19" s="110">
        <v>559</v>
      </c>
      <c r="V19" s="111">
        <v>96936153.469999999</v>
      </c>
      <c r="W19" s="110">
        <v>210</v>
      </c>
      <c r="X19" s="111">
        <v>49912519.619999997</v>
      </c>
      <c r="Y19" s="110">
        <v>38</v>
      </c>
      <c r="Z19" s="111">
        <v>6727918.1100000003</v>
      </c>
      <c r="AA19" s="110">
        <v>14</v>
      </c>
      <c r="AB19" s="111">
        <v>4089677.83</v>
      </c>
      <c r="AC19" s="110">
        <v>4</v>
      </c>
      <c r="AD19" s="111">
        <v>441091.93</v>
      </c>
      <c r="AE19" s="110">
        <v>18</v>
      </c>
      <c r="AF19" s="111">
        <v>4711775.22</v>
      </c>
    </row>
    <row r="20" spans="1:32" s="5" customFormat="1" x14ac:dyDescent="0.25">
      <c r="A20" s="18" t="s">
        <v>40</v>
      </c>
      <c r="B20" s="106">
        <v>7251</v>
      </c>
      <c r="C20" s="106">
        <v>11711</v>
      </c>
      <c r="D20" s="107">
        <v>815557278.32000005</v>
      </c>
      <c r="E20" s="107">
        <v>71.900000000000006</v>
      </c>
      <c r="F20" s="107">
        <v>41.62</v>
      </c>
      <c r="G20" s="107">
        <v>162</v>
      </c>
      <c r="H20" s="107">
        <v>108</v>
      </c>
      <c r="I20" s="107">
        <v>0.97</v>
      </c>
      <c r="J20" s="107">
        <v>0.97</v>
      </c>
      <c r="K20" s="110">
        <v>251</v>
      </c>
      <c r="L20" s="111">
        <v>7984630.0999999996</v>
      </c>
      <c r="M20" s="110">
        <v>733</v>
      </c>
      <c r="N20" s="111">
        <v>52247677.32</v>
      </c>
      <c r="O20" s="110">
        <v>1472</v>
      </c>
      <c r="P20" s="111">
        <v>135499174.94999999</v>
      </c>
      <c r="Q20" s="110">
        <v>2023</v>
      </c>
      <c r="R20" s="111">
        <v>221473286.81999999</v>
      </c>
      <c r="S20" s="110">
        <v>1537</v>
      </c>
      <c r="T20" s="111">
        <v>191854008.41</v>
      </c>
      <c r="U20" s="110">
        <v>749</v>
      </c>
      <c r="V20" s="111">
        <v>116258933.56</v>
      </c>
      <c r="W20" s="110">
        <v>334</v>
      </c>
      <c r="X20" s="111">
        <v>61665652.409999996</v>
      </c>
      <c r="Y20" s="110">
        <v>103</v>
      </c>
      <c r="Z20" s="111">
        <v>19408586.18</v>
      </c>
      <c r="AA20" s="110">
        <v>20</v>
      </c>
      <c r="AB20" s="111">
        <v>3883662.75</v>
      </c>
      <c r="AC20" s="110">
        <v>12</v>
      </c>
      <c r="AD20" s="111">
        <v>1242678.3</v>
      </c>
      <c r="AE20" s="110">
        <v>17</v>
      </c>
      <c r="AF20" s="111">
        <v>4038987.52</v>
      </c>
    </row>
    <row r="21" spans="1:32" s="5" customFormat="1" x14ac:dyDescent="0.25">
      <c r="A21" s="18" t="s">
        <v>41</v>
      </c>
      <c r="B21" s="106">
        <v>6783</v>
      </c>
      <c r="C21" s="106">
        <v>10812</v>
      </c>
      <c r="D21" s="107">
        <v>783868093.01999998</v>
      </c>
      <c r="E21" s="107">
        <v>76.430000000000007</v>
      </c>
      <c r="F21" s="107">
        <v>46.76</v>
      </c>
      <c r="G21" s="107">
        <v>174</v>
      </c>
      <c r="H21" s="107">
        <v>84</v>
      </c>
      <c r="I21" s="107">
        <v>1</v>
      </c>
      <c r="J21" s="107">
        <v>1.2</v>
      </c>
      <c r="K21" s="110">
        <v>204</v>
      </c>
      <c r="L21" s="111">
        <v>6824117.2400000002</v>
      </c>
      <c r="M21" s="110">
        <v>661</v>
      </c>
      <c r="N21" s="111">
        <v>44949777.810000002</v>
      </c>
      <c r="O21" s="110">
        <v>1178</v>
      </c>
      <c r="P21" s="111">
        <v>109269226.02</v>
      </c>
      <c r="Q21" s="110">
        <v>1680</v>
      </c>
      <c r="R21" s="111">
        <v>177584781.63999999</v>
      </c>
      <c r="S21" s="110">
        <v>1555</v>
      </c>
      <c r="T21" s="111">
        <v>189956788.97</v>
      </c>
      <c r="U21" s="110">
        <v>807</v>
      </c>
      <c r="V21" s="111">
        <v>127416138.58</v>
      </c>
      <c r="W21" s="110">
        <v>442</v>
      </c>
      <c r="X21" s="111">
        <v>74263591.049999997</v>
      </c>
      <c r="Y21" s="110">
        <v>175</v>
      </c>
      <c r="Z21" s="111">
        <v>30393860.73</v>
      </c>
      <c r="AA21" s="110">
        <v>30</v>
      </c>
      <c r="AB21" s="111">
        <v>8285013.8899999997</v>
      </c>
      <c r="AC21" s="110">
        <v>9</v>
      </c>
      <c r="AD21" s="111">
        <v>3836624.44</v>
      </c>
      <c r="AE21" s="110">
        <v>42</v>
      </c>
      <c r="AF21" s="111">
        <v>11088172.65</v>
      </c>
    </row>
    <row r="22" spans="1:32" s="5" customFormat="1" x14ac:dyDescent="0.25">
      <c r="A22" s="18" t="s">
        <v>42</v>
      </c>
      <c r="B22" s="106">
        <v>7650</v>
      </c>
      <c r="C22" s="106">
        <v>12502</v>
      </c>
      <c r="D22" s="107">
        <v>794895702.14999998</v>
      </c>
      <c r="E22" s="107">
        <v>67.349999999999994</v>
      </c>
      <c r="F22" s="107">
        <v>42.96</v>
      </c>
      <c r="G22" s="107">
        <v>186</v>
      </c>
      <c r="H22" s="107">
        <v>128</v>
      </c>
      <c r="I22" s="107">
        <v>0.83</v>
      </c>
      <c r="J22" s="107">
        <v>0.7</v>
      </c>
      <c r="K22" s="110">
        <v>256</v>
      </c>
      <c r="L22" s="111">
        <v>7849785.1299999999</v>
      </c>
      <c r="M22" s="110">
        <v>710</v>
      </c>
      <c r="N22" s="111">
        <v>48745033.93</v>
      </c>
      <c r="O22" s="110">
        <v>1472</v>
      </c>
      <c r="P22" s="111">
        <v>127429485.31</v>
      </c>
      <c r="Q22" s="110">
        <v>2036</v>
      </c>
      <c r="R22" s="111">
        <v>213076244.74000001</v>
      </c>
      <c r="S22" s="110">
        <v>2056</v>
      </c>
      <c r="T22" s="111">
        <v>232663050.56999999</v>
      </c>
      <c r="U22" s="110">
        <v>735</v>
      </c>
      <c r="V22" s="111">
        <v>98260961.719999999</v>
      </c>
      <c r="W22" s="110">
        <v>271</v>
      </c>
      <c r="X22" s="111">
        <v>45018767.789999999</v>
      </c>
      <c r="Y22" s="110">
        <v>58</v>
      </c>
      <c r="Z22" s="111">
        <v>8238479.8700000001</v>
      </c>
      <c r="AA22" s="110">
        <v>15</v>
      </c>
      <c r="AB22" s="111">
        <v>3204021.64</v>
      </c>
      <c r="AC22" s="110">
        <v>5</v>
      </c>
      <c r="AD22" s="111">
        <v>1330033.1100000001</v>
      </c>
      <c r="AE22" s="110">
        <v>36</v>
      </c>
      <c r="AF22" s="111">
        <v>9079838.3399999999</v>
      </c>
    </row>
    <row r="23" spans="1:32" s="5" customFormat="1" x14ac:dyDescent="0.25">
      <c r="A23" s="18" t="s">
        <v>43</v>
      </c>
      <c r="B23" s="106">
        <v>7803</v>
      </c>
      <c r="C23" s="106">
        <v>12646</v>
      </c>
      <c r="D23" s="107">
        <v>923991627.94000006</v>
      </c>
      <c r="E23" s="107">
        <v>72.430000000000007</v>
      </c>
      <c r="F23" s="107">
        <v>45.64</v>
      </c>
      <c r="G23" s="107">
        <v>198</v>
      </c>
      <c r="H23" s="107">
        <v>116</v>
      </c>
      <c r="I23" s="107">
        <v>0.81</v>
      </c>
      <c r="J23" s="107">
        <v>0.8</v>
      </c>
      <c r="K23" s="110">
        <v>225</v>
      </c>
      <c r="L23" s="111">
        <v>8403831.9100000001</v>
      </c>
      <c r="M23" s="110">
        <v>580</v>
      </c>
      <c r="N23" s="111">
        <v>40463923.18</v>
      </c>
      <c r="O23" s="110">
        <v>1176</v>
      </c>
      <c r="P23" s="111">
        <v>109386611.83</v>
      </c>
      <c r="Q23" s="110">
        <v>1845</v>
      </c>
      <c r="R23" s="111">
        <v>198883578.49000001</v>
      </c>
      <c r="S23" s="110">
        <v>2249</v>
      </c>
      <c r="T23" s="111">
        <v>284998669.11000001</v>
      </c>
      <c r="U23" s="110">
        <v>1047</v>
      </c>
      <c r="V23" s="111">
        <v>162437398.80000001</v>
      </c>
      <c r="W23" s="110">
        <v>505</v>
      </c>
      <c r="X23" s="111">
        <v>79401751.430000007</v>
      </c>
      <c r="Y23" s="110">
        <v>109</v>
      </c>
      <c r="Z23" s="111">
        <v>23956991.539999999</v>
      </c>
      <c r="AA23" s="110">
        <v>28</v>
      </c>
      <c r="AB23" s="111">
        <v>5209488.28</v>
      </c>
      <c r="AC23" s="110">
        <v>6</v>
      </c>
      <c r="AD23" s="111">
        <v>1218367.3500000001</v>
      </c>
      <c r="AE23" s="110">
        <v>33</v>
      </c>
      <c r="AF23" s="111">
        <v>9631016.0199999996</v>
      </c>
    </row>
    <row r="24" spans="1:32" s="5" customFormat="1" x14ac:dyDescent="0.25">
      <c r="A24" s="18" t="s">
        <v>44</v>
      </c>
      <c r="B24" s="106">
        <v>9469</v>
      </c>
      <c r="C24" s="106">
        <v>15564</v>
      </c>
      <c r="D24" s="107">
        <v>1360506525.8499999</v>
      </c>
      <c r="E24" s="107">
        <v>78.349999999999994</v>
      </c>
      <c r="F24" s="107">
        <v>48.92</v>
      </c>
      <c r="G24" s="107">
        <v>210</v>
      </c>
      <c r="H24" s="107">
        <v>117</v>
      </c>
      <c r="I24" s="107">
        <v>0.84</v>
      </c>
      <c r="J24" s="107">
        <v>0.78</v>
      </c>
      <c r="K24" s="110">
        <v>197</v>
      </c>
      <c r="L24" s="111">
        <v>8010115.1399999997</v>
      </c>
      <c r="M24" s="110">
        <v>568</v>
      </c>
      <c r="N24" s="111">
        <v>43023871.630000003</v>
      </c>
      <c r="O24" s="110">
        <v>1198</v>
      </c>
      <c r="P24" s="111">
        <v>132596909.11</v>
      </c>
      <c r="Q24" s="110">
        <v>1862</v>
      </c>
      <c r="R24" s="111">
        <v>236363800.66</v>
      </c>
      <c r="S24" s="110">
        <v>2413</v>
      </c>
      <c r="T24" s="111">
        <v>361711688.98000002</v>
      </c>
      <c r="U24" s="110">
        <v>1930</v>
      </c>
      <c r="V24" s="111">
        <v>328284410.19</v>
      </c>
      <c r="W24" s="110">
        <v>952</v>
      </c>
      <c r="X24" s="111">
        <v>182863150.96000001</v>
      </c>
      <c r="Y24" s="110">
        <v>242</v>
      </c>
      <c r="Z24" s="111">
        <v>44390586.859999999</v>
      </c>
      <c r="AA24" s="110">
        <v>46</v>
      </c>
      <c r="AB24" s="111">
        <v>9564453.4000000004</v>
      </c>
      <c r="AC24" s="110">
        <v>16</v>
      </c>
      <c r="AD24" s="111">
        <v>2820336.3</v>
      </c>
      <c r="AE24" s="110">
        <v>45</v>
      </c>
      <c r="AF24" s="111">
        <v>10877202.619999999</v>
      </c>
    </row>
    <row r="25" spans="1:32" s="5" customFormat="1" x14ac:dyDescent="0.25">
      <c r="A25" s="18" t="s">
        <v>45</v>
      </c>
      <c r="B25" s="106">
        <v>8494</v>
      </c>
      <c r="C25" s="106">
        <v>13822</v>
      </c>
      <c r="D25" s="107">
        <v>1277726304.3499999</v>
      </c>
      <c r="E25" s="107">
        <v>81.62</v>
      </c>
      <c r="F25" s="107">
        <v>50.8</v>
      </c>
      <c r="G25" s="107">
        <v>221</v>
      </c>
      <c r="H25" s="107">
        <v>102</v>
      </c>
      <c r="I25" s="107">
        <v>0.82</v>
      </c>
      <c r="J25" s="107">
        <v>0.86</v>
      </c>
      <c r="K25" s="110">
        <v>114</v>
      </c>
      <c r="L25" s="111">
        <v>4961286.34</v>
      </c>
      <c r="M25" s="110">
        <v>355</v>
      </c>
      <c r="N25" s="111">
        <v>28671157.68</v>
      </c>
      <c r="O25" s="110">
        <v>899</v>
      </c>
      <c r="P25" s="111">
        <v>96793562.709999993</v>
      </c>
      <c r="Q25" s="110">
        <v>1511</v>
      </c>
      <c r="R25" s="111">
        <v>209404112.86000001</v>
      </c>
      <c r="S25" s="110">
        <v>2089</v>
      </c>
      <c r="T25" s="111">
        <v>304885591.19999999</v>
      </c>
      <c r="U25" s="110">
        <v>1909</v>
      </c>
      <c r="V25" s="111">
        <v>329721549.20999998</v>
      </c>
      <c r="W25" s="110">
        <v>1087</v>
      </c>
      <c r="X25" s="111">
        <v>208508600.72</v>
      </c>
      <c r="Y25" s="110">
        <v>437</v>
      </c>
      <c r="Z25" s="111">
        <v>72820514.069999993</v>
      </c>
      <c r="AA25" s="110">
        <v>47</v>
      </c>
      <c r="AB25" s="111">
        <v>10474655.99</v>
      </c>
      <c r="AC25" s="110">
        <v>17</v>
      </c>
      <c r="AD25" s="111">
        <v>2412697.39</v>
      </c>
      <c r="AE25" s="110">
        <v>29</v>
      </c>
      <c r="AF25" s="111">
        <v>9072576.1799999997</v>
      </c>
    </row>
    <row r="26" spans="1:32" s="5" customFormat="1" x14ac:dyDescent="0.25">
      <c r="A26" s="18" t="s">
        <v>46</v>
      </c>
      <c r="B26" s="106">
        <v>7129</v>
      </c>
      <c r="C26" s="106">
        <v>11369</v>
      </c>
      <c r="D26" s="107">
        <v>995474277.21000004</v>
      </c>
      <c r="E26" s="107">
        <v>84.29</v>
      </c>
      <c r="F26" s="107">
        <v>53.25</v>
      </c>
      <c r="G26" s="107">
        <v>234</v>
      </c>
      <c r="H26" s="107">
        <v>64</v>
      </c>
      <c r="I26" s="107">
        <v>0.84</v>
      </c>
      <c r="J26" s="107">
        <v>1.28</v>
      </c>
      <c r="K26" s="110">
        <v>98</v>
      </c>
      <c r="L26" s="111">
        <v>3947458.76</v>
      </c>
      <c r="M26" s="110">
        <v>289</v>
      </c>
      <c r="N26" s="111">
        <v>22253945.109999999</v>
      </c>
      <c r="O26" s="110">
        <v>620</v>
      </c>
      <c r="P26" s="111">
        <v>68279724.549999997</v>
      </c>
      <c r="Q26" s="110">
        <v>1081</v>
      </c>
      <c r="R26" s="111">
        <v>137387559.00999999</v>
      </c>
      <c r="S26" s="110">
        <v>1675</v>
      </c>
      <c r="T26" s="111">
        <v>243683326.72</v>
      </c>
      <c r="U26" s="110">
        <v>1619</v>
      </c>
      <c r="V26" s="111">
        <v>234120412.66</v>
      </c>
      <c r="W26" s="110">
        <v>1018</v>
      </c>
      <c r="X26" s="111">
        <v>161872645.74000001</v>
      </c>
      <c r="Y26" s="110">
        <v>631</v>
      </c>
      <c r="Z26" s="111">
        <v>97748808.340000004</v>
      </c>
      <c r="AA26" s="110">
        <v>58</v>
      </c>
      <c r="AB26" s="111">
        <v>12875300.869999999</v>
      </c>
      <c r="AC26" s="110">
        <v>18</v>
      </c>
      <c r="AD26" s="111">
        <v>3766541.52</v>
      </c>
      <c r="AE26" s="110">
        <v>22</v>
      </c>
      <c r="AF26" s="111">
        <v>9538553.9299999997</v>
      </c>
    </row>
    <row r="27" spans="1:32" s="5" customFormat="1" x14ac:dyDescent="0.25">
      <c r="A27" s="18" t="s">
        <v>47</v>
      </c>
      <c r="B27" s="106">
        <v>6307</v>
      </c>
      <c r="C27" s="106">
        <v>10215</v>
      </c>
      <c r="D27" s="107">
        <v>832363352.15999997</v>
      </c>
      <c r="E27" s="107">
        <v>73.45</v>
      </c>
      <c r="F27" s="107">
        <v>48.08</v>
      </c>
      <c r="G27" s="107">
        <v>246</v>
      </c>
      <c r="H27" s="107">
        <v>116</v>
      </c>
      <c r="I27" s="107">
        <v>0.83</v>
      </c>
      <c r="J27" s="107">
        <v>0.67</v>
      </c>
      <c r="K27" s="110">
        <v>123</v>
      </c>
      <c r="L27" s="111">
        <v>5985632.1100000003</v>
      </c>
      <c r="M27" s="110">
        <v>287</v>
      </c>
      <c r="N27" s="111">
        <v>20456580.670000002</v>
      </c>
      <c r="O27" s="110">
        <v>641</v>
      </c>
      <c r="P27" s="111">
        <v>67109145.680000007</v>
      </c>
      <c r="Q27" s="110">
        <v>1129</v>
      </c>
      <c r="R27" s="111">
        <v>140753718.84999999</v>
      </c>
      <c r="S27" s="110">
        <v>1699</v>
      </c>
      <c r="T27" s="111">
        <v>235304805.96000001</v>
      </c>
      <c r="U27" s="110">
        <v>1737</v>
      </c>
      <c r="V27" s="111">
        <v>253623292.62</v>
      </c>
      <c r="W27" s="110">
        <v>495</v>
      </c>
      <c r="X27" s="111">
        <v>75928513.650000006</v>
      </c>
      <c r="Y27" s="110">
        <v>130</v>
      </c>
      <c r="Z27" s="111">
        <v>22222799.989999998</v>
      </c>
      <c r="AA27" s="110">
        <v>33</v>
      </c>
      <c r="AB27" s="111">
        <v>5398852.54</v>
      </c>
      <c r="AC27" s="110">
        <v>11</v>
      </c>
      <c r="AD27" s="111">
        <v>2080892.79</v>
      </c>
      <c r="AE27" s="110">
        <v>22</v>
      </c>
      <c r="AF27" s="111">
        <v>3499117.3</v>
      </c>
    </row>
    <row r="28" spans="1:32" s="5" customFormat="1" x14ac:dyDescent="0.25">
      <c r="A28" s="18" t="s">
        <v>48</v>
      </c>
      <c r="B28" s="106">
        <v>5332</v>
      </c>
      <c r="C28" s="106">
        <v>8672</v>
      </c>
      <c r="D28" s="107">
        <v>726969981.24000001</v>
      </c>
      <c r="E28" s="107">
        <v>77.959999999999994</v>
      </c>
      <c r="F28" s="107">
        <v>50.14</v>
      </c>
      <c r="G28" s="107">
        <v>258</v>
      </c>
      <c r="H28" s="107">
        <v>103</v>
      </c>
      <c r="I28" s="107">
        <v>0.88</v>
      </c>
      <c r="J28" s="107">
        <v>0.81</v>
      </c>
      <c r="K28" s="110">
        <v>82</v>
      </c>
      <c r="L28" s="111">
        <v>2991498.32</v>
      </c>
      <c r="M28" s="110">
        <v>206</v>
      </c>
      <c r="N28" s="111">
        <v>14837800.970000001</v>
      </c>
      <c r="O28" s="110">
        <v>481</v>
      </c>
      <c r="P28" s="111">
        <v>51060872.539999999</v>
      </c>
      <c r="Q28" s="110">
        <v>846</v>
      </c>
      <c r="R28" s="111">
        <v>109088442.84</v>
      </c>
      <c r="S28" s="110">
        <v>1307</v>
      </c>
      <c r="T28" s="111">
        <v>180115450.72999999</v>
      </c>
      <c r="U28" s="110">
        <v>1403</v>
      </c>
      <c r="V28" s="111">
        <v>203586699.88999999</v>
      </c>
      <c r="W28" s="110">
        <v>745</v>
      </c>
      <c r="X28" s="111">
        <v>116344133.34999999</v>
      </c>
      <c r="Y28" s="110">
        <v>205</v>
      </c>
      <c r="Z28" s="111">
        <v>39801919.409999996</v>
      </c>
      <c r="AA28" s="110">
        <v>35</v>
      </c>
      <c r="AB28" s="111">
        <v>5977554.0800000001</v>
      </c>
      <c r="AC28" s="110">
        <v>7</v>
      </c>
      <c r="AD28" s="111">
        <v>878511.7</v>
      </c>
      <c r="AE28" s="110">
        <v>15</v>
      </c>
      <c r="AF28" s="111">
        <v>2287097.41</v>
      </c>
    </row>
    <row r="29" spans="1:32" s="5" customFormat="1" x14ac:dyDescent="0.25">
      <c r="A29" s="18" t="s">
        <v>49</v>
      </c>
      <c r="B29" s="106">
        <v>5149</v>
      </c>
      <c r="C29" s="106">
        <v>8377</v>
      </c>
      <c r="D29" s="107">
        <v>750752117.39999998</v>
      </c>
      <c r="E29" s="107">
        <v>80.89</v>
      </c>
      <c r="F29" s="107">
        <v>52.31</v>
      </c>
      <c r="G29" s="107">
        <v>270</v>
      </c>
      <c r="H29" s="107">
        <v>91</v>
      </c>
      <c r="I29" s="107">
        <v>0.8</v>
      </c>
      <c r="J29" s="107">
        <v>0.84</v>
      </c>
      <c r="K29" s="110">
        <v>65</v>
      </c>
      <c r="L29" s="111">
        <v>2435389.96</v>
      </c>
      <c r="M29" s="110">
        <v>176</v>
      </c>
      <c r="N29" s="111">
        <v>14284922.279999999</v>
      </c>
      <c r="O29" s="110">
        <v>387</v>
      </c>
      <c r="P29" s="111">
        <v>42343611.310000002</v>
      </c>
      <c r="Q29" s="110">
        <v>735</v>
      </c>
      <c r="R29" s="111">
        <v>97760634.489999995</v>
      </c>
      <c r="S29" s="110">
        <v>1144</v>
      </c>
      <c r="T29" s="111">
        <v>166499533.16999999</v>
      </c>
      <c r="U29" s="110">
        <v>1361</v>
      </c>
      <c r="V29" s="111">
        <v>213425944.47999999</v>
      </c>
      <c r="W29" s="110">
        <v>806</v>
      </c>
      <c r="X29" s="111">
        <v>124790706.59999999</v>
      </c>
      <c r="Y29" s="110">
        <v>401</v>
      </c>
      <c r="Z29" s="111">
        <v>77011732.569999993</v>
      </c>
      <c r="AA29" s="110">
        <v>50</v>
      </c>
      <c r="AB29" s="111">
        <v>8336984.4199999999</v>
      </c>
      <c r="AC29" s="110">
        <v>11</v>
      </c>
      <c r="AD29" s="111">
        <v>1688215.81</v>
      </c>
      <c r="AE29" s="110">
        <v>13</v>
      </c>
      <c r="AF29" s="111">
        <v>2174442.31</v>
      </c>
    </row>
    <row r="30" spans="1:32" s="5" customFormat="1" x14ac:dyDescent="0.25">
      <c r="A30" s="18" t="s">
        <v>50</v>
      </c>
      <c r="B30" s="106">
        <v>4286</v>
      </c>
      <c r="C30" s="106">
        <v>6958</v>
      </c>
      <c r="D30" s="107">
        <v>672012493.29999995</v>
      </c>
      <c r="E30" s="107">
        <v>86.61</v>
      </c>
      <c r="F30" s="107">
        <v>57.33</v>
      </c>
      <c r="G30" s="107">
        <v>282</v>
      </c>
      <c r="H30" s="107">
        <v>63</v>
      </c>
      <c r="I30" s="107">
        <v>0.91</v>
      </c>
      <c r="J30" s="107">
        <v>1.1299999999999999</v>
      </c>
      <c r="K30" s="110">
        <v>22</v>
      </c>
      <c r="L30" s="111">
        <v>967979.95</v>
      </c>
      <c r="M30" s="110">
        <v>98</v>
      </c>
      <c r="N30" s="111">
        <v>8350547.5800000001</v>
      </c>
      <c r="O30" s="110">
        <v>236</v>
      </c>
      <c r="P30" s="111">
        <v>26084317.550000001</v>
      </c>
      <c r="Q30" s="110">
        <v>456</v>
      </c>
      <c r="R30" s="111">
        <v>62011999.93</v>
      </c>
      <c r="S30" s="110">
        <v>748</v>
      </c>
      <c r="T30" s="111">
        <v>110811491.63</v>
      </c>
      <c r="U30" s="110">
        <v>1137</v>
      </c>
      <c r="V30" s="111">
        <v>177824941.19999999</v>
      </c>
      <c r="W30" s="110">
        <v>991</v>
      </c>
      <c r="X30" s="111">
        <v>169396246.47999999</v>
      </c>
      <c r="Y30" s="110">
        <v>500</v>
      </c>
      <c r="Z30" s="111">
        <v>94506154.450000003</v>
      </c>
      <c r="AA30" s="110">
        <v>56</v>
      </c>
      <c r="AB30" s="111">
        <v>12644245.49</v>
      </c>
      <c r="AC30" s="110">
        <v>22</v>
      </c>
      <c r="AD30" s="111">
        <v>4930460.05</v>
      </c>
      <c r="AE30" s="110">
        <v>20</v>
      </c>
      <c r="AF30" s="111">
        <v>4484108.99</v>
      </c>
    </row>
    <row r="31" spans="1:32" s="5" customFormat="1" x14ac:dyDescent="0.25">
      <c r="A31" s="18" t="s">
        <v>51</v>
      </c>
      <c r="B31" s="106">
        <v>6882</v>
      </c>
      <c r="C31" s="106">
        <v>11289</v>
      </c>
      <c r="D31" s="107">
        <v>1093541924.54</v>
      </c>
      <c r="E31" s="107">
        <v>88.14</v>
      </c>
      <c r="F31" s="107">
        <v>59.1</v>
      </c>
      <c r="G31" s="107">
        <v>294</v>
      </c>
      <c r="H31" s="107">
        <v>52</v>
      </c>
      <c r="I31" s="107">
        <v>1</v>
      </c>
      <c r="J31" s="107">
        <v>1.32</v>
      </c>
      <c r="K31" s="110">
        <v>48</v>
      </c>
      <c r="L31" s="111">
        <v>1910303.58</v>
      </c>
      <c r="M31" s="110">
        <v>126</v>
      </c>
      <c r="N31" s="111">
        <v>10326495.83</v>
      </c>
      <c r="O31" s="110">
        <v>288</v>
      </c>
      <c r="P31" s="111">
        <v>32058697.84</v>
      </c>
      <c r="Q31" s="110">
        <v>606</v>
      </c>
      <c r="R31" s="111">
        <v>80098453.650000006</v>
      </c>
      <c r="S31" s="110">
        <v>1077</v>
      </c>
      <c r="T31" s="111">
        <v>165592872.24000001</v>
      </c>
      <c r="U31" s="110">
        <v>1655</v>
      </c>
      <c r="V31" s="111">
        <v>267276904.55000001</v>
      </c>
      <c r="W31" s="110">
        <v>1904</v>
      </c>
      <c r="X31" s="111">
        <v>315197784.94999999</v>
      </c>
      <c r="Y31" s="110">
        <v>990</v>
      </c>
      <c r="Z31" s="111">
        <v>176450323.83000001</v>
      </c>
      <c r="AA31" s="110">
        <v>143</v>
      </c>
      <c r="AB31" s="111">
        <v>35034371.670000002</v>
      </c>
      <c r="AC31" s="110">
        <v>25</v>
      </c>
      <c r="AD31" s="111">
        <v>6714411.3799999999</v>
      </c>
      <c r="AE31" s="110">
        <v>20</v>
      </c>
      <c r="AF31" s="111">
        <v>2881305.02</v>
      </c>
    </row>
    <row r="32" spans="1:32" s="5" customFormat="1" x14ac:dyDescent="0.25">
      <c r="A32" s="18" t="s">
        <v>52</v>
      </c>
      <c r="B32" s="106">
        <v>5983</v>
      </c>
      <c r="C32" s="106">
        <v>9800</v>
      </c>
      <c r="D32" s="107">
        <v>943205088.01999998</v>
      </c>
      <c r="E32" s="107">
        <v>83.54</v>
      </c>
      <c r="F32" s="107">
        <v>58.83</v>
      </c>
      <c r="G32" s="107">
        <v>306</v>
      </c>
      <c r="H32" s="107">
        <v>73</v>
      </c>
      <c r="I32" s="107">
        <v>1</v>
      </c>
      <c r="J32" s="107">
        <v>0.87</v>
      </c>
      <c r="K32" s="110">
        <v>41</v>
      </c>
      <c r="L32" s="111">
        <v>2473514.02</v>
      </c>
      <c r="M32" s="110">
        <v>102</v>
      </c>
      <c r="N32" s="111">
        <v>9418228.3200000003</v>
      </c>
      <c r="O32" s="110">
        <v>247</v>
      </c>
      <c r="P32" s="111">
        <v>29387918.199999999</v>
      </c>
      <c r="Q32" s="110">
        <v>516</v>
      </c>
      <c r="R32" s="111">
        <v>68301896.849999994</v>
      </c>
      <c r="S32" s="110">
        <v>885</v>
      </c>
      <c r="T32" s="111">
        <v>126761771.44</v>
      </c>
      <c r="U32" s="110">
        <v>1617</v>
      </c>
      <c r="V32" s="111">
        <v>257914405.97999999</v>
      </c>
      <c r="W32" s="110">
        <v>1913</v>
      </c>
      <c r="X32" s="111">
        <v>318107516.43000001</v>
      </c>
      <c r="Y32" s="110">
        <v>472</v>
      </c>
      <c r="Z32" s="111">
        <v>92811283.109999999</v>
      </c>
      <c r="AA32" s="110">
        <v>166</v>
      </c>
      <c r="AB32" s="111">
        <v>31636677.899999999</v>
      </c>
      <c r="AC32" s="110">
        <v>11</v>
      </c>
      <c r="AD32" s="111">
        <v>2991626.59</v>
      </c>
      <c r="AE32" s="110">
        <v>13</v>
      </c>
      <c r="AF32" s="111">
        <v>3400249.18</v>
      </c>
    </row>
    <row r="33" spans="1:32" s="5" customFormat="1" x14ac:dyDescent="0.25">
      <c r="A33" s="18" t="s">
        <v>53</v>
      </c>
      <c r="B33" s="106">
        <v>6603</v>
      </c>
      <c r="C33" s="106">
        <v>10752</v>
      </c>
      <c r="D33" s="107">
        <v>1068045648.91</v>
      </c>
      <c r="E33" s="107">
        <v>86</v>
      </c>
      <c r="F33" s="107">
        <v>60.42</v>
      </c>
      <c r="G33" s="107">
        <v>318</v>
      </c>
      <c r="H33" s="107">
        <v>70</v>
      </c>
      <c r="I33" s="107">
        <v>0.9</v>
      </c>
      <c r="J33" s="107">
        <v>0.87</v>
      </c>
      <c r="K33" s="110">
        <v>46</v>
      </c>
      <c r="L33" s="111">
        <v>2238303.27</v>
      </c>
      <c r="M33" s="110">
        <v>96</v>
      </c>
      <c r="N33" s="111">
        <v>7052622.9699999997</v>
      </c>
      <c r="O33" s="110">
        <v>271</v>
      </c>
      <c r="P33" s="111">
        <v>30396003.170000002</v>
      </c>
      <c r="Q33" s="110">
        <v>531</v>
      </c>
      <c r="R33" s="111">
        <v>72986076.900000006</v>
      </c>
      <c r="S33" s="110">
        <v>879</v>
      </c>
      <c r="T33" s="111">
        <v>135035050.21000001</v>
      </c>
      <c r="U33" s="110">
        <v>1523</v>
      </c>
      <c r="V33" s="111">
        <v>244229536.37</v>
      </c>
      <c r="W33" s="110">
        <v>1763</v>
      </c>
      <c r="X33" s="111">
        <v>293852476.24000001</v>
      </c>
      <c r="Y33" s="110">
        <v>1232</v>
      </c>
      <c r="Z33" s="111">
        <v>224510875.18000001</v>
      </c>
      <c r="AA33" s="110">
        <v>224</v>
      </c>
      <c r="AB33" s="111">
        <v>48967118.07</v>
      </c>
      <c r="AC33" s="110">
        <v>21</v>
      </c>
      <c r="AD33" s="111">
        <v>5327048.3600000003</v>
      </c>
      <c r="AE33" s="110">
        <v>17</v>
      </c>
      <c r="AF33" s="111">
        <v>3450538.17</v>
      </c>
    </row>
    <row r="34" spans="1:32" s="5" customFormat="1" x14ac:dyDescent="0.25">
      <c r="A34" s="18" t="s">
        <v>54</v>
      </c>
      <c r="B34" s="106">
        <v>7114</v>
      </c>
      <c r="C34" s="106">
        <v>11691</v>
      </c>
      <c r="D34" s="107">
        <v>1250997257.79</v>
      </c>
      <c r="E34" s="107">
        <v>87.99</v>
      </c>
      <c r="F34" s="107">
        <v>61.3</v>
      </c>
      <c r="G34" s="107">
        <v>330</v>
      </c>
      <c r="H34" s="107">
        <v>68</v>
      </c>
      <c r="I34" s="107">
        <v>0.74</v>
      </c>
      <c r="J34" s="107">
        <v>0.85</v>
      </c>
      <c r="K34" s="110">
        <v>53</v>
      </c>
      <c r="L34" s="111">
        <v>3175361.85</v>
      </c>
      <c r="M34" s="110">
        <v>96</v>
      </c>
      <c r="N34" s="111">
        <v>8367681.5099999998</v>
      </c>
      <c r="O34" s="110">
        <v>260</v>
      </c>
      <c r="P34" s="111">
        <v>32557515.550000001</v>
      </c>
      <c r="Q34" s="110">
        <v>516</v>
      </c>
      <c r="R34" s="111">
        <v>74973563.819999993</v>
      </c>
      <c r="S34" s="110">
        <v>927</v>
      </c>
      <c r="T34" s="111">
        <v>151868823.50999999</v>
      </c>
      <c r="U34" s="110">
        <v>1777</v>
      </c>
      <c r="V34" s="111">
        <v>316746158.62</v>
      </c>
      <c r="W34" s="110">
        <v>1520</v>
      </c>
      <c r="X34" s="111">
        <v>269647174.72000003</v>
      </c>
      <c r="Y34" s="110">
        <v>1633</v>
      </c>
      <c r="Z34" s="111">
        <v>312385635.43000001</v>
      </c>
      <c r="AA34" s="110">
        <v>230</v>
      </c>
      <c r="AB34" s="111">
        <v>56541632.969999999</v>
      </c>
      <c r="AC34" s="110">
        <v>74</v>
      </c>
      <c r="AD34" s="111">
        <v>17212477.300000001</v>
      </c>
      <c r="AE34" s="110">
        <v>28</v>
      </c>
      <c r="AF34" s="111">
        <v>7521232.5099999998</v>
      </c>
    </row>
    <row r="35" spans="1:32" s="5" customFormat="1" x14ac:dyDescent="0.25">
      <c r="A35" s="18" t="s">
        <v>55</v>
      </c>
      <c r="B35" s="106">
        <v>6562</v>
      </c>
      <c r="C35" s="106">
        <v>10661</v>
      </c>
      <c r="D35" s="107">
        <v>1173848045.24</v>
      </c>
      <c r="E35" s="107">
        <v>93.71</v>
      </c>
      <c r="F35" s="107">
        <v>66.52</v>
      </c>
      <c r="G35" s="107">
        <v>341</v>
      </c>
      <c r="H35" s="107">
        <v>35</v>
      </c>
      <c r="I35" s="107">
        <v>0.65</v>
      </c>
      <c r="J35" s="107">
        <v>1.1499999999999999</v>
      </c>
      <c r="K35" s="110">
        <v>23</v>
      </c>
      <c r="L35" s="111">
        <v>814340.53</v>
      </c>
      <c r="M35" s="110">
        <v>60</v>
      </c>
      <c r="N35" s="111">
        <v>5903186.9100000001</v>
      </c>
      <c r="O35" s="110">
        <v>147</v>
      </c>
      <c r="P35" s="111">
        <v>17737573.460000001</v>
      </c>
      <c r="Q35" s="110">
        <v>295</v>
      </c>
      <c r="R35" s="111">
        <v>41801261.759999998</v>
      </c>
      <c r="S35" s="110">
        <v>596</v>
      </c>
      <c r="T35" s="111">
        <v>97386938.799999997</v>
      </c>
      <c r="U35" s="110">
        <v>1155</v>
      </c>
      <c r="V35" s="111">
        <v>195790285.96000001</v>
      </c>
      <c r="W35" s="110">
        <v>1542</v>
      </c>
      <c r="X35" s="111">
        <v>269483096.00999999</v>
      </c>
      <c r="Y35" s="110">
        <v>2275</v>
      </c>
      <c r="Z35" s="111">
        <v>429257246.79000002</v>
      </c>
      <c r="AA35" s="110">
        <v>290</v>
      </c>
      <c r="AB35" s="111">
        <v>78490541.129999995</v>
      </c>
      <c r="AC35" s="110">
        <v>137</v>
      </c>
      <c r="AD35" s="111">
        <v>28102066.719999999</v>
      </c>
      <c r="AE35" s="110">
        <v>42</v>
      </c>
      <c r="AF35" s="111">
        <v>9081507.1699999999</v>
      </c>
    </row>
    <row r="36" spans="1:32" s="5" customFormat="1" x14ac:dyDescent="0.25">
      <c r="A36" s="18" t="s">
        <v>56</v>
      </c>
      <c r="B36" s="106">
        <v>7252</v>
      </c>
      <c r="C36" s="106">
        <v>11775</v>
      </c>
      <c r="D36" s="107">
        <v>1349635710.6099999</v>
      </c>
      <c r="E36" s="107">
        <v>96.01</v>
      </c>
      <c r="F36" s="107">
        <v>67.819999999999993</v>
      </c>
      <c r="G36" s="107">
        <v>354</v>
      </c>
      <c r="H36" s="107">
        <v>16</v>
      </c>
      <c r="I36" s="107">
        <v>0.55000000000000004</v>
      </c>
      <c r="J36" s="107">
        <v>1.56</v>
      </c>
      <c r="K36" s="110">
        <v>39</v>
      </c>
      <c r="L36" s="111">
        <v>1662390.33</v>
      </c>
      <c r="M36" s="110">
        <v>104</v>
      </c>
      <c r="N36" s="111">
        <v>9087854.9299999997</v>
      </c>
      <c r="O36" s="110">
        <v>116</v>
      </c>
      <c r="P36" s="111">
        <v>16038117.16</v>
      </c>
      <c r="Q36" s="110">
        <v>273</v>
      </c>
      <c r="R36" s="111">
        <v>43089100.170000002</v>
      </c>
      <c r="S36" s="110">
        <v>539</v>
      </c>
      <c r="T36" s="111">
        <v>91806684.790000007</v>
      </c>
      <c r="U36" s="110">
        <v>1107</v>
      </c>
      <c r="V36" s="111">
        <v>201053932.00999999</v>
      </c>
      <c r="W36" s="110">
        <v>1675</v>
      </c>
      <c r="X36" s="111">
        <v>306030710.10000002</v>
      </c>
      <c r="Y36" s="110">
        <v>2998</v>
      </c>
      <c r="Z36" s="111">
        <v>563857234.91999996</v>
      </c>
      <c r="AA36" s="110">
        <v>274</v>
      </c>
      <c r="AB36" s="111">
        <v>81033559.200000003</v>
      </c>
      <c r="AC36" s="110">
        <v>106</v>
      </c>
      <c r="AD36" s="111">
        <v>25909700.210000001</v>
      </c>
      <c r="AE36" s="110">
        <v>21</v>
      </c>
      <c r="AF36" s="111">
        <v>10066426.789999999</v>
      </c>
    </row>
    <row r="37" spans="1:32" s="5" customFormat="1" x14ac:dyDescent="0.25">
      <c r="A37" s="18" t="s">
        <v>57</v>
      </c>
      <c r="B37" s="106">
        <v>2232</v>
      </c>
      <c r="C37" s="106">
        <v>3709</v>
      </c>
      <c r="D37" s="107">
        <v>408767523.81</v>
      </c>
      <c r="E37" s="107">
        <v>82.17</v>
      </c>
      <c r="F37" s="107">
        <v>62.42</v>
      </c>
      <c r="G37" s="107">
        <v>380</v>
      </c>
      <c r="H37" s="107">
        <v>82</v>
      </c>
      <c r="I37" s="107">
        <v>1.1000000000000001</v>
      </c>
      <c r="J37" s="107">
        <v>1.02</v>
      </c>
      <c r="K37" s="110">
        <v>16</v>
      </c>
      <c r="L37" s="111">
        <v>1688654.47</v>
      </c>
      <c r="M37" s="110">
        <v>18</v>
      </c>
      <c r="N37" s="111">
        <v>1817294.14</v>
      </c>
      <c r="O37" s="110">
        <v>70</v>
      </c>
      <c r="P37" s="111">
        <v>15726738.810000001</v>
      </c>
      <c r="Q37" s="110">
        <v>124</v>
      </c>
      <c r="R37" s="111">
        <v>21721551.510000002</v>
      </c>
      <c r="S37" s="110">
        <v>264</v>
      </c>
      <c r="T37" s="111">
        <v>45316790.329999998</v>
      </c>
      <c r="U37" s="110">
        <v>465</v>
      </c>
      <c r="V37" s="111">
        <v>86408278.079999998</v>
      </c>
      <c r="W37" s="110">
        <v>828</v>
      </c>
      <c r="X37" s="111">
        <v>138020624.28999999</v>
      </c>
      <c r="Y37" s="110">
        <v>354</v>
      </c>
      <c r="Z37" s="111">
        <v>71262595.989999995</v>
      </c>
      <c r="AA37" s="110">
        <v>65</v>
      </c>
      <c r="AB37" s="111">
        <v>12220591.029999999</v>
      </c>
      <c r="AC37" s="110">
        <v>9</v>
      </c>
      <c r="AD37" s="111">
        <v>2675183.04</v>
      </c>
      <c r="AE37" s="110">
        <v>19</v>
      </c>
      <c r="AF37" s="111">
        <v>11909222.119999999</v>
      </c>
    </row>
    <row r="38" spans="1:32" s="6" customFormat="1" x14ac:dyDescent="0.25">
      <c r="A38" s="19"/>
      <c r="B38" s="108">
        <v>194928</v>
      </c>
      <c r="C38" s="108">
        <v>317758</v>
      </c>
      <c r="D38" s="109">
        <v>21337038258.380001</v>
      </c>
      <c r="E38" s="109">
        <v>77.59</v>
      </c>
      <c r="F38" s="109">
        <v>50.41</v>
      </c>
      <c r="G38" s="109">
        <v>235</v>
      </c>
      <c r="H38" s="109">
        <v>99.88</v>
      </c>
      <c r="I38" s="109">
        <v>0.87</v>
      </c>
      <c r="J38" s="109">
        <v>0.99</v>
      </c>
      <c r="K38" s="113">
        <v>28367</v>
      </c>
      <c r="L38" s="114">
        <v>459991270.81</v>
      </c>
      <c r="M38" s="113">
        <v>23694</v>
      </c>
      <c r="N38" s="114">
        <v>1203358771.03</v>
      </c>
      <c r="O38" s="113">
        <v>26183</v>
      </c>
      <c r="P38" s="114">
        <v>2135604550.53</v>
      </c>
      <c r="Q38" s="113">
        <v>27545</v>
      </c>
      <c r="R38" s="114">
        <v>3055375904.1999998</v>
      </c>
      <c r="S38" s="113">
        <v>27808</v>
      </c>
      <c r="T38" s="114">
        <v>3857401886.4099998</v>
      </c>
      <c r="U38" s="113">
        <v>25583</v>
      </c>
      <c r="V38" s="114">
        <v>4117073855.98</v>
      </c>
      <c r="W38" s="113">
        <v>19521</v>
      </c>
      <c r="X38" s="114">
        <v>3345812141.6599998</v>
      </c>
      <c r="Y38" s="113">
        <v>13152</v>
      </c>
      <c r="Z38" s="114">
        <v>2451326567.4099998</v>
      </c>
      <c r="AA38" s="113">
        <v>1871</v>
      </c>
      <c r="AB38" s="114">
        <v>439986762.11000001</v>
      </c>
      <c r="AC38" s="113">
        <v>552</v>
      </c>
      <c r="AD38" s="114">
        <v>122441805.04000001</v>
      </c>
      <c r="AE38" s="113">
        <v>652</v>
      </c>
      <c r="AF38" s="114">
        <v>148664743.19999999</v>
      </c>
    </row>
    <row r="39" spans="1:32" x14ac:dyDescent="0.25">
      <c r="A39" s="1"/>
    </row>
    <row r="40" spans="1:32" x14ac:dyDescent="0.25">
      <c r="A40" s="3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43"/>
  <sheetViews>
    <sheetView showGridLines="0" topLeftCell="E7" workbookViewId="0">
      <selection activeCell="K6" sqref="K6:AF38"/>
    </sheetView>
  </sheetViews>
  <sheetFormatPr defaultColWidth="11.42578125" defaultRowHeight="15" x14ac:dyDescent="0.25"/>
  <cols>
    <col min="1" max="1" width="35.7109375" style="7" customWidth="1"/>
    <col min="2" max="3" width="21.42578125" style="4" customWidth="1"/>
    <col min="4" max="4" width="19.28515625" style="4" bestFit="1" customWidth="1"/>
    <col min="5" max="5" width="21.42578125" style="4" bestFit="1" customWidth="1"/>
    <col min="6" max="6" width="7.28515625" style="4" bestFit="1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27" width="10.140625" bestFit="1" customWidth="1"/>
    <col min="28" max="28" width="21.7109375" bestFit="1" customWidth="1"/>
    <col min="29" max="29" width="10.140625" bestFit="1" customWidth="1"/>
    <col min="30" max="30" width="21.7109375" bestFit="1" customWidth="1"/>
    <col min="31" max="31" width="10.140625" bestFit="1" customWidth="1"/>
    <col min="32" max="32" width="21.7109375" bestFit="1" customWidth="1"/>
  </cols>
  <sheetData>
    <row r="1" spans="1:32" x14ac:dyDescent="0.25">
      <c r="A1" s="16" t="s">
        <v>80</v>
      </c>
    </row>
    <row r="2" spans="1:32" x14ac:dyDescent="0.25">
      <c r="A2" s="17" t="str">
        <f>+'LTV cover pool'!A2</f>
        <v>December 2019</v>
      </c>
    </row>
    <row r="3" spans="1:32" x14ac:dyDescent="0.25">
      <c r="A3" s="16" t="s">
        <v>81</v>
      </c>
    </row>
    <row r="4" spans="1:32" ht="30" x14ac:dyDescent="0.25">
      <c r="A4" s="1"/>
      <c r="K4" s="25" t="s">
        <v>118</v>
      </c>
      <c r="L4" s="25" t="s">
        <v>118</v>
      </c>
      <c r="M4" s="25" t="s">
        <v>119</v>
      </c>
      <c r="N4" s="25" t="s">
        <v>119</v>
      </c>
      <c r="O4" s="25" t="s">
        <v>120</v>
      </c>
      <c r="P4" s="25" t="s">
        <v>120</v>
      </c>
      <c r="Q4" s="25" t="s">
        <v>121</v>
      </c>
      <c r="R4" s="25" t="s">
        <v>121</v>
      </c>
      <c r="S4" s="25" t="s">
        <v>122</v>
      </c>
      <c r="T4" s="25" t="s">
        <v>122</v>
      </c>
      <c r="U4" s="25" t="s">
        <v>123</v>
      </c>
      <c r="V4" s="25" t="s">
        <v>123</v>
      </c>
      <c r="W4" s="25" t="s">
        <v>124</v>
      </c>
      <c r="X4" s="25" t="s">
        <v>124</v>
      </c>
      <c r="Y4" s="25" t="s">
        <v>125</v>
      </c>
      <c r="Z4" s="25" t="s">
        <v>125</v>
      </c>
      <c r="AA4" s="25" t="s">
        <v>126</v>
      </c>
      <c r="AB4" s="25" t="s">
        <v>126</v>
      </c>
      <c r="AC4" s="25" t="s">
        <v>127</v>
      </c>
      <c r="AD4" s="25" t="s">
        <v>127</v>
      </c>
      <c r="AE4" s="25" t="s">
        <v>128</v>
      </c>
      <c r="AF4" s="26" t="s">
        <v>128</v>
      </c>
    </row>
    <row r="5" spans="1:32" ht="42.75" customHeight="1" x14ac:dyDescent="0.25">
      <c r="A5" s="21" t="s">
        <v>94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130</v>
      </c>
      <c r="H5" s="21" t="s">
        <v>84</v>
      </c>
      <c r="I5" s="21" t="s">
        <v>85</v>
      </c>
      <c r="J5" s="21" t="s">
        <v>93</v>
      </c>
      <c r="K5" s="25" t="s">
        <v>89</v>
      </c>
      <c r="L5" s="25" t="s">
        <v>129</v>
      </c>
      <c r="M5" s="25" t="s">
        <v>89</v>
      </c>
      <c r="N5" s="25" t="s">
        <v>129</v>
      </c>
      <c r="O5" s="25" t="s">
        <v>89</v>
      </c>
      <c r="P5" s="25" t="s">
        <v>129</v>
      </c>
      <c r="Q5" s="25" t="s">
        <v>89</v>
      </c>
      <c r="R5" s="25" t="s">
        <v>129</v>
      </c>
      <c r="S5" s="25" t="s">
        <v>89</v>
      </c>
      <c r="T5" s="25" t="s">
        <v>129</v>
      </c>
      <c r="U5" s="25" t="s">
        <v>89</v>
      </c>
      <c r="V5" s="25" t="s">
        <v>129</v>
      </c>
      <c r="W5" s="25" t="s">
        <v>89</v>
      </c>
      <c r="X5" s="25" t="s">
        <v>129</v>
      </c>
      <c r="Y5" s="25" t="s">
        <v>89</v>
      </c>
      <c r="Z5" s="25" t="s">
        <v>129</v>
      </c>
      <c r="AA5" s="25" t="s">
        <v>89</v>
      </c>
      <c r="AB5" s="25" t="s">
        <v>129</v>
      </c>
      <c r="AC5" s="25" t="s">
        <v>89</v>
      </c>
      <c r="AD5" s="25" t="s">
        <v>129</v>
      </c>
      <c r="AE5" s="25" t="s">
        <v>89</v>
      </c>
      <c r="AF5" s="25" t="s">
        <v>129</v>
      </c>
    </row>
    <row r="6" spans="1:32" x14ac:dyDescent="0.25">
      <c r="A6" s="18" t="s">
        <v>26</v>
      </c>
      <c r="B6" s="115">
        <v>1366</v>
      </c>
      <c r="C6" s="115">
        <v>1846</v>
      </c>
      <c r="D6" s="116">
        <v>49036990.109999999</v>
      </c>
      <c r="E6" s="116">
        <v>85.57</v>
      </c>
      <c r="F6" s="116">
        <v>50.45</v>
      </c>
      <c r="G6" s="116">
        <v>2</v>
      </c>
      <c r="H6" s="116">
        <v>72</v>
      </c>
      <c r="I6" s="116">
        <v>2.12</v>
      </c>
      <c r="J6" s="116">
        <v>2.2200000000000002</v>
      </c>
      <c r="K6" s="119">
        <v>1242</v>
      </c>
      <c r="L6" s="120">
        <v>5318701.26</v>
      </c>
      <c r="M6" s="119">
        <v>28</v>
      </c>
      <c r="N6" s="120">
        <v>3072793.12</v>
      </c>
      <c r="O6" s="119">
        <v>19</v>
      </c>
      <c r="P6" s="120">
        <v>2103753.08</v>
      </c>
      <c r="Q6" s="119">
        <v>22</v>
      </c>
      <c r="R6" s="120">
        <v>4233782.74</v>
      </c>
      <c r="S6" s="119">
        <v>19</v>
      </c>
      <c r="T6" s="120">
        <v>11054606.310000001</v>
      </c>
      <c r="U6" s="119">
        <v>9</v>
      </c>
      <c r="V6" s="120">
        <v>9439598.4100000001</v>
      </c>
      <c r="W6" s="119">
        <v>12</v>
      </c>
      <c r="X6" s="120">
        <v>9879419.0700000003</v>
      </c>
      <c r="Y6" s="119">
        <v>3</v>
      </c>
      <c r="Z6" s="120">
        <v>515000</v>
      </c>
      <c r="AA6" s="119">
        <v>2</v>
      </c>
      <c r="AB6" s="120">
        <v>600000</v>
      </c>
      <c r="AC6" s="119">
        <v>6</v>
      </c>
      <c r="AD6" s="120">
        <v>676201.95</v>
      </c>
      <c r="AE6" s="119">
        <v>4</v>
      </c>
      <c r="AF6" s="120">
        <v>2143134.17</v>
      </c>
    </row>
    <row r="7" spans="1:32" x14ac:dyDescent="0.25">
      <c r="A7" s="18" t="s">
        <v>27</v>
      </c>
      <c r="B7" s="115">
        <v>493</v>
      </c>
      <c r="C7" s="115">
        <v>643</v>
      </c>
      <c r="D7" s="116">
        <v>37721066.960000001</v>
      </c>
      <c r="E7" s="116">
        <v>68.989999999999995</v>
      </c>
      <c r="F7" s="116">
        <v>52.95</v>
      </c>
      <c r="G7" s="116">
        <v>9</v>
      </c>
      <c r="H7" s="116">
        <v>84</v>
      </c>
      <c r="I7" s="116">
        <v>1.84</v>
      </c>
      <c r="J7" s="116">
        <v>1.86</v>
      </c>
      <c r="K7" s="119">
        <v>403</v>
      </c>
      <c r="L7" s="120">
        <v>11306185.01</v>
      </c>
      <c r="M7" s="119">
        <v>29</v>
      </c>
      <c r="N7" s="120">
        <v>2998706.68</v>
      </c>
      <c r="O7" s="119">
        <v>17</v>
      </c>
      <c r="P7" s="120">
        <v>3562959.53</v>
      </c>
      <c r="Q7" s="119">
        <v>9</v>
      </c>
      <c r="R7" s="120">
        <v>7325264.7699999996</v>
      </c>
      <c r="S7" s="119">
        <v>6</v>
      </c>
      <c r="T7" s="120">
        <v>1645160</v>
      </c>
      <c r="U7" s="119">
        <v>8</v>
      </c>
      <c r="V7" s="120">
        <v>3255268.7</v>
      </c>
      <c r="W7" s="119">
        <v>4</v>
      </c>
      <c r="X7" s="120">
        <v>1890000</v>
      </c>
      <c r="Y7" s="119">
        <v>1</v>
      </c>
      <c r="Z7" s="120">
        <v>750000</v>
      </c>
      <c r="AA7" s="119">
        <v>1</v>
      </c>
      <c r="AB7" s="120">
        <v>1250000</v>
      </c>
      <c r="AC7" s="119">
        <v>5</v>
      </c>
      <c r="AD7" s="120">
        <v>392000</v>
      </c>
      <c r="AE7" s="119">
        <v>10</v>
      </c>
      <c r="AF7" s="120">
        <v>3345522.27</v>
      </c>
    </row>
    <row r="8" spans="1:32" x14ac:dyDescent="0.25">
      <c r="A8" s="18" t="s">
        <v>28</v>
      </c>
      <c r="B8" s="115">
        <v>720</v>
      </c>
      <c r="C8" s="115">
        <v>969</v>
      </c>
      <c r="D8" s="116">
        <v>58949343.299999997</v>
      </c>
      <c r="E8" s="116">
        <v>55.24</v>
      </c>
      <c r="F8" s="116">
        <v>33.04</v>
      </c>
      <c r="G8" s="116">
        <v>17</v>
      </c>
      <c r="H8" s="116">
        <v>77</v>
      </c>
      <c r="I8" s="116">
        <v>1.68</v>
      </c>
      <c r="J8" s="116">
        <v>1.79</v>
      </c>
      <c r="K8" s="119">
        <v>595</v>
      </c>
      <c r="L8" s="120">
        <v>23502164.57</v>
      </c>
      <c r="M8" s="119">
        <v>77</v>
      </c>
      <c r="N8" s="120">
        <v>5433752.9500000002</v>
      </c>
      <c r="O8" s="119">
        <v>16</v>
      </c>
      <c r="P8" s="120">
        <v>7629086.2199999997</v>
      </c>
      <c r="Q8" s="119">
        <v>6</v>
      </c>
      <c r="R8" s="120">
        <v>5488008.7699999996</v>
      </c>
      <c r="S8" s="119">
        <v>8</v>
      </c>
      <c r="T8" s="120">
        <v>1532014.36</v>
      </c>
      <c r="U8" s="119">
        <v>5</v>
      </c>
      <c r="V8" s="120">
        <v>6962000</v>
      </c>
      <c r="W8" s="119">
        <v>2</v>
      </c>
      <c r="X8" s="120">
        <v>2549998</v>
      </c>
      <c r="Y8" s="119">
        <v>1</v>
      </c>
      <c r="Z8" s="120">
        <v>900000</v>
      </c>
      <c r="AA8" s="119">
        <v>2</v>
      </c>
      <c r="AB8" s="120">
        <v>771407.53</v>
      </c>
      <c r="AC8" s="119">
        <v>2</v>
      </c>
      <c r="AD8" s="120">
        <v>3910184.19</v>
      </c>
      <c r="AE8" s="119">
        <v>6</v>
      </c>
      <c r="AF8" s="120">
        <v>270726.71000000002</v>
      </c>
    </row>
    <row r="9" spans="1:32" x14ac:dyDescent="0.25">
      <c r="A9" s="18" t="s">
        <v>29</v>
      </c>
      <c r="B9" s="115">
        <v>719</v>
      </c>
      <c r="C9" s="115">
        <v>979</v>
      </c>
      <c r="D9" s="116">
        <v>77631384.170000002</v>
      </c>
      <c r="E9" s="116">
        <v>41.05</v>
      </c>
      <c r="F9" s="116">
        <v>29.42</v>
      </c>
      <c r="G9" s="116">
        <v>30</v>
      </c>
      <c r="H9" s="116">
        <v>108</v>
      </c>
      <c r="I9" s="116">
        <v>1.3</v>
      </c>
      <c r="J9" s="116">
        <v>1.74</v>
      </c>
      <c r="K9" s="119">
        <v>346</v>
      </c>
      <c r="L9" s="120">
        <v>21424042.800000001</v>
      </c>
      <c r="M9" s="119">
        <v>313</v>
      </c>
      <c r="N9" s="120">
        <v>28491643.309999999</v>
      </c>
      <c r="O9" s="119">
        <v>35</v>
      </c>
      <c r="P9" s="120">
        <v>11866662.880000001</v>
      </c>
      <c r="Q9" s="119">
        <v>11</v>
      </c>
      <c r="R9" s="120">
        <v>2121870.58</v>
      </c>
      <c r="S9" s="119">
        <v>3</v>
      </c>
      <c r="T9" s="120">
        <v>382538.87</v>
      </c>
      <c r="U9" s="119">
        <v>1</v>
      </c>
      <c r="V9" s="120">
        <v>7436170.2199999997</v>
      </c>
      <c r="W9" s="119">
        <v>4</v>
      </c>
      <c r="X9" s="120">
        <v>724190.37</v>
      </c>
      <c r="Y9" s="123"/>
      <c r="Z9" s="123"/>
      <c r="AA9" s="119">
        <v>1</v>
      </c>
      <c r="AB9" s="120">
        <v>2450000</v>
      </c>
      <c r="AC9" s="119">
        <v>1</v>
      </c>
      <c r="AD9" s="120">
        <v>32533.45</v>
      </c>
      <c r="AE9" s="119">
        <v>4</v>
      </c>
      <c r="AF9" s="120">
        <v>2701731.69</v>
      </c>
    </row>
    <row r="10" spans="1:32" x14ac:dyDescent="0.25">
      <c r="A10" s="18" t="s">
        <v>30</v>
      </c>
      <c r="B10" s="115">
        <v>706</v>
      </c>
      <c r="C10" s="115">
        <v>939</v>
      </c>
      <c r="D10" s="116">
        <v>118408848.63</v>
      </c>
      <c r="E10" s="116">
        <v>49.92</v>
      </c>
      <c r="F10" s="116">
        <v>22.83</v>
      </c>
      <c r="G10" s="116">
        <v>42</v>
      </c>
      <c r="H10" s="116">
        <v>81</v>
      </c>
      <c r="I10" s="116">
        <v>1.6</v>
      </c>
      <c r="J10" s="116">
        <v>1.87</v>
      </c>
      <c r="K10" s="119">
        <v>212</v>
      </c>
      <c r="L10" s="120">
        <v>16661776.99</v>
      </c>
      <c r="M10" s="119">
        <v>321</v>
      </c>
      <c r="N10" s="120">
        <v>50773298.710000001</v>
      </c>
      <c r="O10" s="119">
        <v>97</v>
      </c>
      <c r="P10" s="120">
        <v>20886279.829999998</v>
      </c>
      <c r="Q10" s="119">
        <v>39</v>
      </c>
      <c r="R10" s="120">
        <v>16445074.779999999</v>
      </c>
      <c r="S10" s="119">
        <v>21</v>
      </c>
      <c r="T10" s="120">
        <v>10270778.210000001</v>
      </c>
      <c r="U10" s="119">
        <v>7</v>
      </c>
      <c r="V10" s="120">
        <v>1945481.13</v>
      </c>
      <c r="W10" s="119">
        <v>6</v>
      </c>
      <c r="X10" s="120">
        <v>1085234.21</v>
      </c>
      <c r="Y10" s="123"/>
      <c r="Z10" s="123"/>
      <c r="AA10" s="123"/>
      <c r="AB10" s="123"/>
      <c r="AC10" s="123"/>
      <c r="AD10" s="123"/>
      <c r="AE10" s="119">
        <v>3</v>
      </c>
      <c r="AF10" s="120">
        <v>340924.77</v>
      </c>
    </row>
    <row r="11" spans="1:32" x14ac:dyDescent="0.25">
      <c r="A11" s="18" t="s">
        <v>31</v>
      </c>
      <c r="B11" s="115">
        <v>780</v>
      </c>
      <c r="C11" s="115">
        <v>1003</v>
      </c>
      <c r="D11" s="116">
        <v>199883212.09999999</v>
      </c>
      <c r="E11" s="116">
        <v>64.010000000000005</v>
      </c>
      <c r="F11" s="116">
        <v>26.43</v>
      </c>
      <c r="G11" s="116">
        <v>54</v>
      </c>
      <c r="H11" s="116">
        <v>69</v>
      </c>
      <c r="I11" s="116">
        <v>1.54</v>
      </c>
      <c r="J11" s="116">
        <v>1.85</v>
      </c>
      <c r="K11" s="119">
        <v>204</v>
      </c>
      <c r="L11" s="120">
        <v>22513116.93</v>
      </c>
      <c r="M11" s="119">
        <v>289</v>
      </c>
      <c r="N11" s="120">
        <v>69052986.75</v>
      </c>
      <c r="O11" s="119">
        <v>184</v>
      </c>
      <c r="P11" s="120">
        <v>52963333.07</v>
      </c>
      <c r="Q11" s="119">
        <v>61</v>
      </c>
      <c r="R11" s="120">
        <v>25372963.460000001</v>
      </c>
      <c r="S11" s="119">
        <v>22</v>
      </c>
      <c r="T11" s="120">
        <v>12092328.880000001</v>
      </c>
      <c r="U11" s="119">
        <v>9</v>
      </c>
      <c r="V11" s="120">
        <v>6913719.0499999998</v>
      </c>
      <c r="W11" s="119">
        <v>4</v>
      </c>
      <c r="X11" s="120">
        <v>8256105.2999999998</v>
      </c>
      <c r="Y11" s="119">
        <v>3</v>
      </c>
      <c r="Z11" s="120">
        <v>866916.34</v>
      </c>
      <c r="AA11" s="119">
        <v>1</v>
      </c>
      <c r="AB11" s="120">
        <v>90108.28</v>
      </c>
      <c r="AC11" s="123"/>
      <c r="AD11" s="123"/>
      <c r="AE11" s="119">
        <v>3</v>
      </c>
      <c r="AF11" s="120">
        <v>1761634.04</v>
      </c>
    </row>
    <row r="12" spans="1:32" x14ac:dyDescent="0.25">
      <c r="A12" s="18" t="s">
        <v>32</v>
      </c>
      <c r="B12" s="115">
        <v>970</v>
      </c>
      <c r="C12" s="115">
        <v>1303</v>
      </c>
      <c r="D12" s="116">
        <v>246553144.61000001</v>
      </c>
      <c r="E12" s="116">
        <v>62.31</v>
      </c>
      <c r="F12" s="116">
        <v>36.43</v>
      </c>
      <c r="G12" s="116">
        <v>66</v>
      </c>
      <c r="H12" s="116">
        <v>74</v>
      </c>
      <c r="I12" s="116">
        <v>1.37</v>
      </c>
      <c r="J12" s="116">
        <v>1.68</v>
      </c>
      <c r="K12" s="119">
        <v>160</v>
      </c>
      <c r="L12" s="120">
        <v>16744593.029999999</v>
      </c>
      <c r="M12" s="119">
        <v>318</v>
      </c>
      <c r="N12" s="120">
        <v>74474995.579999998</v>
      </c>
      <c r="O12" s="119">
        <v>290</v>
      </c>
      <c r="P12" s="120">
        <v>58764869.990000002</v>
      </c>
      <c r="Q12" s="119">
        <v>124</v>
      </c>
      <c r="R12" s="120">
        <v>33900332.530000001</v>
      </c>
      <c r="S12" s="119">
        <v>44</v>
      </c>
      <c r="T12" s="120">
        <v>13547139.51</v>
      </c>
      <c r="U12" s="119">
        <v>14</v>
      </c>
      <c r="V12" s="120">
        <v>16970922.559999999</v>
      </c>
      <c r="W12" s="119">
        <v>4</v>
      </c>
      <c r="X12" s="120">
        <v>20734372.93</v>
      </c>
      <c r="Y12" s="119">
        <v>2</v>
      </c>
      <c r="Z12" s="120">
        <v>222205.27</v>
      </c>
      <c r="AA12" s="119">
        <v>3</v>
      </c>
      <c r="AB12" s="120">
        <v>331065.17</v>
      </c>
      <c r="AC12" s="119">
        <v>1</v>
      </c>
      <c r="AD12" s="120">
        <v>140910.24</v>
      </c>
      <c r="AE12" s="119">
        <v>10</v>
      </c>
      <c r="AF12" s="120">
        <v>10721737.800000001</v>
      </c>
    </row>
    <row r="13" spans="1:32" x14ac:dyDescent="0.25">
      <c r="A13" s="18" t="s">
        <v>33</v>
      </c>
      <c r="B13" s="115">
        <v>1025</v>
      </c>
      <c r="C13" s="115">
        <v>1376</v>
      </c>
      <c r="D13" s="116">
        <v>306552645.24000001</v>
      </c>
      <c r="E13" s="116">
        <v>64.77</v>
      </c>
      <c r="F13" s="116">
        <v>48.22</v>
      </c>
      <c r="G13" s="116">
        <v>78</v>
      </c>
      <c r="H13" s="116">
        <v>74</v>
      </c>
      <c r="I13" s="116">
        <v>1.6</v>
      </c>
      <c r="J13" s="116">
        <v>1.72</v>
      </c>
      <c r="K13" s="119">
        <v>89</v>
      </c>
      <c r="L13" s="120">
        <v>8006671.0700000003</v>
      </c>
      <c r="M13" s="119">
        <v>247</v>
      </c>
      <c r="N13" s="120">
        <v>62168906.969999999</v>
      </c>
      <c r="O13" s="119">
        <v>378</v>
      </c>
      <c r="P13" s="120">
        <v>65565619.810000002</v>
      </c>
      <c r="Q13" s="119">
        <v>161</v>
      </c>
      <c r="R13" s="120">
        <v>66111594.899999999</v>
      </c>
      <c r="S13" s="119">
        <v>89</v>
      </c>
      <c r="T13" s="120">
        <v>66316352.590000004</v>
      </c>
      <c r="U13" s="119">
        <v>35</v>
      </c>
      <c r="V13" s="120">
        <v>20721519.949999999</v>
      </c>
      <c r="W13" s="119">
        <v>6</v>
      </c>
      <c r="X13" s="120">
        <v>3104597.48</v>
      </c>
      <c r="Y13" s="119">
        <v>3</v>
      </c>
      <c r="Z13" s="120">
        <v>534133.30000000005</v>
      </c>
      <c r="AA13" s="119">
        <v>5</v>
      </c>
      <c r="AB13" s="120">
        <v>1439180.43</v>
      </c>
      <c r="AC13" s="119">
        <v>4</v>
      </c>
      <c r="AD13" s="120">
        <v>5984187.4900000002</v>
      </c>
      <c r="AE13" s="119">
        <v>8</v>
      </c>
      <c r="AF13" s="120">
        <v>6599881.25</v>
      </c>
    </row>
    <row r="14" spans="1:32" x14ac:dyDescent="0.25">
      <c r="A14" s="18" t="s">
        <v>34</v>
      </c>
      <c r="B14" s="115">
        <v>1046</v>
      </c>
      <c r="C14" s="115">
        <v>1400</v>
      </c>
      <c r="D14" s="116">
        <v>268362787.68000001</v>
      </c>
      <c r="E14" s="116">
        <v>67.73</v>
      </c>
      <c r="F14" s="116">
        <v>35.590000000000003</v>
      </c>
      <c r="G14" s="116">
        <v>90</v>
      </c>
      <c r="H14" s="116">
        <v>71</v>
      </c>
      <c r="I14" s="116">
        <v>1.37</v>
      </c>
      <c r="J14" s="116">
        <v>1.7</v>
      </c>
      <c r="K14" s="119">
        <v>94</v>
      </c>
      <c r="L14" s="120">
        <v>19839979.559999999</v>
      </c>
      <c r="M14" s="119">
        <v>183</v>
      </c>
      <c r="N14" s="120">
        <v>33603905.039999999</v>
      </c>
      <c r="O14" s="119">
        <v>319</v>
      </c>
      <c r="P14" s="120">
        <v>53645626.07</v>
      </c>
      <c r="Q14" s="119">
        <v>243</v>
      </c>
      <c r="R14" s="120">
        <v>86585226.920000002</v>
      </c>
      <c r="S14" s="119">
        <v>107</v>
      </c>
      <c r="T14" s="120">
        <v>40522388.600000001</v>
      </c>
      <c r="U14" s="119">
        <v>62</v>
      </c>
      <c r="V14" s="120">
        <v>18749045.68</v>
      </c>
      <c r="W14" s="119">
        <v>16</v>
      </c>
      <c r="X14" s="120">
        <v>4345753.6100000003</v>
      </c>
      <c r="Y14" s="119">
        <v>6</v>
      </c>
      <c r="Z14" s="120">
        <v>3668205.74</v>
      </c>
      <c r="AA14" s="123"/>
      <c r="AB14" s="123"/>
      <c r="AC14" s="119">
        <v>4</v>
      </c>
      <c r="AD14" s="120">
        <v>1690514.02</v>
      </c>
      <c r="AE14" s="119">
        <v>12</v>
      </c>
      <c r="AF14" s="120">
        <v>5712142.4400000004</v>
      </c>
    </row>
    <row r="15" spans="1:32" x14ac:dyDescent="0.25">
      <c r="A15" s="18" t="s">
        <v>35</v>
      </c>
      <c r="B15" s="115">
        <v>956</v>
      </c>
      <c r="C15" s="115">
        <v>1239</v>
      </c>
      <c r="D15" s="116">
        <v>423439404.93000001</v>
      </c>
      <c r="E15" s="116">
        <v>75.42</v>
      </c>
      <c r="F15" s="116">
        <v>38.049999999999997</v>
      </c>
      <c r="G15" s="116">
        <v>102</v>
      </c>
      <c r="H15" s="116">
        <v>65</v>
      </c>
      <c r="I15" s="116">
        <v>1.42</v>
      </c>
      <c r="J15" s="116">
        <v>1.75</v>
      </c>
      <c r="K15" s="119">
        <v>56</v>
      </c>
      <c r="L15" s="120">
        <v>12497145.32</v>
      </c>
      <c r="M15" s="119">
        <v>111</v>
      </c>
      <c r="N15" s="120">
        <v>48242505.469999999</v>
      </c>
      <c r="O15" s="119">
        <v>220</v>
      </c>
      <c r="P15" s="120">
        <v>71761215.480000004</v>
      </c>
      <c r="Q15" s="119">
        <v>263</v>
      </c>
      <c r="R15" s="120">
        <v>144416250.77000001</v>
      </c>
      <c r="S15" s="119">
        <v>157</v>
      </c>
      <c r="T15" s="120">
        <v>68990601.569999993</v>
      </c>
      <c r="U15" s="119">
        <v>99</v>
      </c>
      <c r="V15" s="120">
        <v>39519291.670000002</v>
      </c>
      <c r="W15" s="119">
        <v>35</v>
      </c>
      <c r="X15" s="120">
        <v>27446940.829999998</v>
      </c>
      <c r="Y15" s="119">
        <v>8</v>
      </c>
      <c r="Z15" s="120">
        <v>5719740.8399999999</v>
      </c>
      <c r="AA15" s="119">
        <v>1</v>
      </c>
      <c r="AB15" s="120">
        <v>72200.399999999994</v>
      </c>
      <c r="AC15" s="119">
        <v>1</v>
      </c>
      <c r="AD15" s="120">
        <v>93555.31</v>
      </c>
      <c r="AE15" s="119">
        <v>5</v>
      </c>
      <c r="AF15" s="120">
        <v>4679957.2699999996</v>
      </c>
    </row>
    <row r="16" spans="1:32" x14ac:dyDescent="0.25">
      <c r="A16" s="18" t="s">
        <v>36</v>
      </c>
      <c r="B16" s="115">
        <v>1006</v>
      </c>
      <c r="C16" s="115">
        <v>1243</v>
      </c>
      <c r="D16" s="116">
        <v>438158226.00999999</v>
      </c>
      <c r="E16" s="116">
        <v>79.05</v>
      </c>
      <c r="F16" s="116">
        <v>41.43</v>
      </c>
      <c r="G16" s="116">
        <v>114</v>
      </c>
      <c r="H16" s="116">
        <v>49</v>
      </c>
      <c r="I16" s="116">
        <v>1.63</v>
      </c>
      <c r="J16" s="116">
        <v>1.81</v>
      </c>
      <c r="K16" s="119">
        <v>54</v>
      </c>
      <c r="L16" s="120">
        <v>7874888.5800000001</v>
      </c>
      <c r="M16" s="119">
        <v>87</v>
      </c>
      <c r="N16" s="120">
        <v>29959521.140000001</v>
      </c>
      <c r="O16" s="119">
        <v>205</v>
      </c>
      <c r="P16" s="120">
        <v>106797745.31</v>
      </c>
      <c r="Q16" s="119">
        <v>224</v>
      </c>
      <c r="R16" s="120">
        <v>82067317.439999998</v>
      </c>
      <c r="S16" s="119">
        <v>218</v>
      </c>
      <c r="T16" s="120">
        <v>114326118.55</v>
      </c>
      <c r="U16" s="119">
        <v>129</v>
      </c>
      <c r="V16" s="120">
        <v>53568171.039999999</v>
      </c>
      <c r="W16" s="119">
        <v>56</v>
      </c>
      <c r="X16" s="120">
        <v>22147108.190000001</v>
      </c>
      <c r="Y16" s="119">
        <v>18</v>
      </c>
      <c r="Z16" s="120">
        <v>13798371.23</v>
      </c>
      <c r="AA16" s="119">
        <v>2</v>
      </c>
      <c r="AB16" s="120">
        <v>3021042.06</v>
      </c>
      <c r="AC16" s="119">
        <v>4</v>
      </c>
      <c r="AD16" s="120">
        <v>793382.52</v>
      </c>
      <c r="AE16" s="119">
        <v>9</v>
      </c>
      <c r="AF16" s="120">
        <v>3804559.95</v>
      </c>
    </row>
    <row r="17" spans="1:32" x14ac:dyDescent="0.25">
      <c r="A17" s="18" t="s">
        <v>37</v>
      </c>
      <c r="B17" s="115">
        <v>842</v>
      </c>
      <c r="C17" s="115">
        <v>1096</v>
      </c>
      <c r="D17" s="116">
        <v>349439686.72000003</v>
      </c>
      <c r="E17" s="116">
        <v>78.25</v>
      </c>
      <c r="F17" s="116">
        <v>44.13</v>
      </c>
      <c r="G17" s="116">
        <v>126</v>
      </c>
      <c r="H17" s="116">
        <v>59</v>
      </c>
      <c r="I17" s="116">
        <v>1.52</v>
      </c>
      <c r="J17" s="116">
        <v>1.69</v>
      </c>
      <c r="K17" s="119">
        <v>46</v>
      </c>
      <c r="L17" s="120">
        <v>9956379.8100000005</v>
      </c>
      <c r="M17" s="119">
        <v>78</v>
      </c>
      <c r="N17" s="120">
        <v>26410627.390000001</v>
      </c>
      <c r="O17" s="119">
        <v>157</v>
      </c>
      <c r="P17" s="120">
        <v>41291207.82</v>
      </c>
      <c r="Q17" s="119">
        <v>194</v>
      </c>
      <c r="R17" s="120">
        <v>87259620.390000001</v>
      </c>
      <c r="S17" s="119">
        <v>204</v>
      </c>
      <c r="T17" s="120">
        <v>99365245.879999995</v>
      </c>
      <c r="U17" s="119">
        <v>95</v>
      </c>
      <c r="V17" s="120">
        <v>42582071.479999997</v>
      </c>
      <c r="W17" s="119">
        <v>38</v>
      </c>
      <c r="X17" s="120">
        <v>28200053.800000001</v>
      </c>
      <c r="Y17" s="119">
        <v>11</v>
      </c>
      <c r="Z17" s="120">
        <v>5908898.8300000001</v>
      </c>
      <c r="AA17" s="119">
        <v>5</v>
      </c>
      <c r="AB17" s="120">
        <v>4482086.67</v>
      </c>
      <c r="AC17" s="119">
        <v>1</v>
      </c>
      <c r="AD17" s="120">
        <v>44704.08</v>
      </c>
      <c r="AE17" s="119">
        <v>13</v>
      </c>
      <c r="AF17" s="120">
        <v>3938790.57</v>
      </c>
    </row>
    <row r="18" spans="1:32" x14ac:dyDescent="0.25">
      <c r="A18" s="18" t="s">
        <v>38</v>
      </c>
      <c r="B18" s="115">
        <v>798</v>
      </c>
      <c r="C18" s="115">
        <v>992</v>
      </c>
      <c r="D18" s="116">
        <v>456814529.01999998</v>
      </c>
      <c r="E18" s="116">
        <v>82.55</v>
      </c>
      <c r="F18" s="116">
        <v>52.39</v>
      </c>
      <c r="G18" s="116">
        <v>138</v>
      </c>
      <c r="H18" s="116">
        <v>45</v>
      </c>
      <c r="I18" s="116">
        <v>1.47</v>
      </c>
      <c r="J18" s="116">
        <v>1.75</v>
      </c>
      <c r="K18" s="119">
        <v>28</v>
      </c>
      <c r="L18" s="120">
        <v>5703446.7800000003</v>
      </c>
      <c r="M18" s="119">
        <v>62</v>
      </c>
      <c r="N18" s="120">
        <v>26889106.219999999</v>
      </c>
      <c r="O18" s="119">
        <v>97</v>
      </c>
      <c r="P18" s="120">
        <v>65802333.219999999</v>
      </c>
      <c r="Q18" s="119">
        <v>161</v>
      </c>
      <c r="R18" s="120">
        <v>54908988.390000001</v>
      </c>
      <c r="S18" s="119">
        <v>193</v>
      </c>
      <c r="T18" s="120">
        <v>88537548.370000005</v>
      </c>
      <c r="U18" s="119">
        <v>160</v>
      </c>
      <c r="V18" s="120">
        <v>108796269.40000001</v>
      </c>
      <c r="W18" s="119">
        <v>58</v>
      </c>
      <c r="X18" s="120">
        <v>72121501.769999996</v>
      </c>
      <c r="Y18" s="119">
        <v>19</v>
      </c>
      <c r="Z18" s="120">
        <v>9775337.5199999996</v>
      </c>
      <c r="AA18" s="119">
        <v>3</v>
      </c>
      <c r="AB18" s="120">
        <v>3717633.72</v>
      </c>
      <c r="AC18" s="119">
        <v>2</v>
      </c>
      <c r="AD18" s="120">
        <v>1670876.04</v>
      </c>
      <c r="AE18" s="119">
        <v>15</v>
      </c>
      <c r="AF18" s="120">
        <v>18891487.59</v>
      </c>
    </row>
    <row r="19" spans="1:32" x14ac:dyDescent="0.25">
      <c r="A19" s="18" t="s">
        <v>39</v>
      </c>
      <c r="B19" s="115">
        <v>718</v>
      </c>
      <c r="C19" s="115">
        <v>937</v>
      </c>
      <c r="D19" s="116">
        <v>341887462.97000003</v>
      </c>
      <c r="E19" s="116">
        <v>83.88</v>
      </c>
      <c r="F19" s="116">
        <v>48.63</v>
      </c>
      <c r="G19" s="116">
        <v>150</v>
      </c>
      <c r="H19" s="116">
        <v>43</v>
      </c>
      <c r="I19" s="116">
        <v>1.46</v>
      </c>
      <c r="J19" s="116">
        <v>1.85</v>
      </c>
      <c r="K19" s="119">
        <v>18</v>
      </c>
      <c r="L19" s="120">
        <v>1631131.11</v>
      </c>
      <c r="M19" s="119">
        <v>41</v>
      </c>
      <c r="N19" s="120">
        <v>8464038.6500000004</v>
      </c>
      <c r="O19" s="119">
        <v>89</v>
      </c>
      <c r="P19" s="120">
        <v>29972255.059999999</v>
      </c>
      <c r="Q19" s="119">
        <v>142</v>
      </c>
      <c r="R19" s="120">
        <v>51656557.119999997</v>
      </c>
      <c r="S19" s="119">
        <v>170</v>
      </c>
      <c r="T19" s="120">
        <v>102572187.08</v>
      </c>
      <c r="U19" s="119">
        <v>151</v>
      </c>
      <c r="V19" s="120">
        <v>85039062.840000004</v>
      </c>
      <c r="W19" s="119">
        <v>76</v>
      </c>
      <c r="X19" s="120">
        <v>54520234.100000001</v>
      </c>
      <c r="Y19" s="119">
        <v>15</v>
      </c>
      <c r="Z19" s="120">
        <v>3094903.39</v>
      </c>
      <c r="AA19" s="119">
        <v>5</v>
      </c>
      <c r="AB19" s="120">
        <v>1161801.1399999999</v>
      </c>
      <c r="AC19" s="119">
        <v>3</v>
      </c>
      <c r="AD19" s="120">
        <v>1443365.94</v>
      </c>
      <c r="AE19" s="119">
        <v>8</v>
      </c>
      <c r="AF19" s="120">
        <v>2331926.54</v>
      </c>
    </row>
    <row r="20" spans="1:32" x14ac:dyDescent="0.25">
      <c r="A20" s="18" t="s">
        <v>40</v>
      </c>
      <c r="B20" s="115">
        <v>759</v>
      </c>
      <c r="C20" s="115">
        <v>946</v>
      </c>
      <c r="D20" s="116">
        <v>325654218.32999998</v>
      </c>
      <c r="E20" s="116">
        <v>87.69</v>
      </c>
      <c r="F20" s="116">
        <v>54.13</v>
      </c>
      <c r="G20" s="116">
        <v>161</v>
      </c>
      <c r="H20" s="116">
        <v>34</v>
      </c>
      <c r="I20" s="116">
        <v>1.43</v>
      </c>
      <c r="J20" s="116">
        <v>1.82</v>
      </c>
      <c r="K20" s="119">
        <v>28</v>
      </c>
      <c r="L20" s="120">
        <v>2081102.12</v>
      </c>
      <c r="M20" s="119">
        <v>38</v>
      </c>
      <c r="N20" s="120">
        <v>10550402.41</v>
      </c>
      <c r="O20" s="119">
        <v>71</v>
      </c>
      <c r="P20" s="120">
        <v>23386924.27</v>
      </c>
      <c r="Q20" s="119">
        <v>135</v>
      </c>
      <c r="R20" s="120">
        <v>63666076.979999997</v>
      </c>
      <c r="S20" s="119">
        <v>163</v>
      </c>
      <c r="T20" s="120">
        <v>83444182.359999999</v>
      </c>
      <c r="U20" s="119">
        <v>162</v>
      </c>
      <c r="V20" s="120">
        <v>65796580.409999996</v>
      </c>
      <c r="W20" s="119">
        <v>97</v>
      </c>
      <c r="X20" s="120">
        <v>40189111.399999999</v>
      </c>
      <c r="Y20" s="119">
        <v>38</v>
      </c>
      <c r="Z20" s="120">
        <v>16283899.66</v>
      </c>
      <c r="AA20" s="119">
        <v>13</v>
      </c>
      <c r="AB20" s="120">
        <v>2389880.71</v>
      </c>
      <c r="AC20" s="119">
        <v>2</v>
      </c>
      <c r="AD20" s="120">
        <v>629067.67000000004</v>
      </c>
      <c r="AE20" s="119">
        <v>12</v>
      </c>
      <c r="AF20" s="120">
        <v>17236990.34</v>
      </c>
    </row>
    <row r="21" spans="1:32" x14ac:dyDescent="0.25">
      <c r="A21" s="18" t="s">
        <v>41</v>
      </c>
      <c r="B21" s="115">
        <v>797</v>
      </c>
      <c r="C21" s="115">
        <v>1025</v>
      </c>
      <c r="D21" s="116">
        <v>400406173.06999999</v>
      </c>
      <c r="E21" s="116">
        <v>95.77</v>
      </c>
      <c r="F21" s="116">
        <v>59.37</v>
      </c>
      <c r="G21" s="116">
        <v>174</v>
      </c>
      <c r="H21" s="116">
        <v>26</v>
      </c>
      <c r="I21" s="116">
        <v>1.38</v>
      </c>
      <c r="J21" s="116">
        <v>1.92</v>
      </c>
      <c r="K21" s="119">
        <v>31</v>
      </c>
      <c r="L21" s="120">
        <v>2000362.23</v>
      </c>
      <c r="M21" s="119">
        <v>34</v>
      </c>
      <c r="N21" s="120">
        <v>17033421.66</v>
      </c>
      <c r="O21" s="119">
        <v>73</v>
      </c>
      <c r="P21" s="120">
        <v>31464824.59</v>
      </c>
      <c r="Q21" s="119">
        <v>117</v>
      </c>
      <c r="R21" s="120">
        <v>41764225.909999996</v>
      </c>
      <c r="S21" s="119">
        <v>165</v>
      </c>
      <c r="T21" s="120">
        <v>66185699.899999999</v>
      </c>
      <c r="U21" s="119">
        <v>170</v>
      </c>
      <c r="V21" s="120">
        <v>88219511.890000001</v>
      </c>
      <c r="W21" s="119">
        <v>134</v>
      </c>
      <c r="X21" s="120">
        <v>83281750.769999996</v>
      </c>
      <c r="Y21" s="119">
        <v>40</v>
      </c>
      <c r="Z21" s="120">
        <v>45701062.729999997</v>
      </c>
      <c r="AA21" s="119">
        <v>12</v>
      </c>
      <c r="AB21" s="120">
        <v>8097275.1500000004</v>
      </c>
      <c r="AC21" s="119">
        <v>5</v>
      </c>
      <c r="AD21" s="120">
        <v>4031515.02</v>
      </c>
      <c r="AE21" s="119">
        <v>16</v>
      </c>
      <c r="AF21" s="120">
        <v>12626523.220000001</v>
      </c>
    </row>
    <row r="22" spans="1:32" x14ac:dyDescent="0.25">
      <c r="A22" s="18" t="s">
        <v>42</v>
      </c>
      <c r="B22" s="115">
        <v>271</v>
      </c>
      <c r="C22" s="115">
        <v>364</v>
      </c>
      <c r="D22" s="116">
        <v>116280724.79000001</v>
      </c>
      <c r="E22" s="116">
        <v>84.76</v>
      </c>
      <c r="F22" s="116">
        <v>66.66</v>
      </c>
      <c r="G22" s="116">
        <v>186</v>
      </c>
      <c r="H22" s="116">
        <v>48</v>
      </c>
      <c r="I22" s="116">
        <v>1.58</v>
      </c>
      <c r="J22" s="116">
        <v>1.67</v>
      </c>
      <c r="K22" s="119">
        <v>42</v>
      </c>
      <c r="L22" s="120">
        <v>1528430.09</v>
      </c>
      <c r="M22" s="119">
        <v>20</v>
      </c>
      <c r="N22" s="120">
        <v>3502219.63</v>
      </c>
      <c r="O22" s="119">
        <v>25</v>
      </c>
      <c r="P22" s="120">
        <v>7725174.8899999997</v>
      </c>
      <c r="Q22" s="119">
        <v>37</v>
      </c>
      <c r="R22" s="120">
        <v>13189094.220000001</v>
      </c>
      <c r="S22" s="119">
        <v>45</v>
      </c>
      <c r="T22" s="120">
        <v>18643673.960000001</v>
      </c>
      <c r="U22" s="119">
        <v>50</v>
      </c>
      <c r="V22" s="120">
        <v>34767214.030000001</v>
      </c>
      <c r="W22" s="119">
        <v>27</v>
      </c>
      <c r="X22" s="120">
        <v>26327043.77</v>
      </c>
      <c r="Y22" s="119">
        <v>10</v>
      </c>
      <c r="Z22" s="120">
        <v>1489464.66</v>
      </c>
      <c r="AA22" s="119">
        <v>3</v>
      </c>
      <c r="AB22" s="120">
        <v>237867.06</v>
      </c>
      <c r="AC22" s="119">
        <v>1</v>
      </c>
      <c r="AD22" s="120">
        <v>191632.95</v>
      </c>
      <c r="AE22" s="119">
        <v>11</v>
      </c>
      <c r="AF22" s="120">
        <v>8678909.5299999993</v>
      </c>
    </row>
    <row r="23" spans="1:32" x14ac:dyDescent="0.25">
      <c r="A23" s="18" t="s">
        <v>43</v>
      </c>
      <c r="B23" s="115">
        <v>319</v>
      </c>
      <c r="C23" s="115">
        <v>430</v>
      </c>
      <c r="D23" s="116">
        <v>98732664.849999994</v>
      </c>
      <c r="E23" s="116">
        <v>82.18</v>
      </c>
      <c r="F23" s="116">
        <v>66.58</v>
      </c>
      <c r="G23" s="116">
        <v>199</v>
      </c>
      <c r="H23" s="116">
        <v>57</v>
      </c>
      <c r="I23" s="116">
        <v>1.4</v>
      </c>
      <c r="J23" s="116">
        <v>1.56</v>
      </c>
      <c r="K23" s="119">
        <v>32</v>
      </c>
      <c r="L23" s="120">
        <v>484865.79</v>
      </c>
      <c r="M23" s="119">
        <v>8</v>
      </c>
      <c r="N23" s="120">
        <v>1600484.49</v>
      </c>
      <c r="O23" s="119">
        <v>29</v>
      </c>
      <c r="P23" s="120">
        <v>8711551.0099999998</v>
      </c>
      <c r="Q23" s="119">
        <v>49</v>
      </c>
      <c r="R23" s="120">
        <v>9682075.3499999996</v>
      </c>
      <c r="S23" s="119">
        <v>65</v>
      </c>
      <c r="T23" s="120">
        <v>23507559.920000002</v>
      </c>
      <c r="U23" s="119">
        <v>69</v>
      </c>
      <c r="V23" s="120">
        <v>22635206.780000001</v>
      </c>
      <c r="W23" s="119">
        <v>32</v>
      </c>
      <c r="X23" s="120">
        <v>21237721.359999999</v>
      </c>
      <c r="Y23" s="119">
        <v>9</v>
      </c>
      <c r="Z23" s="120">
        <v>2025317.99</v>
      </c>
      <c r="AA23" s="119">
        <v>8</v>
      </c>
      <c r="AB23" s="120">
        <v>2747024.28</v>
      </c>
      <c r="AC23" s="119">
        <v>1</v>
      </c>
      <c r="AD23" s="120">
        <v>313960.38</v>
      </c>
      <c r="AE23" s="119">
        <v>17</v>
      </c>
      <c r="AF23" s="120">
        <v>5786897.5</v>
      </c>
    </row>
    <row r="24" spans="1:32" x14ac:dyDescent="0.25">
      <c r="A24" s="18" t="s">
        <v>44</v>
      </c>
      <c r="B24" s="115">
        <v>291</v>
      </c>
      <c r="C24" s="115">
        <v>426</v>
      </c>
      <c r="D24" s="116">
        <v>97823351.590000004</v>
      </c>
      <c r="E24" s="116">
        <v>93.52</v>
      </c>
      <c r="F24" s="116">
        <v>56.88</v>
      </c>
      <c r="G24" s="116">
        <v>210</v>
      </c>
      <c r="H24" s="116">
        <v>56</v>
      </c>
      <c r="I24" s="116">
        <v>1.3</v>
      </c>
      <c r="J24" s="116">
        <v>1.51</v>
      </c>
      <c r="K24" s="119">
        <v>28</v>
      </c>
      <c r="L24" s="120">
        <v>1089423.83</v>
      </c>
      <c r="M24" s="119">
        <v>9</v>
      </c>
      <c r="N24" s="120">
        <v>1538827.33</v>
      </c>
      <c r="O24" s="119">
        <v>28</v>
      </c>
      <c r="P24" s="120">
        <v>8548268.1400000006</v>
      </c>
      <c r="Q24" s="119">
        <v>38</v>
      </c>
      <c r="R24" s="120">
        <v>8483637.8000000007</v>
      </c>
      <c r="S24" s="119">
        <v>54</v>
      </c>
      <c r="T24" s="120">
        <v>27806874.23</v>
      </c>
      <c r="U24" s="119">
        <v>55</v>
      </c>
      <c r="V24" s="120">
        <v>18533735.399999999</v>
      </c>
      <c r="W24" s="119">
        <v>36</v>
      </c>
      <c r="X24" s="120">
        <v>19658123.379999999</v>
      </c>
      <c r="Y24" s="119">
        <v>17</v>
      </c>
      <c r="Z24" s="120">
        <v>3505386.02</v>
      </c>
      <c r="AA24" s="119">
        <v>13</v>
      </c>
      <c r="AB24" s="120">
        <v>4509317.63</v>
      </c>
      <c r="AC24" s="119">
        <v>5</v>
      </c>
      <c r="AD24" s="120">
        <v>1012703.11</v>
      </c>
      <c r="AE24" s="119">
        <v>8</v>
      </c>
      <c r="AF24" s="120">
        <v>3137054.7200000002</v>
      </c>
    </row>
    <row r="25" spans="1:32" x14ac:dyDescent="0.25">
      <c r="A25" s="18" t="s">
        <v>45</v>
      </c>
      <c r="B25" s="115">
        <v>295</v>
      </c>
      <c r="C25" s="115">
        <v>441</v>
      </c>
      <c r="D25" s="116">
        <v>101769617.98</v>
      </c>
      <c r="E25" s="116">
        <v>89</v>
      </c>
      <c r="F25" s="116">
        <v>83.04</v>
      </c>
      <c r="G25" s="116">
        <v>222</v>
      </c>
      <c r="H25" s="116">
        <v>49</v>
      </c>
      <c r="I25" s="116">
        <v>1.21</v>
      </c>
      <c r="J25" s="116">
        <v>1.4</v>
      </c>
      <c r="K25" s="119">
        <v>9</v>
      </c>
      <c r="L25" s="120">
        <v>0</v>
      </c>
      <c r="M25" s="119">
        <v>9</v>
      </c>
      <c r="N25" s="120">
        <v>1970783.64</v>
      </c>
      <c r="O25" s="119">
        <v>14</v>
      </c>
      <c r="P25" s="120">
        <v>10469629.48</v>
      </c>
      <c r="Q25" s="119">
        <v>36</v>
      </c>
      <c r="R25" s="120">
        <v>12954521.529999999</v>
      </c>
      <c r="S25" s="119">
        <v>50</v>
      </c>
      <c r="T25" s="120">
        <v>21449370.899999999</v>
      </c>
      <c r="U25" s="119">
        <v>60</v>
      </c>
      <c r="V25" s="120">
        <v>14071810.51</v>
      </c>
      <c r="W25" s="119">
        <v>45</v>
      </c>
      <c r="X25" s="120">
        <v>7512492.8700000001</v>
      </c>
      <c r="Y25" s="119">
        <v>21</v>
      </c>
      <c r="Z25" s="120">
        <v>16258301.550000001</v>
      </c>
      <c r="AA25" s="119">
        <v>28</v>
      </c>
      <c r="AB25" s="120">
        <v>6542002.8499999996</v>
      </c>
      <c r="AC25" s="119">
        <v>11</v>
      </c>
      <c r="AD25" s="120">
        <v>2482350.86</v>
      </c>
      <c r="AE25" s="119">
        <v>12</v>
      </c>
      <c r="AF25" s="120">
        <v>8058353.79</v>
      </c>
    </row>
    <row r="26" spans="1:32" x14ac:dyDescent="0.25">
      <c r="A26" s="18" t="s">
        <v>46</v>
      </c>
      <c r="B26" s="115">
        <v>241</v>
      </c>
      <c r="C26" s="115">
        <v>373</v>
      </c>
      <c r="D26" s="116">
        <v>84806423.040000007</v>
      </c>
      <c r="E26" s="116">
        <v>88.95</v>
      </c>
      <c r="F26" s="116">
        <v>171.35</v>
      </c>
      <c r="G26" s="116">
        <v>233</v>
      </c>
      <c r="H26" s="116">
        <v>24</v>
      </c>
      <c r="I26" s="116">
        <v>1</v>
      </c>
      <c r="J26" s="116">
        <v>1.74</v>
      </c>
      <c r="K26" s="119">
        <v>22</v>
      </c>
      <c r="L26" s="120">
        <v>677786.29</v>
      </c>
      <c r="M26" s="119">
        <v>9</v>
      </c>
      <c r="N26" s="120">
        <v>5053642.1100000003</v>
      </c>
      <c r="O26" s="119">
        <v>16</v>
      </c>
      <c r="P26" s="120">
        <v>4145587.51</v>
      </c>
      <c r="Q26" s="119">
        <v>28</v>
      </c>
      <c r="R26" s="120">
        <v>15139817.48</v>
      </c>
      <c r="S26" s="119">
        <v>40</v>
      </c>
      <c r="T26" s="120">
        <v>6747452.1500000004</v>
      </c>
      <c r="U26" s="119">
        <v>41</v>
      </c>
      <c r="V26" s="120">
        <v>12405695.060000001</v>
      </c>
      <c r="W26" s="119">
        <v>38</v>
      </c>
      <c r="X26" s="120">
        <v>9205415.4299999997</v>
      </c>
      <c r="Y26" s="119">
        <v>25</v>
      </c>
      <c r="Z26" s="120">
        <v>8484647.6500000004</v>
      </c>
      <c r="AA26" s="119">
        <v>7</v>
      </c>
      <c r="AB26" s="120">
        <v>5853241.6399999997</v>
      </c>
      <c r="AC26" s="119">
        <v>2</v>
      </c>
      <c r="AD26" s="120">
        <v>285873.76</v>
      </c>
      <c r="AE26" s="119">
        <v>13</v>
      </c>
      <c r="AF26" s="120">
        <v>16807263.960000001</v>
      </c>
    </row>
    <row r="27" spans="1:32" x14ac:dyDescent="0.25">
      <c r="A27" s="18" t="s">
        <v>47</v>
      </c>
      <c r="B27" s="115">
        <v>80</v>
      </c>
      <c r="C27" s="115">
        <v>126</v>
      </c>
      <c r="D27" s="116">
        <v>26198598.809999999</v>
      </c>
      <c r="E27" s="116">
        <v>74.069999999999993</v>
      </c>
      <c r="F27" s="116">
        <v>55.73</v>
      </c>
      <c r="G27" s="116">
        <v>245</v>
      </c>
      <c r="H27" s="116">
        <v>86</v>
      </c>
      <c r="I27" s="116">
        <v>1.88</v>
      </c>
      <c r="J27" s="116">
        <v>1.81</v>
      </c>
      <c r="K27" s="119">
        <v>28</v>
      </c>
      <c r="L27" s="120">
        <v>143248.03</v>
      </c>
      <c r="M27" s="119">
        <v>6</v>
      </c>
      <c r="N27" s="120">
        <v>961983.09</v>
      </c>
      <c r="O27" s="119">
        <v>5</v>
      </c>
      <c r="P27" s="120">
        <v>939317.42</v>
      </c>
      <c r="Q27" s="119">
        <v>6</v>
      </c>
      <c r="R27" s="120">
        <v>2033368.32</v>
      </c>
      <c r="S27" s="119">
        <v>10</v>
      </c>
      <c r="T27" s="120">
        <v>9685218.2699999996</v>
      </c>
      <c r="U27" s="119">
        <v>9</v>
      </c>
      <c r="V27" s="120">
        <v>5488251.6799999997</v>
      </c>
      <c r="W27" s="119">
        <v>9</v>
      </c>
      <c r="X27" s="120">
        <v>2457723.62</v>
      </c>
      <c r="Y27" s="119">
        <v>1</v>
      </c>
      <c r="Z27" s="120">
        <v>10670.87</v>
      </c>
      <c r="AA27" s="119">
        <v>1</v>
      </c>
      <c r="AB27" s="120">
        <v>3030040</v>
      </c>
      <c r="AC27" s="123"/>
      <c r="AD27" s="123"/>
      <c r="AE27" s="119">
        <v>5</v>
      </c>
      <c r="AF27" s="120">
        <v>1448777.51</v>
      </c>
    </row>
    <row r="28" spans="1:32" x14ac:dyDescent="0.25">
      <c r="A28" s="18" t="s">
        <v>48</v>
      </c>
      <c r="B28" s="115">
        <v>53</v>
      </c>
      <c r="C28" s="115">
        <v>84</v>
      </c>
      <c r="D28" s="116">
        <v>9895565.4199999999</v>
      </c>
      <c r="E28" s="116">
        <v>52.13</v>
      </c>
      <c r="F28" s="116">
        <v>36.46</v>
      </c>
      <c r="G28" s="116">
        <v>256</v>
      </c>
      <c r="H28" s="116">
        <v>56</v>
      </c>
      <c r="I28" s="116">
        <v>1.54</v>
      </c>
      <c r="J28" s="116">
        <v>1.48</v>
      </c>
      <c r="K28" s="119">
        <v>20</v>
      </c>
      <c r="L28" s="120">
        <v>437849.26</v>
      </c>
      <c r="M28" s="119">
        <v>6</v>
      </c>
      <c r="N28" s="120">
        <v>3155795.38</v>
      </c>
      <c r="O28" s="119">
        <v>1</v>
      </c>
      <c r="P28" s="120">
        <v>181306.26</v>
      </c>
      <c r="Q28" s="119">
        <v>8</v>
      </c>
      <c r="R28" s="120">
        <v>2841449.31</v>
      </c>
      <c r="S28" s="119">
        <v>10</v>
      </c>
      <c r="T28" s="120">
        <v>964937.44</v>
      </c>
      <c r="U28" s="119">
        <v>2</v>
      </c>
      <c r="V28" s="120">
        <v>253805.25</v>
      </c>
      <c r="W28" s="119">
        <v>3</v>
      </c>
      <c r="X28" s="120">
        <v>1622887.33</v>
      </c>
      <c r="Y28" s="119">
        <v>1</v>
      </c>
      <c r="Z28" s="120">
        <v>145592.43</v>
      </c>
      <c r="AA28" s="123"/>
      <c r="AB28" s="123"/>
      <c r="AC28" s="119">
        <v>1</v>
      </c>
      <c r="AD28" s="120">
        <v>157576.51999999999</v>
      </c>
      <c r="AE28" s="119">
        <v>1</v>
      </c>
      <c r="AF28" s="120">
        <v>134366.24</v>
      </c>
    </row>
    <row r="29" spans="1:32" x14ac:dyDescent="0.25">
      <c r="A29" s="18" t="s">
        <v>49</v>
      </c>
      <c r="B29" s="115">
        <v>36</v>
      </c>
      <c r="C29" s="115">
        <v>65</v>
      </c>
      <c r="D29" s="116">
        <v>6917449.1900000004</v>
      </c>
      <c r="E29" s="116">
        <v>83.63</v>
      </c>
      <c r="F29" s="116">
        <v>78.7</v>
      </c>
      <c r="G29" s="116">
        <v>268</v>
      </c>
      <c r="H29" s="116">
        <v>68</v>
      </c>
      <c r="I29" s="116">
        <v>0.8</v>
      </c>
      <c r="J29" s="116">
        <v>0.89</v>
      </c>
      <c r="K29" s="119">
        <v>8</v>
      </c>
      <c r="L29" s="120">
        <v>0</v>
      </c>
      <c r="M29" s="119">
        <v>1</v>
      </c>
      <c r="N29" s="120">
        <v>147212.92000000001</v>
      </c>
      <c r="O29" s="119">
        <v>1</v>
      </c>
      <c r="P29" s="120">
        <v>83917.53</v>
      </c>
      <c r="Q29" s="119">
        <v>2</v>
      </c>
      <c r="R29" s="120">
        <v>404912.43</v>
      </c>
      <c r="S29" s="119">
        <v>4</v>
      </c>
      <c r="T29" s="120">
        <v>177484.64</v>
      </c>
      <c r="U29" s="119">
        <v>10</v>
      </c>
      <c r="V29" s="120">
        <v>1582058.99</v>
      </c>
      <c r="W29" s="119">
        <v>2</v>
      </c>
      <c r="X29" s="120">
        <v>220221.68</v>
      </c>
      <c r="Y29" s="119">
        <v>1</v>
      </c>
      <c r="Z29" s="120">
        <v>100932.29</v>
      </c>
      <c r="AA29" s="119">
        <v>2</v>
      </c>
      <c r="AB29" s="120">
        <v>3380345.6</v>
      </c>
      <c r="AC29" s="119">
        <v>2</v>
      </c>
      <c r="AD29" s="120">
        <v>308876.03999999998</v>
      </c>
      <c r="AE29" s="119">
        <v>3</v>
      </c>
      <c r="AF29" s="120">
        <v>511487.07</v>
      </c>
    </row>
    <row r="30" spans="1:32" x14ac:dyDescent="0.25">
      <c r="A30" s="18" t="s">
        <v>50</v>
      </c>
      <c r="B30" s="115">
        <v>21</v>
      </c>
      <c r="C30" s="115">
        <v>44</v>
      </c>
      <c r="D30" s="116">
        <v>5189890.1500000004</v>
      </c>
      <c r="E30" s="116">
        <v>79.95</v>
      </c>
      <c r="F30" s="116">
        <v>85.31</v>
      </c>
      <c r="G30" s="116">
        <v>285</v>
      </c>
      <c r="H30" s="116">
        <v>57</v>
      </c>
      <c r="I30" s="116">
        <v>0.85</v>
      </c>
      <c r="J30" s="116">
        <v>1.61</v>
      </c>
      <c r="K30" s="119">
        <v>1</v>
      </c>
      <c r="L30" s="120">
        <v>0</v>
      </c>
      <c r="M30" s="123"/>
      <c r="N30" s="123"/>
      <c r="O30" s="119">
        <v>1</v>
      </c>
      <c r="P30" s="120">
        <v>240282.73</v>
      </c>
      <c r="Q30" s="119">
        <v>1</v>
      </c>
      <c r="R30" s="120">
        <v>135889.54999999999</v>
      </c>
      <c r="S30" s="119">
        <v>3</v>
      </c>
      <c r="T30" s="120">
        <v>308565.37</v>
      </c>
      <c r="U30" s="119">
        <v>4</v>
      </c>
      <c r="V30" s="120">
        <v>653576.57999999996</v>
      </c>
      <c r="W30" s="119">
        <v>6</v>
      </c>
      <c r="X30" s="120">
        <v>1687793.38</v>
      </c>
      <c r="Y30" s="119">
        <v>1</v>
      </c>
      <c r="Z30" s="120">
        <v>116439.24</v>
      </c>
      <c r="AA30" s="119">
        <v>1</v>
      </c>
      <c r="AB30" s="120">
        <v>59827.040000000001</v>
      </c>
      <c r="AC30" s="119">
        <v>1</v>
      </c>
      <c r="AD30" s="120">
        <v>1563257.86</v>
      </c>
      <c r="AE30" s="119">
        <v>2</v>
      </c>
      <c r="AF30" s="120">
        <v>424258.4</v>
      </c>
    </row>
    <row r="31" spans="1:32" x14ac:dyDescent="0.25">
      <c r="A31" s="18" t="s">
        <v>51</v>
      </c>
      <c r="B31" s="115">
        <v>33</v>
      </c>
      <c r="C31" s="115">
        <v>44</v>
      </c>
      <c r="D31" s="116">
        <v>10410371.390000001</v>
      </c>
      <c r="E31" s="116">
        <v>86.82</v>
      </c>
      <c r="F31" s="116">
        <v>66.12</v>
      </c>
      <c r="G31" s="116">
        <v>292</v>
      </c>
      <c r="H31" s="116">
        <v>39</v>
      </c>
      <c r="I31" s="116">
        <v>1.4</v>
      </c>
      <c r="J31" s="116">
        <v>1.38</v>
      </c>
      <c r="K31" s="119">
        <v>6</v>
      </c>
      <c r="L31" s="120">
        <v>0</v>
      </c>
      <c r="M31" s="119">
        <v>1</v>
      </c>
      <c r="N31" s="120">
        <v>115407.51</v>
      </c>
      <c r="O31" s="119">
        <v>3</v>
      </c>
      <c r="P31" s="120">
        <v>508450.18</v>
      </c>
      <c r="Q31" s="119">
        <v>4</v>
      </c>
      <c r="R31" s="120">
        <v>1334985.72</v>
      </c>
      <c r="S31" s="119">
        <v>2</v>
      </c>
      <c r="T31" s="120">
        <v>176246.95</v>
      </c>
      <c r="U31" s="119">
        <v>4</v>
      </c>
      <c r="V31" s="120">
        <v>1969109.32</v>
      </c>
      <c r="W31" s="119">
        <v>8</v>
      </c>
      <c r="X31" s="120">
        <v>1974084.61</v>
      </c>
      <c r="Y31" s="119">
        <v>1</v>
      </c>
      <c r="Z31" s="120">
        <v>3121277.68</v>
      </c>
      <c r="AA31" s="119">
        <v>1</v>
      </c>
      <c r="AB31" s="120">
        <v>120770.68</v>
      </c>
      <c r="AC31" s="123"/>
      <c r="AD31" s="123"/>
      <c r="AE31" s="119">
        <v>3</v>
      </c>
      <c r="AF31" s="120">
        <v>1090038.74</v>
      </c>
    </row>
    <row r="32" spans="1:32" x14ac:dyDescent="0.25">
      <c r="A32" s="18" t="s">
        <v>52</v>
      </c>
      <c r="B32" s="115">
        <v>44</v>
      </c>
      <c r="C32" s="115">
        <v>92</v>
      </c>
      <c r="D32" s="116">
        <v>47217108.5</v>
      </c>
      <c r="E32" s="116">
        <v>77.25</v>
      </c>
      <c r="F32" s="116">
        <v>69.2</v>
      </c>
      <c r="G32" s="116">
        <v>306</v>
      </c>
      <c r="H32" s="116">
        <v>75</v>
      </c>
      <c r="I32" s="116">
        <v>1.4</v>
      </c>
      <c r="J32" s="116">
        <v>1.34</v>
      </c>
      <c r="K32" s="119">
        <v>3</v>
      </c>
      <c r="L32" s="120">
        <v>0</v>
      </c>
      <c r="M32" s="123"/>
      <c r="N32" s="123"/>
      <c r="O32" s="119">
        <v>4</v>
      </c>
      <c r="P32" s="120">
        <v>1295801.7</v>
      </c>
      <c r="Q32" s="119">
        <v>8</v>
      </c>
      <c r="R32" s="120">
        <v>2570340.06</v>
      </c>
      <c r="S32" s="119">
        <v>6</v>
      </c>
      <c r="T32" s="120">
        <v>12149949.119999999</v>
      </c>
      <c r="U32" s="119">
        <v>5</v>
      </c>
      <c r="V32" s="120">
        <v>2598934.33</v>
      </c>
      <c r="W32" s="119">
        <v>7</v>
      </c>
      <c r="X32" s="120">
        <v>7942021.5999999996</v>
      </c>
      <c r="Y32" s="119">
        <v>4</v>
      </c>
      <c r="Z32" s="120">
        <v>12610548.789999999</v>
      </c>
      <c r="AA32" s="119">
        <v>4</v>
      </c>
      <c r="AB32" s="120">
        <v>3278742.42</v>
      </c>
      <c r="AC32" s="123"/>
      <c r="AD32" s="123"/>
      <c r="AE32" s="119">
        <v>3</v>
      </c>
      <c r="AF32" s="120">
        <v>4770770.4800000004</v>
      </c>
    </row>
    <row r="33" spans="1:32" x14ac:dyDescent="0.25">
      <c r="A33" s="18" t="s">
        <v>53</v>
      </c>
      <c r="B33" s="115">
        <v>34</v>
      </c>
      <c r="C33" s="115">
        <v>45</v>
      </c>
      <c r="D33" s="116">
        <v>17630023.059999999</v>
      </c>
      <c r="E33" s="116">
        <v>75.66</v>
      </c>
      <c r="F33" s="116">
        <v>44.03</v>
      </c>
      <c r="G33" s="116">
        <v>316</v>
      </c>
      <c r="H33" s="116">
        <v>18</v>
      </c>
      <c r="I33" s="116">
        <v>1.94</v>
      </c>
      <c r="J33" s="116">
        <v>1.93</v>
      </c>
      <c r="K33" s="119">
        <v>13</v>
      </c>
      <c r="L33" s="120">
        <v>892000</v>
      </c>
      <c r="M33" s="119">
        <v>2</v>
      </c>
      <c r="N33" s="120">
        <v>309489.44</v>
      </c>
      <c r="O33" s="119">
        <v>2</v>
      </c>
      <c r="P33" s="120">
        <v>1364126.59</v>
      </c>
      <c r="Q33" s="119">
        <v>3</v>
      </c>
      <c r="R33" s="120">
        <v>146648.23000000001</v>
      </c>
      <c r="S33" s="119">
        <v>4</v>
      </c>
      <c r="T33" s="120">
        <v>13888121.25</v>
      </c>
      <c r="U33" s="119">
        <v>3</v>
      </c>
      <c r="V33" s="120">
        <v>302133.87</v>
      </c>
      <c r="W33" s="119">
        <v>2</v>
      </c>
      <c r="X33" s="120">
        <v>203104.77</v>
      </c>
      <c r="Y33" s="119">
        <v>4</v>
      </c>
      <c r="Z33" s="120">
        <v>471092.16</v>
      </c>
      <c r="AA33" s="119">
        <v>1</v>
      </c>
      <c r="AB33" s="120">
        <v>53306.75</v>
      </c>
      <c r="AC33" s="123"/>
      <c r="AD33" s="123"/>
      <c r="AE33" s="123"/>
      <c r="AF33" s="123"/>
    </row>
    <row r="34" spans="1:32" x14ac:dyDescent="0.25">
      <c r="A34" s="18" t="s">
        <v>54</v>
      </c>
      <c r="B34" s="115">
        <v>34</v>
      </c>
      <c r="C34" s="115">
        <v>47</v>
      </c>
      <c r="D34" s="116">
        <v>7681853.9500000002</v>
      </c>
      <c r="E34" s="116">
        <v>79.739999999999995</v>
      </c>
      <c r="F34" s="116">
        <v>58.81</v>
      </c>
      <c r="G34" s="116">
        <v>330</v>
      </c>
      <c r="H34" s="116">
        <v>73</v>
      </c>
      <c r="I34" s="116">
        <v>1.54</v>
      </c>
      <c r="J34" s="116">
        <v>1.49</v>
      </c>
      <c r="K34" s="119">
        <v>9</v>
      </c>
      <c r="L34" s="120">
        <v>0</v>
      </c>
      <c r="M34" s="123"/>
      <c r="N34" s="123"/>
      <c r="O34" s="119">
        <v>1</v>
      </c>
      <c r="P34" s="120">
        <v>11230.83</v>
      </c>
      <c r="Q34" s="119">
        <v>5</v>
      </c>
      <c r="R34" s="120">
        <v>2244994.19</v>
      </c>
      <c r="S34" s="119">
        <v>4</v>
      </c>
      <c r="T34" s="120">
        <v>563824.47</v>
      </c>
      <c r="U34" s="119">
        <v>4</v>
      </c>
      <c r="V34" s="120">
        <v>1325354.52</v>
      </c>
      <c r="W34" s="119">
        <v>5</v>
      </c>
      <c r="X34" s="120">
        <v>2048654.86</v>
      </c>
      <c r="Y34" s="119">
        <v>2</v>
      </c>
      <c r="Z34" s="120">
        <v>693558.11</v>
      </c>
      <c r="AA34" s="119">
        <v>2</v>
      </c>
      <c r="AB34" s="120">
        <v>592902.04</v>
      </c>
      <c r="AC34" s="123"/>
      <c r="AD34" s="123"/>
      <c r="AE34" s="119">
        <v>2</v>
      </c>
      <c r="AF34" s="120">
        <v>201334.93</v>
      </c>
    </row>
    <row r="35" spans="1:32" x14ac:dyDescent="0.25">
      <c r="A35" s="18" t="s">
        <v>55</v>
      </c>
      <c r="B35" s="115">
        <v>53</v>
      </c>
      <c r="C35" s="115">
        <v>84</v>
      </c>
      <c r="D35" s="116">
        <v>9133211.9600000009</v>
      </c>
      <c r="E35" s="116">
        <v>79.64</v>
      </c>
      <c r="F35" s="116">
        <v>65.290000000000006</v>
      </c>
      <c r="G35" s="116">
        <v>340</v>
      </c>
      <c r="H35" s="116">
        <v>31</v>
      </c>
      <c r="I35" s="116">
        <v>1.47</v>
      </c>
      <c r="J35" s="116">
        <v>1.78</v>
      </c>
      <c r="K35" s="119">
        <v>3</v>
      </c>
      <c r="L35" s="120">
        <v>98993.46</v>
      </c>
      <c r="M35" s="123"/>
      <c r="N35" s="123"/>
      <c r="O35" s="119">
        <v>2</v>
      </c>
      <c r="P35" s="120">
        <v>258141.32</v>
      </c>
      <c r="Q35" s="119">
        <v>2</v>
      </c>
      <c r="R35" s="120">
        <v>33829.5</v>
      </c>
      <c r="S35" s="119">
        <v>15</v>
      </c>
      <c r="T35" s="120">
        <v>739276.25</v>
      </c>
      <c r="U35" s="119">
        <v>10</v>
      </c>
      <c r="V35" s="120">
        <v>2202954.19</v>
      </c>
      <c r="W35" s="119">
        <v>8</v>
      </c>
      <c r="X35" s="120">
        <v>3952557.8</v>
      </c>
      <c r="Y35" s="119">
        <v>6</v>
      </c>
      <c r="Z35" s="120">
        <v>675457.53</v>
      </c>
      <c r="AA35" s="123"/>
      <c r="AB35" s="123"/>
      <c r="AC35" s="119">
        <v>3</v>
      </c>
      <c r="AD35" s="120">
        <v>370250</v>
      </c>
      <c r="AE35" s="119">
        <v>4</v>
      </c>
      <c r="AF35" s="120">
        <v>801751.91</v>
      </c>
    </row>
    <row r="36" spans="1:32" x14ac:dyDescent="0.25">
      <c r="A36" s="18" t="s">
        <v>56</v>
      </c>
      <c r="B36" s="115">
        <v>46</v>
      </c>
      <c r="C36" s="115">
        <v>88</v>
      </c>
      <c r="D36" s="116">
        <v>40234378.619999997</v>
      </c>
      <c r="E36" s="116">
        <v>70.489999999999995</v>
      </c>
      <c r="F36" s="116">
        <v>67.77</v>
      </c>
      <c r="G36" s="116">
        <v>357</v>
      </c>
      <c r="H36" s="116">
        <v>24</v>
      </c>
      <c r="I36" s="116">
        <v>1.9</v>
      </c>
      <c r="J36" s="116">
        <v>1.97</v>
      </c>
      <c r="K36" s="119">
        <v>5</v>
      </c>
      <c r="L36" s="120">
        <v>161898.6</v>
      </c>
      <c r="M36" s="119">
        <v>5</v>
      </c>
      <c r="N36" s="120">
        <v>1281971</v>
      </c>
      <c r="O36" s="119">
        <v>3</v>
      </c>
      <c r="P36" s="120">
        <v>275248.44</v>
      </c>
      <c r="Q36" s="119">
        <v>7</v>
      </c>
      <c r="R36" s="120">
        <v>6193581.2800000003</v>
      </c>
      <c r="S36" s="119">
        <v>7</v>
      </c>
      <c r="T36" s="120">
        <v>12002475.210000001</v>
      </c>
      <c r="U36" s="119">
        <v>5</v>
      </c>
      <c r="V36" s="120">
        <v>3503201.25</v>
      </c>
      <c r="W36" s="119">
        <v>4</v>
      </c>
      <c r="X36" s="120">
        <v>56497.43</v>
      </c>
      <c r="Y36" s="119">
        <v>4</v>
      </c>
      <c r="Z36" s="120">
        <v>617851.30000000005</v>
      </c>
      <c r="AA36" s="119">
        <v>1</v>
      </c>
      <c r="AB36" s="120">
        <v>228450</v>
      </c>
      <c r="AC36" s="119">
        <v>2</v>
      </c>
      <c r="AD36" s="120">
        <v>11007145.73</v>
      </c>
      <c r="AE36" s="119">
        <v>3</v>
      </c>
      <c r="AF36" s="120">
        <v>4906058.38</v>
      </c>
    </row>
    <row r="37" spans="1:32" x14ac:dyDescent="0.25">
      <c r="A37" s="18" t="s">
        <v>57</v>
      </c>
      <c r="B37" s="115">
        <v>189</v>
      </c>
      <c r="C37" s="115">
        <v>303</v>
      </c>
      <c r="D37" s="116">
        <v>276185381.16000003</v>
      </c>
      <c r="E37" s="116">
        <v>50.04</v>
      </c>
      <c r="F37" s="116">
        <v>69.77</v>
      </c>
      <c r="G37" s="116">
        <v>372</v>
      </c>
      <c r="H37" s="116">
        <v>14</v>
      </c>
      <c r="I37" s="116">
        <v>1.98</v>
      </c>
      <c r="J37" s="116">
        <v>1.98</v>
      </c>
      <c r="K37" s="119">
        <v>27</v>
      </c>
      <c r="L37" s="120">
        <v>10508884.82</v>
      </c>
      <c r="M37" s="119">
        <v>31</v>
      </c>
      <c r="N37" s="120">
        <v>27390145.629999999</v>
      </c>
      <c r="O37" s="119">
        <v>25</v>
      </c>
      <c r="P37" s="120">
        <v>22721927.370000001</v>
      </c>
      <c r="Q37" s="119">
        <v>18</v>
      </c>
      <c r="R37" s="120">
        <v>26578318.399999999</v>
      </c>
      <c r="S37" s="119">
        <v>21</v>
      </c>
      <c r="T37" s="120">
        <v>35653782.219999999</v>
      </c>
      <c r="U37" s="119">
        <v>13</v>
      </c>
      <c r="V37" s="120">
        <v>28407012.579999998</v>
      </c>
      <c r="W37" s="119">
        <v>14</v>
      </c>
      <c r="X37" s="120">
        <v>19022930.25</v>
      </c>
      <c r="Y37" s="119">
        <v>5</v>
      </c>
      <c r="Z37" s="120">
        <v>5555382.0599999996</v>
      </c>
      <c r="AA37" s="119">
        <v>6</v>
      </c>
      <c r="AB37" s="120">
        <v>15395077.789999999</v>
      </c>
      <c r="AC37" s="119">
        <v>5</v>
      </c>
      <c r="AD37" s="120">
        <v>17056375.510000002</v>
      </c>
      <c r="AE37" s="119">
        <v>24</v>
      </c>
      <c r="AF37" s="120">
        <v>67895544.530000001</v>
      </c>
    </row>
    <row r="38" spans="1:32" x14ac:dyDescent="0.25">
      <c r="A38" s="19"/>
      <c r="B38" s="117">
        <v>15741</v>
      </c>
      <c r="C38" s="117">
        <v>20992</v>
      </c>
      <c r="D38" s="118">
        <v>5055005738.3100004</v>
      </c>
      <c r="E38" s="118">
        <v>75.88</v>
      </c>
      <c r="F38" s="118">
        <v>50.47</v>
      </c>
      <c r="G38" s="118">
        <v>142</v>
      </c>
      <c r="H38" s="118">
        <v>56.44</v>
      </c>
      <c r="I38" s="118">
        <v>1.5</v>
      </c>
      <c r="J38" s="118">
        <v>1.77</v>
      </c>
      <c r="K38" s="121">
        <v>3862</v>
      </c>
      <c r="L38" s="122">
        <v>203085067.34</v>
      </c>
      <c r="M38" s="121">
        <v>2363</v>
      </c>
      <c r="N38" s="122">
        <v>544648574.22000003</v>
      </c>
      <c r="O38" s="121">
        <v>2427</v>
      </c>
      <c r="P38" s="122">
        <v>714944657.63</v>
      </c>
      <c r="Q38" s="121">
        <v>2164</v>
      </c>
      <c r="R38" s="122">
        <v>877290619.82000005</v>
      </c>
      <c r="S38" s="121">
        <v>1929</v>
      </c>
      <c r="T38" s="122">
        <v>965249703.38999999</v>
      </c>
      <c r="U38" s="121">
        <v>1460</v>
      </c>
      <c r="V38" s="122">
        <v>726614738.76999998</v>
      </c>
      <c r="W38" s="121">
        <v>798</v>
      </c>
      <c r="X38" s="122">
        <v>505605645.97000003</v>
      </c>
      <c r="Y38" s="121">
        <v>280</v>
      </c>
      <c r="Z38" s="122">
        <v>163620595.18000001</v>
      </c>
      <c r="AA38" s="121">
        <v>134</v>
      </c>
      <c r="AB38" s="122">
        <v>75902597.040000007</v>
      </c>
      <c r="AC38" s="121">
        <v>75</v>
      </c>
      <c r="AD38" s="122">
        <v>56283000.640000001</v>
      </c>
      <c r="AE38" s="121">
        <v>249</v>
      </c>
      <c r="AF38" s="122">
        <v>221760538.31</v>
      </c>
    </row>
    <row r="39" spans="1:32" x14ac:dyDescent="0.25">
      <c r="A39" s="1"/>
      <c r="B39" s="14"/>
      <c r="C39" s="14"/>
      <c r="D39" s="14"/>
    </row>
    <row r="40" spans="1:32" x14ac:dyDescent="0.25">
      <c r="A40" s="3"/>
      <c r="B40" s="14"/>
      <c r="C40" s="14"/>
      <c r="D40" s="15"/>
    </row>
    <row r="41" spans="1:32" x14ac:dyDescent="0.25">
      <c r="D41"/>
    </row>
    <row r="42" spans="1:32" x14ac:dyDescent="0.25">
      <c r="D42"/>
    </row>
    <row r="43" spans="1:32" x14ac:dyDescent="0.25">
      <c r="D4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LTV cover pool</vt:lpstr>
      <vt:lpstr>LTV residential</vt:lpstr>
      <vt:lpstr>LTV Commercial</vt:lpstr>
      <vt:lpstr>Outstanding amount cover pool</vt:lpstr>
      <vt:lpstr>Outstanding amount residential</vt:lpstr>
      <vt:lpstr>Outstanding amount commercial</vt:lpstr>
      <vt:lpstr>Remaining term cover pool</vt:lpstr>
      <vt:lpstr>Remaining term residential</vt:lpstr>
      <vt:lpstr>Remaining term commercial</vt:lpstr>
      <vt:lpstr>Seasoning cover pool</vt:lpstr>
      <vt:lpstr>Seasoning residential</vt:lpstr>
      <vt:lpstr>Seasoning commercial</vt:lpstr>
      <vt:lpstr>Interest rate cover pool</vt:lpstr>
      <vt:lpstr>Interest rate residential</vt:lpstr>
      <vt:lpstr>Interest rate commercial</vt:lpstr>
      <vt:lpstr>Property type cover pool</vt:lpstr>
      <vt:lpstr>Property type residential</vt:lpstr>
      <vt:lpstr>Property type commercial</vt:lpstr>
      <vt:lpstr>Use of property cover pool</vt:lpstr>
      <vt:lpstr>Use of property residential</vt:lpstr>
      <vt:lpstr>Use of property commercial</vt:lpstr>
      <vt:lpstr>Arrears cover pool</vt:lpstr>
    </vt:vector>
  </TitlesOfParts>
  <Company>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</dc:creator>
  <cp:lastModifiedBy>Covadonga Perez Goicoechea</cp:lastModifiedBy>
  <dcterms:created xsi:type="dcterms:W3CDTF">2014-07-07T08:25:03Z</dcterms:created>
  <dcterms:modified xsi:type="dcterms:W3CDTF">2020-01-09T12:01:47Z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