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LIENTESINSTITUCIONALES\Cedulas Hipotecarias\Información periodica web Bankinter\2018\"/>
    </mc:Choice>
  </mc:AlternateContent>
  <xr:revisionPtr revIDLastSave="0" documentId="13_ncr:1_{C428EBD1-19FF-4960-ACF8-117D0F9E79CC}" xr6:coauthVersionLast="40" xr6:coauthVersionMax="40" xr10:uidLastSave="{00000000-0000-0000-0000-000000000000}"/>
  <bookViews>
    <workbookView xWindow="240" yWindow="375" windowWidth="18780" windowHeight="7770" activeTab="21" xr2:uid="{00000000-000D-0000-FFFF-FFFF00000000}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Property type cover pool" sheetId="19" r:id="rId16"/>
    <sheet name="Property type residential" sheetId="20" r:id="rId17"/>
    <sheet name="Property type commercial" sheetId="21" r:id="rId18"/>
    <sheet name="Use of property cover pool" sheetId="25" r:id="rId19"/>
    <sheet name="Use of property residential" sheetId="26" r:id="rId20"/>
    <sheet name="Use of property commercial" sheetId="27" r:id="rId21"/>
    <sheet name="Arrears cover pool" sheetId="22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3" l="1"/>
  <c r="B10" i="13" s="1"/>
  <c r="C11" i="15" l="1"/>
  <c r="D11" i="15"/>
  <c r="B11" i="15"/>
  <c r="C11" i="14"/>
  <c r="D11" i="14"/>
  <c r="B11" i="14"/>
  <c r="C11" i="13"/>
  <c r="D11" i="13"/>
  <c r="D10" i="13" l="1"/>
  <c r="D10" i="15" l="1"/>
  <c r="C10" i="15"/>
  <c r="B10" i="15"/>
  <c r="D10" i="14"/>
  <c r="C10" i="14"/>
  <c r="B10" i="14"/>
  <c r="C10" i="13"/>
  <c r="A2" i="22" l="1"/>
  <c r="A2" i="27"/>
  <c r="A2" i="26"/>
  <c r="A2" i="25"/>
  <c r="A2" i="21"/>
  <c r="A2" i="20"/>
  <c r="A2" i="19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<sst xmlns="http://schemas.openxmlformats.org/spreadsheetml/2006/main" count="1293" uniqueCount="173">
  <si>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</si>
  <si>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</si>
  <si>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</si>
  <si>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</si>
  <si>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</si>
  <si>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</si>
  <si>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</si>
  <si>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</si>
  <si>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</si>
  <si>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</si>
  <si>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</si>
  <si>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</si>
  <si>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</si>
  <si>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</si>
  <si>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</si>
  <si>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</si>
  <si>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</si>
  <si>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</si>
  <si>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</si>
  <si>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</si>
  <si>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</si>
  <si>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</si>
  <si>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</si>
  <si>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</si>
  <si>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</si>
  <si>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</si>
  <si>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</si>
  <si>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</si>
  <si>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</si>
  <si>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</si>
  <si>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</si>
  <si>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</si>
  <si>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</si>
  <si>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</si>
  <si>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</si>
  <si>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</si>
  <si>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</si>
  <si>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</si>
  <si>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</si>
  <si>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</si>
  <si>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</si>
  <si>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</si>
  <si>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</si>
  <si>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</si>
  <si>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</si>
  <si>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</si>
  <si>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</si>
  <si>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</si>
  <si>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</si>
  <si>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</si>
  <si>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</si>
  <si>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</si>
  <si>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</si>
  <si>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</si>
  <si>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</si>
  <si>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</si>
  <si>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</si>
  <si>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</si>
  <si>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</si>
  <si>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</si>
  <si>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</si>
  <si>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</si>
  <si>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</si>
  <si>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</si>
  <si>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</si>
  <si>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</si>
  <si>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</si>
  <si>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</si>
  <si>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</si>
  <si>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</si>
  <si>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</si>
  <si>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</si>
  <si>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</si>
  <si>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</si>
  <si>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</si>
  <si>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&gt;=90-&lt;120</t>
  </si>
  <si>
    <t>&gt;=120-&lt;150</t>
  </si>
  <si>
    <t>&gt;=150-&lt;180</t>
  </si>
  <si>
    <t>&gt;=180-&lt;360</t>
  </si>
  <si>
    <t>+</t>
  </si>
  <si>
    <t>COVER POOL</t>
  </si>
  <si>
    <t>in thousands €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</si>
  <si>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</si>
  <si>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</si>
  <si>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</si>
  <si>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</si>
  <si>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</si>
  <si>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</si>
  <si>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</si>
  <si>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</si>
  <si>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</si>
  <si>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</si>
  <si>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</si>
  <si>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</si>
  <si>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</si>
  <si>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</si>
  <si>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</si>
  <si>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</si>
  <si>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</si>
  <si>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Airplane</t>
  </si>
  <si>
    <t>Garage</t>
  </si>
  <si>
    <t>Commercial</t>
  </si>
  <si>
    <t>Industrial</t>
  </si>
  <si>
    <t>Office</t>
  </si>
  <si>
    <t>Other</t>
  </si>
  <si>
    <t>Rustic land</t>
  </si>
  <si>
    <t>Storage</t>
  </si>
  <si>
    <t>Urban land</t>
  </si>
  <si>
    <t>Housing</t>
  </si>
  <si>
    <t>PROPERTY TYPE</t>
  </si>
  <si>
    <t>Loans in arrears (in days)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</si>
  <si>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</si>
  <si>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</si>
  <si>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</si>
  <si>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</si>
  <si>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</si>
  <si>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</si>
  <si>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</si>
  <si>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</si>
  <si>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</si>
  <si>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</si>
  <si>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</si>
  <si>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</si>
  <si>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</si>
  <si>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</si>
  <si>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</si>
  <si>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</si>
  <si>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</si>
  <si>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&gt;100</t>
  </si>
  <si>
    <t>Outstanding amount (in euros)</t>
  </si>
  <si>
    <t>Remaining life (in months)</t>
  </si>
  <si>
    <t>Buque</t>
  </si>
  <si>
    <t>Parking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</si>
  <si>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</si>
  <si>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</si>
  <si>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</si>
  <si>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</si>
  <si>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</si>
  <si>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</si>
  <si>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</si>
  <si>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</si>
  <si>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</si>
  <si>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</si>
  <si>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</si>
  <si>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</si>
  <si>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</si>
  <si>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</si>
  <si>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</si>
  <si>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</si>
  <si>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</si>
  <si>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</si>
  <si>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</si>
  <si>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</si>
  <si>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</si>
  <si>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</si>
  <si>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</si>
  <si>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</si>
  <si>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</si>
  <si>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</si>
  <si>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</si>
  <si>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</si>
  <si>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</si>
  <si>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</si>
  <si>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</si>
  <si>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Number of loans 80-90%</t>
  </si>
  <si>
    <t>Outstanding amount (in euros) 80-90%</t>
  </si>
  <si>
    <t>Number of loans &gt;100</t>
  </si>
  <si>
    <t>Number of loans 90-100%</t>
  </si>
  <si>
    <t>Outstanding amount (in euros) 90-100%</t>
  </si>
  <si>
    <t>Outstanding amount (in euros) &gt;100</t>
  </si>
  <si>
    <t>Unknown</t>
  </si>
  <si>
    <t>Tramo CLTV S&amp;P</t>
  </si>
  <si>
    <t>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</si>
</sst>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[$]#,##0.00;\-[$]#,##0.00"/>
    <numFmt numFmtId="166" formatCode="#,##0.00;[Red]\-#,##0.00"/>
    <numFmt numFmtId="167" formatCode="#,##0;[Red]\-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sz val="9"/>
      <color rgb="FF000000"/>
      <name val="Bankinter"/>
    </font>
    <font>
      <b/>
      <sz val="8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22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39">
    <xf numFmtId="0" fontId="0" fillId="0" borderId="0" xfId="0"/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/>
    <xf numFmtId="0" fontId="0" fillId="33" borderId="0" xfId="0" applyFill="1"/>
    <xf numFmtId="0" fontId="20" fillId="34" borderId="0" xfId="0" applyFont="1" applyFill="1"/>
    <xf numFmtId="0" fontId="18" fillId="0" borderId="0" xfId="0" applyFont="1" applyAlignment="1">
      <alignment horizontal="left"/>
    </xf>
    <xf numFmtId="43" fontId="0" fillId="0" borderId="0" xfId="0" applyNumberFormat="1"/>
    <xf numFmtId="0" fontId="21" fillId="0" borderId="0" xfId="0" applyFont="1" applyAlignment="1">
      <alignment horizontal="left" wrapText="1"/>
    </xf>
    <xf numFmtId="17" fontId="21" fillId="0" borderId="0" xfId="0" applyNumberFormat="1" applyFont="1" applyAlignment="1">
      <alignment horizontal="left" wrapText="1"/>
    </xf>
    <xf numFmtId="10" fontId="18" fillId="0" borderId="0" xfId="43" applyNumberFormat="1" applyFont="1"/>
    <xf numFmtId="4" fontId="0" fillId="0" borderId="0" xfId="0" applyNumberFormat="1"/>
    <xf numFmtId="3" fontId="0" fillId="0" borderId="0" xfId="0" applyNumberFormat="1"/>
    <xf numFmtId="43" fontId="0" fillId="0" borderId="0" xfId="0" applyNumberFormat="1"/>
    <xf numFmtId="0" fontId="0" fillId="33" borderId="0" xfId="0" applyFill="1"/>
    <xf numFmtId="164" fontId="18" fillId="0" borderId="0" xfId="0" applyNumberFormat="1" applyFont="1"/>
    <xf numFmtId="164" fontId="0" fillId="0" borderId="0" xfId="0" applyNumberFormat="1"/>
    <xf numFmtId="0" fontId="26" fillId="0" borderId="0" xfId="0" applyFont="1" applyAlignment="1">
      <alignment horizontal="left" wrapText="1"/>
    </xf>
    <xf numFmtId="17" fontId="26" fillId="0" borderId="0" xfId="0" applyNumberFormat="1" applyFont="1" applyAlignment="1">
      <alignment horizontal="left" wrapText="1"/>
    </xf>
    <xf numFmtId="0" fontId="24" fillId="0" borderId="10" xfId="0" applyFont="1" applyBorder="1" applyAlignment="1">
      <alignment horizontal="left" vertical="top" wrapText="1"/>
    </xf>
    <xf numFmtId="0" fontId="25" fillId="37" borderId="13" xfId="0" applyFont="1" applyFill="1" applyBorder="1" applyAlignment="1">
      <alignment horizontal="left" vertical="top" wrapText="1"/>
    </xf>
    <xf numFmtId="3" fontId="25" fillId="37" borderId="13" xfId="0" applyNumberFormat="1" applyFont="1" applyFill="1" applyBorder="1" applyAlignment="1">
      <alignment horizontal="right" vertical="top" wrapText="1"/>
    </xf>
    <xf numFmtId="0" fontId="23" fillId="36" borderId="11" xfId="0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right" vertical="top" wrapText="1"/>
    </xf>
    <xf numFmtId="166" fontId="25" fillId="37" borderId="13" xfId="0" applyNumberFormat="1" applyFont="1" applyFill="1" applyBorder="1" applyAlignment="1">
      <alignment horizontal="right" vertical="top" wrapText="1"/>
    </xf>
    <xf numFmtId="0" fontId="24" fillId="38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0" fontId="23" fillId="36" borderId="11" xfId="0" applyFont="1" applyFill="1" applyBorder="1" applyAlignment="1">
      <alignment horizontal="left" vertical="top" wrapText="1"/>
    </xf>
    <xf numFmtId="167" fontId="25" fillId="37" borderId="13" xfId="0" applyNumberFormat="1" applyFont="1" applyFill="1" applyBorder="1" applyAlignment="1">
      <alignment horizontal="right" vertical="top" wrapText="1"/>
    </xf>
    <xf numFmtId="0" fontId="0" fillId="35" borderId="0" xfId="0" applyFill="1"/>
    <xf numFmtId="0" fontId="20" fillId="35" borderId="0" xfId="0" applyFont="1" applyFill="1"/>
    <xf numFmtId="165" fontId="25" fillId="37" borderId="16" xfId="0" applyNumberFormat="1" applyFont="1" applyFill="1" applyBorder="1" applyAlignment="1">
      <alignment horizontal="right" vertical="top" wrapText="1"/>
    </xf>
    <xf numFmtId="167" fontId="24" fillId="38" borderId="17" xfId="0" applyNumberFormat="1" applyFont="1" applyFill="1" applyBorder="1" applyAlignment="1">
      <alignment horizontal="right" vertical="top" wrapText="1"/>
    </xf>
    <xf numFmtId="0" fontId="25" fillId="37" borderId="18" xfId="0" applyFont="1" applyFill="1" applyBorder="1" applyAlignment="1">
      <alignment horizontal="left" vertical="top" wrapText="1"/>
    </xf>
    <xf numFmtId="0" fontId="27" fillId="33" borderId="16" xfId="0" applyFont="1" applyFill="1" applyBorder="1" applyAlignment="1">
      <alignment horizontal="left" wrapText="1"/>
    </xf>
    <xf numFmtId="167" fontId="25" fillId="37" borderId="16" xfId="0" applyNumberFormat="1" applyFont="1" applyFill="1" applyBorder="1" applyAlignment="1">
      <alignment horizontal="right" vertical="top" wrapText="1"/>
    </xf>
    <xf numFmtId="43" fontId="0" fillId="0" borderId="0" xfId="42" applyFont="1"/>
    <xf numFmtId="0" fontId="29" fillId="33" borderId="16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top" wrapText="1"/>
    </xf>
    <xf numFmtId="0" fontId="23" fillId="36" borderId="11" xfId="0" applyFont="1" applyFill="1" applyBorder="1" applyAlignment="1">
      <alignment horizontal="center" vertical="center" wrapText="1"/>
    </xf>
    <xf numFmtId="49" fontId="28" fillId="39" borderId="14" xfId="0" applyNumberFormat="1" applyFont="1" applyFill="1" applyBorder="1" applyAlignment="1">
      <alignment horizontal="left" vertical="top"/>
    </xf>
    <xf numFmtId="49" fontId="30" fillId="40" borderId="19" xfId="0" applyNumberFormat="1" applyFont="1" applyFill="1" applyBorder="1" applyAlignment="1">
      <alignment horizontal="left" vertical="top" wrapText="1"/>
    </xf>
    <xf numFmtId="0" fontId="0" fillId="0" borderId="0" xfId="0"/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0" fontId="34" fillId="41" borderId="11" xfId="0" applyFont="1" applyFill="1" applyBorder="1" applyAlignment="1">
      <alignment wrapText="1"/>
    </xf>
    <xf numFmtId="0" fontId="34" fillId="41" borderId="12" xfId="0" applyFont="1" applyFill="1" applyBorder="1" applyAlignment="1">
      <alignment wrapText="1"/>
    </xf>
    <xf numFmtId="0" fontId="34" fillId="41" borderId="15" xfId="0" applyFont="1" applyFill="1" applyBorder="1" applyAlignment="1">
      <alignment wrapText="1"/>
    </xf>
    <xf numFmtId="49" fontId="28" fillId="39" borderId="14" xfId="0" applyNumberFormat="1" applyFont="1" applyFill="1" applyBorder="1" applyAlignment="1">
      <alignment horizontal="left" vertical="top"/>
    </xf>
    <xf numFmtId="49" fontId="30" fillId="40" borderId="19" xfId="0" applyNumberFormat="1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49" fontId="28" fillId="39" borderId="14" xfId="0" applyNumberFormat="1" applyFont="1" applyFill="1" applyBorder="1" applyAlignment="1">
      <alignment horizontal="left" vertical="top" wrapText="1"/>
    </xf>
    <xf numFmtId="49" fontId="30" fillId="40" borderId="14" xfId="0" applyNumberFormat="1" applyFont="1" applyFill="1" applyBorder="1" applyAlignment="1">
      <alignment horizontal="left" vertical="top" wrapText="1"/>
    </xf>
    <xf numFmtId="49" fontId="28" fillId="39" borderId="14" xfId="0" applyNumberFormat="1" applyFont="1" applyFill="1" applyBorder="1" applyAlignment="1">
      <alignment horizontal="left" vertical="top" wrapText="1"/>
    </xf>
    <xf numFmtId="0" fontId="28" fillId="39" borderId="14" xfId="0" applyFont="1" applyFill="1" applyBorder="1" applyAlignment="1">
      <alignment horizontal="left" vertical="top" wrapText="1"/>
    </xf>
    <xf numFmtId="49" fontId="30" fillId="40" borderId="14" xfId="0" applyNumberFormat="1" applyFont="1" applyFill="1" applyBorder="1" applyAlignment="1">
      <alignment horizontal="lef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0" fontId="34" fillId="41" borderId="11" xfId="0" applyFont="1" applyFill="1" applyBorder="1" applyAlignment="1">
      <alignment wrapText="1"/>
    </xf>
    <xf numFmtId="0" fontId="34" fillId="41" borderId="12" xfId="0" applyFont="1" applyFill="1" applyBorder="1" applyAlignment="1">
      <alignment wrapText="1"/>
    </xf>
    <xf numFmtId="0" fontId="34" fillId="41" borderId="15" xfId="0" applyFont="1" applyFill="1" applyBorder="1" applyAlignment="1">
      <alignment wrapText="1"/>
    </xf>
    <xf numFmtId="49" fontId="28" fillId="39" borderId="14" xfId="0" applyNumberFormat="1" applyFont="1" applyFill="1" applyBorder="1" applyAlignment="1">
      <alignment horizontal="left" vertical="top" wrapText="1"/>
    </xf>
    <xf numFmtId="0" fontId="28" fillId="39" borderId="14" xfId="0" applyFont="1" applyFill="1" applyBorder="1" applyAlignment="1">
      <alignment horizontal="left" vertical="top" wrapText="1"/>
    </xf>
    <xf numFmtId="49" fontId="30" fillId="40" borderId="14" xfId="0" applyNumberFormat="1" applyFont="1" applyFill="1" applyBorder="1" applyAlignment="1">
      <alignment horizontal="lef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3" fontId="28" fillId="39" borderId="14" xfId="0" applyNumberFormat="1" applyFont="1" applyFill="1" applyBorder="1" applyAlignment="1">
      <alignment horizontal="right" vertical="top" wrapText="1"/>
    </xf>
    <xf numFmtId="165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3" fontId="30" fillId="40" borderId="14" xfId="0" applyNumberFormat="1" applyFont="1" applyFill="1" applyBorder="1" applyAlignment="1">
      <alignment horizontal="right" vertical="top" wrapText="1"/>
    </xf>
    <xf numFmtId="165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3" fontId="28" fillId="39" borderId="14" xfId="0" applyNumberFormat="1" applyFont="1" applyFill="1" applyBorder="1" applyAlignment="1">
      <alignment horizontal="right" vertical="top" wrapText="1"/>
    </xf>
    <xf numFmtId="165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3" fontId="30" fillId="40" borderId="14" xfId="0" applyNumberFormat="1" applyFont="1" applyFill="1" applyBorder="1" applyAlignment="1">
      <alignment horizontal="right" vertical="top" wrapText="1"/>
    </xf>
    <xf numFmtId="165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3" fontId="28" fillId="39" borderId="14" xfId="0" applyNumberFormat="1" applyFont="1" applyFill="1" applyBorder="1" applyAlignment="1">
      <alignment horizontal="right" vertical="top" wrapText="1"/>
    </xf>
    <xf numFmtId="165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3" fontId="30" fillId="40" borderId="14" xfId="0" applyNumberFormat="1" applyFont="1" applyFill="1" applyBorder="1" applyAlignment="1">
      <alignment horizontal="right" vertical="top" wrapText="1"/>
    </xf>
    <xf numFmtId="165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166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6" fontId="30" fillId="40" borderId="14" xfId="0" applyNumberFormat="1" applyFont="1" applyFill="1" applyBorder="1" applyAlignment="1">
      <alignment horizontal="right" vertical="top" wrapText="1"/>
    </xf>
    <xf numFmtId="4" fontId="30" fillId="40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167" fontId="28" fillId="39" borderId="14" xfId="0" applyNumberFormat="1" applyFont="1" applyFill="1" applyBorder="1" applyAlignment="1">
      <alignment horizontal="right" vertical="top" wrapText="1"/>
    </xf>
    <xf numFmtId="3" fontId="28" fillId="39" borderId="14" xfId="0" applyNumberFormat="1" applyFont="1" applyFill="1" applyBorder="1" applyAlignment="1">
      <alignment horizontal="right" vertical="top" wrapText="1"/>
    </xf>
    <xf numFmtId="165" fontId="28" fillId="39" borderId="14" xfId="0" applyNumberFormat="1" applyFont="1" applyFill="1" applyBorder="1" applyAlignment="1">
      <alignment horizontal="right" vertical="top" wrapText="1"/>
    </xf>
    <xf numFmtId="4" fontId="28" fillId="39" borderId="14" xfId="0" applyNumberFormat="1" applyFont="1" applyFill="1" applyBorder="1" applyAlignment="1">
      <alignment horizontal="right" vertical="top" wrapText="1"/>
    </xf>
    <xf numFmtId="167" fontId="34" fillId="40" borderId="14" xfId="0" applyNumberFormat="1" applyFont="1" applyFill="1" applyBorder="1" applyAlignment="1">
      <alignment horizontal="right" vertical="top" wrapText="1"/>
    </xf>
    <xf numFmtId="3" fontId="34" fillId="40" borderId="14" xfId="0" applyNumberFormat="1" applyFont="1" applyFill="1" applyBorder="1" applyAlignment="1">
      <alignment horizontal="right" vertical="top" wrapText="1"/>
    </xf>
    <xf numFmtId="165" fontId="34" fillId="40" borderId="14" xfId="0" applyNumberFormat="1" applyFont="1" applyFill="1" applyBorder="1" applyAlignment="1">
      <alignment horizontal="right" vertical="top" wrapText="1"/>
    </xf>
    <xf numFmtId="4" fontId="34" fillId="40" borderId="14" xfId="0" applyNumberFormat="1" applyFont="1" applyFill="1" applyBorder="1" applyAlignment="1">
      <alignment horizontal="right" vertical="top" wrapText="1"/>
    </xf>
    <xf numFmtId="167" fontId="28" fillId="39" borderId="14" xfId="0" applyNumberFormat="1" applyFont="1" applyFill="1" applyBorder="1" applyAlignment="1">
      <alignment horizontal="right" vertical="top" wrapText="1"/>
    </xf>
    <xf numFmtId="165" fontId="28" fillId="39" borderId="14" xfId="0" applyNumberFormat="1" applyFont="1" applyFill="1" applyBorder="1" applyAlignment="1">
      <alignment horizontal="right" vertical="top" wrapText="1"/>
    </xf>
    <xf numFmtId="0" fontId="28" fillId="39" borderId="14" xfId="0" applyFont="1" applyFill="1" applyBorder="1" applyAlignment="1">
      <alignment horizontal="right" vertical="top" wrapText="1"/>
    </xf>
    <xf numFmtId="167" fontId="30" fillId="40" borderId="14" xfId="0" applyNumberFormat="1" applyFont="1" applyFill="1" applyBorder="1" applyAlignment="1">
      <alignment horizontal="right" vertical="top" wrapText="1"/>
    </xf>
    <xf numFmtId="165" fontId="30" fillId="40" borderId="14" xfId="0" applyNumberFormat="1" applyFont="1" applyFill="1" applyBorder="1" applyAlignment="1">
      <alignment horizontal="right" vertical="top" wrapText="1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2" xr:uid="{00000000-0005-0000-0000-00000D000000}"/>
    <cellStyle name="60% - Accent2" xfId="25" builtinId="36" customBuiltin="1"/>
    <cellStyle name="60% - Accent2 2" xfId="53" xr:uid="{00000000-0005-0000-0000-00000F000000}"/>
    <cellStyle name="60% - Accent3" xfId="29" builtinId="40" customBuiltin="1"/>
    <cellStyle name="60% - Accent3 2" xfId="54" xr:uid="{00000000-0005-0000-0000-000011000000}"/>
    <cellStyle name="60% - Accent4" xfId="33" builtinId="44" customBuiltin="1"/>
    <cellStyle name="60% - Accent4 2" xfId="55" xr:uid="{00000000-0005-0000-0000-000013000000}"/>
    <cellStyle name="60% - Accent5" xfId="37" builtinId="48" customBuiltin="1"/>
    <cellStyle name="60% - Accent5 2" xfId="56" xr:uid="{00000000-0005-0000-0000-000015000000}"/>
    <cellStyle name="60% - Accent6" xfId="41" builtinId="52" customBuiltin="1"/>
    <cellStyle name="60% - Accent6 2" xfId="57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8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1" xr:uid="{00000000-0005-0000-0000-00002D000000}"/>
    <cellStyle name="Normal" xfId="0" builtinId="0"/>
    <cellStyle name="Normal 2" xfId="45" xr:uid="{00000000-0005-0000-0000-00002F000000}"/>
    <cellStyle name="Normal 3" xfId="44" xr:uid="{00000000-0005-0000-0000-000030000000}"/>
    <cellStyle name="Normal 4" xfId="46" xr:uid="{00000000-0005-0000-0000-000031000000}"/>
    <cellStyle name="Normal 4 2" xfId="49" xr:uid="{00000000-0005-0000-0000-000032000000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itle 2" xfId="50" xr:uid="{00000000-0005-0000-0000-000037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7" name="Picture 1" descr="cid:8f73061a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8" name="Picture 2" descr="cid:8f73061a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9" name="Picture 3" descr="cid:8f73061a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0" name="Picture 4" descr="cid:8f73061a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1" name="Picture 5" descr="cid:8f73061a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12" name="Picture 1" descr="cid:88de7d99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13" name="Picture 2" descr="cid:88de7d9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14" name="Picture 3" descr="cid:88de7d9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5" name="Picture 4" descr="cid:88de7d9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6" name="Picture 5" descr="cid:88de7d99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showGridLines="0" workbookViewId="0">
      <selection activeCell="C8" sqref="C8:K19"/>
    </sheetView>
  </sheetViews>
  <sheetFormatPr defaultColWidth="11.42578125" defaultRowHeight="15" x14ac:dyDescent="0.25"/>
  <cols>
    <col min="1" max="1" width="18.5703125" style="8" customWidth="1"/>
    <col min="2" max="2" width="20.7109375" style="5" bestFit="1" customWidth="1"/>
    <col min="3" max="3" width="24.5703125" style="5" bestFit="1" customWidth="1"/>
    <col min="4" max="4" width="16" style="5" bestFit="1" customWidth="1"/>
    <col min="5" max="5" width="30" style="5" customWidth="1"/>
    <col min="6" max="6" width="25.7109375" style="5" customWidth="1"/>
    <col min="7" max="7" width="17.140625" style="5" customWidth="1"/>
    <col min="8" max="8" width="21.42578125" style="5" customWidth="1"/>
    <col min="9" max="9" width="11.42578125" style="1"/>
    <col min="10" max="10" width="11.42578125" style="45"/>
    <col min="11" max="16384" width="11.42578125" style="1"/>
  </cols>
  <sheetData>
    <row r="1" spans="1:11" x14ac:dyDescent="0.25">
      <c r="A1" s="19" t="s">
        <v>80</v>
      </c>
    </row>
    <row r="2" spans="1:11" x14ac:dyDescent="0.25">
      <c r="A2" s="20" t="s">
        <v>172</v>
      </c>
    </row>
    <row r="3" spans="1:11" x14ac:dyDescent="0.25">
      <c r="A3" s="19" t="s">
        <v>81</v>
      </c>
    </row>
    <row r="4" spans="1:11" x14ac:dyDescent="0.25">
      <c r="A4" s="10"/>
    </row>
    <row r="5" spans="1:11" ht="15" customHeight="1" x14ac:dyDescent="0.25">
      <c r="A5" s="75" t="s">
        <v>171</v>
      </c>
      <c r="B5" s="75"/>
      <c r="C5" s="60" t="s">
        <v>135</v>
      </c>
      <c r="D5" s="60" t="s">
        <v>137</v>
      </c>
      <c r="E5" s="75" t="s">
        <v>82</v>
      </c>
      <c r="F5" s="60" t="s">
        <v>133</v>
      </c>
      <c r="G5" s="75" t="s">
        <v>0</v>
      </c>
      <c r="H5" s="60" t="s">
        <v>134</v>
      </c>
      <c r="I5" s="60" t="s">
        <v>143</v>
      </c>
      <c r="J5" s="60" t="s">
        <v>144</v>
      </c>
      <c r="K5" s="63" t="s">
        <v>146</v>
      </c>
    </row>
    <row r="6" spans="1:11" ht="30" x14ac:dyDescent="0.25">
      <c r="A6" s="76"/>
      <c r="B6" s="76"/>
      <c r="C6" s="61" t="s">
        <v>136</v>
      </c>
      <c r="D6" s="61" t="s">
        <v>138</v>
      </c>
      <c r="E6" s="76"/>
      <c r="F6" s="61" t="s">
        <v>139</v>
      </c>
      <c r="G6" s="76"/>
      <c r="H6" s="61" t="s">
        <v>142</v>
      </c>
      <c r="I6" s="61" t="s">
        <v>141</v>
      </c>
      <c r="J6" s="61" t="s">
        <v>145</v>
      </c>
      <c r="K6" s="64" t="s">
        <v>147</v>
      </c>
    </row>
    <row r="7" spans="1:11" x14ac:dyDescent="0.25">
      <c r="A7" s="77"/>
      <c r="B7" s="77"/>
      <c r="C7" s="62"/>
      <c r="D7" s="62"/>
      <c r="E7" s="77"/>
      <c r="F7" s="62" t="s">
        <v>140</v>
      </c>
      <c r="G7" s="77"/>
      <c r="H7" s="62" t="s">
        <v>141</v>
      </c>
      <c r="I7" s="62"/>
      <c r="J7" s="62"/>
      <c r="K7" s="65"/>
    </row>
    <row r="8" spans="1:11" x14ac:dyDescent="0.25">
      <c r="A8" s="57" t="s">
        <v>118</v>
      </c>
      <c r="B8" s="57"/>
      <c r="C8" s="78">
        <v>31528</v>
      </c>
      <c r="D8" s="78">
        <v>51820</v>
      </c>
      <c r="E8" s="79">
        <v>678074612.59000003</v>
      </c>
      <c r="F8" s="80">
        <v>39.840000000000003</v>
      </c>
      <c r="G8" s="80">
        <v>6.38</v>
      </c>
      <c r="H8" s="80">
        <v>94</v>
      </c>
      <c r="I8" s="80">
        <v>114</v>
      </c>
      <c r="J8" s="80">
        <v>1.05</v>
      </c>
      <c r="K8" s="80">
        <v>1.21</v>
      </c>
    </row>
    <row r="9" spans="1:11" x14ac:dyDescent="0.25">
      <c r="A9" s="57" t="s">
        <v>119</v>
      </c>
      <c r="B9" s="57"/>
      <c r="C9" s="78">
        <v>24283</v>
      </c>
      <c r="D9" s="78">
        <v>39694</v>
      </c>
      <c r="E9" s="79">
        <v>1647945493.8599999</v>
      </c>
      <c r="F9" s="80">
        <v>52.6</v>
      </c>
      <c r="G9" s="80">
        <v>16.100000000000001</v>
      </c>
      <c r="H9" s="80">
        <v>125</v>
      </c>
      <c r="I9" s="80">
        <v>115</v>
      </c>
      <c r="J9" s="80">
        <v>1</v>
      </c>
      <c r="K9" s="80">
        <v>1.01</v>
      </c>
    </row>
    <row r="10" spans="1:11" x14ac:dyDescent="0.25">
      <c r="A10" s="57" t="s">
        <v>120</v>
      </c>
      <c r="B10" s="57"/>
      <c r="C10" s="78">
        <v>27456</v>
      </c>
      <c r="D10" s="78">
        <v>44585</v>
      </c>
      <c r="E10" s="79">
        <v>2724759194.5100002</v>
      </c>
      <c r="F10" s="80">
        <v>62.6</v>
      </c>
      <c r="G10" s="80">
        <v>25.84</v>
      </c>
      <c r="H10" s="80">
        <v>158</v>
      </c>
      <c r="I10" s="80">
        <v>112</v>
      </c>
      <c r="J10" s="80">
        <v>0.94</v>
      </c>
      <c r="K10" s="80">
        <v>0.97</v>
      </c>
    </row>
    <row r="11" spans="1:11" x14ac:dyDescent="0.25">
      <c r="A11" s="57" t="s">
        <v>121</v>
      </c>
      <c r="B11" s="57"/>
      <c r="C11" s="78">
        <v>28857</v>
      </c>
      <c r="D11" s="78">
        <v>46553</v>
      </c>
      <c r="E11" s="79">
        <v>3779215223.7399998</v>
      </c>
      <c r="F11" s="80">
        <v>70.84</v>
      </c>
      <c r="G11" s="80">
        <v>35.74</v>
      </c>
      <c r="H11" s="80">
        <v>188</v>
      </c>
      <c r="I11" s="80">
        <v>102</v>
      </c>
      <c r="J11" s="80">
        <v>0.99</v>
      </c>
      <c r="K11" s="80">
        <v>1.02</v>
      </c>
    </row>
    <row r="12" spans="1:11" x14ac:dyDescent="0.25">
      <c r="A12" s="57" t="s">
        <v>122</v>
      </c>
      <c r="B12" s="57"/>
      <c r="C12" s="78">
        <v>28935</v>
      </c>
      <c r="D12" s="78">
        <v>46261</v>
      </c>
      <c r="E12" s="79">
        <v>4744809090.7600002</v>
      </c>
      <c r="F12" s="80">
        <v>78.569999999999993</v>
      </c>
      <c r="G12" s="80">
        <v>45.63</v>
      </c>
      <c r="H12" s="80">
        <v>212</v>
      </c>
      <c r="I12" s="80">
        <v>88</v>
      </c>
      <c r="J12" s="80">
        <v>0.97</v>
      </c>
      <c r="K12" s="80">
        <v>1.07</v>
      </c>
    </row>
    <row r="13" spans="1:11" x14ac:dyDescent="0.25">
      <c r="A13" s="57" t="s">
        <v>123</v>
      </c>
      <c r="B13" s="57"/>
      <c r="C13" s="78">
        <v>26386</v>
      </c>
      <c r="D13" s="78">
        <v>42174</v>
      </c>
      <c r="E13" s="79">
        <v>4743611654.7299995</v>
      </c>
      <c r="F13" s="80">
        <v>83.7</v>
      </c>
      <c r="G13" s="80">
        <v>55.47</v>
      </c>
      <c r="H13" s="80">
        <v>242</v>
      </c>
      <c r="I13" s="80">
        <v>79</v>
      </c>
      <c r="J13" s="80">
        <v>0.93</v>
      </c>
      <c r="K13" s="80">
        <v>1.06</v>
      </c>
    </row>
    <row r="14" spans="1:11" x14ac:dyDescent="0.25">
      <c r="A14" s="57" t="s">
        <v>124</v>
      </c>
      <c r="B14" s="58"/>
      <c r="C14" s="78">
        <v>18980</v>
      </c>
      <c r="D14" s="78">
        <v>30405</v>
      </c>
      <c r="E14" s="79">
        <v>3680871836.0100002</v>
      </c>
      <c r="F14" s="80">
        <v>89.34</v>
      </c>
      <c r="G14" s="80">
        <v>65.22</v>
      </c>
      <c r="H14" s="80">
        <v>267</v>
      </c>
      <c r="I14" s="80">
        <v>57</v>
      </c>
      <c r="J14" s="80">
        <v>0.99</v>
      </c>
      <c r="K14" s="80">
        <v>1.18</v>
      </c>
    </row>
    <row r="15" spans="1:11" x14ac:dyDescent="0.25">
      <c r="A15" s="57" t="s">
        <v>125</v>
      </c>
      <c r="B15" s="58"/>
      <c r="C15" s="78">
        <v>12132</v>
      </c>
      <c r="D15" s="78">
        <v>19720</v>
      </c>
      <c r="E15" s="79">
        <v>2408192751.3299999</v>
      </c>
      <c r="F15" s="80">
        <v>93.83</v>
      </c>
      <c r="G15" s="80">
        <v>74.84</v>
      </c>
      <c r="H15" s="80">
        <v>297</v>
      </c>
      <c r="I15" s="80">
        <v>34</v>
      </c>
      <c r="J15" s="80">
        <v>0.88</v>
      </c>
      <c r="K15" s="80">
        <v>1.24</v>
      </c>
    </row>
    <row r="16" spans="1:11" x14ac:dyDescent="0.25">
      <c r="A16" s="57" t="s">
        <v>126</v>
      </c>
      <c r="B16" s="58"/>
      <c r="C16" s="78">
        <v>2057</v>
      </c>
      <c r="D16" s="78">
        <v>3473</v>
      </c>
      <c r="E16" s="79">
        <v>498585221.48000002</v>
      </c>
      <c r="F16" s="80">
        <v>92.51</v>
      </c>
      <c r="G16" s="80">
        <v>84.87</v>
      </c>
      <c r="H16" s="80">
        <v>298</v>
      </c>
      <c r="I16" s="80">
        <v>40</v>
      </c>
      <c r="J16" s="80">
        <v>0.88</v>
      </c>
      <c r="K16" s="80">
        <v>1.07</v>
      </c>
    </row>
    <row r="17" spans="1:11" x14ac:dyDescent="0.25">
      <c r="A17" s="57" t="s">
        <v>127</v>
      </c>
      <c r="B17" s="58"/>
      <c r="C17" s="78">
        <v>656</v>
      </c>
      <c r="D17" s="78">
        <v>1061</v>
      </c>
      <c r="E17" s="79">
        <v>192234369.65000001</v>
      </c>
      <c r="F17" s="80">
        <v>92.03</v>
      </c>
      <c r="G17" s="80">
        <v>95.26</v>
      </c>
      <c r="H17" s="80">
        <v>281</v>
      </c>
      <c r="I17" s="80">
        <v>43</v>
      </c>
      <c r="J17" s="80">
        <v>0.93</v>
      </c>
      <c r="K17" s="80">
        <v>1.1499999999999999</v>
      </c>
    </row>
    <row r="18" spans="1:11" x14ac:dyDescent="0.25">
      <c r="A18" s="57" t="s">
        <v>128</v>
      </c>
      <c r="B18" s="58"/>
      <c r="C18" s="78">
        <v>1014</v>
      </c>
      <c r="D18" s="78">
        <v>1586</v>
      </c>
      <c r="E18" s="79">
        <v>357085477.86000001</v>
      </c>
      <c r="F18" s="80">
        <v>80.239999999999995</v>
      </c>
      <c r="G18" s="80">
        <v>226.37</v>
      </c>
      <c r="H18" s="80">
        <v>226</v>
      </c>
      <c r="I18" s="80">
        <v>53</v>
      </c>
      <c r="J18" s="80">
        <v>1.37</v>
      </c>
      <c r="K18" s="80">
        <v>1.56</v>
      </c>
    </row>
    <row r="19" spans="1:11" x14ac:dyDescent="0.25">
      <c r="A19" s="59" t="s">
        <v>87</v>
      </c>
      <c r="B19" s="59"/>
      <c r="C19" s="81">
        <v>202284</v>
      </c>
      <c r="D19" s="81">
        <v>327332</v>
      </c>
      <c r="E19" s="82">
        <v>25455384926.52</v>
      </c>
      <c r="F19" s="83">
        <v>77.349999999999994</v>
      </c>
      <c r="G19" s="83">
        <v>50.2</v>
      </c>
      <c r="H19" s="83">
        <v>218</v>
      </c>
      <c r="I19" s="83">
        <v>82</v>
      </c>
      <c r="J19" s="83">
        <v>0.96</v>
      </c>
      <c r="K19" s="83">
        <v>1.0900000000000001</v>
      </c>
    </row>
  </sheetData>
  <mergeCells count="4">
    <mergeCell ref="A5:A7"/>
    <mergeCell ref="B5:B7"/>
    <mergeCell ref="E5:E7"/>
    <mergeCell ref="G5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26"/>
  <sheetViews>
    <sheetView showGridLines="0" topLeftCell="I1" workbookViewId="0">
      <selection activeCell="L29" sqref="L29"/>
    </sheetView>
  </sheetViews>
  <sheetFormatPr defaultColWidth="11.42578125" defaultRowHeight="15" x14ac:dyDescent="0.25"/>
  <cols>
    <col min="1" max="1" width="31.42578125" style="8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53" width="11.42578125" style="31"/>
    <col min="54" max="16384" width="11.42578125" style="1"/>
  </cols>
  <sheetData>
    <row r="1" spans="1:53" x14ac:dyDescent="0.25">
      <c r="A1" s="19" t="s">
        <v>80</v>
      </c>
    </row>
    <row r="2" spans="1:53" x14ac:dyDescent="0.25">
      <c r="A2" s="20" t="str">
        <f>+'LTV cover pool'!A2</f>
        <v>December 2018</v>
      </c>
    </row>
    <row r="3" spans="1:53" x14ac:dyDescent="0.25">
      <c r="A3" s="19" t="s">
        <v>81</v>
      </c>
    </row>
    <row r="4" spans="1:53" ht="30" x14ac:dyDescent="0.25">
      <c r="A4" s="2"/>
      <c r="K4" s="28" t="s">
        <v>118</v>
      </c>
      <c r="L4" s="28" t="s">
        <v>118</v>
      </c>
      <c r="M4" s="28" t="s">
        <v>119</v>
      </c>
      <c r="N4" s="28" t="s">
        <v>119</v>
      </c>
      <c r="O4" s="28" t="s">
        <v>120</v>
      </c>
      <c r="P4" s="28" t="s">
        <v>120</v>
      </c>
      <c r="Q4" s="28" t="s">
        <v>121</v>
      </c>
      <c r="R4" s="28" t="s">
        <v>121</v>
      </c>
      <c r="S4" s="28" t="s">
        <v>122</v>
      </c>
      <c r="T4" s="28" t="s">
        <v>122</v>
      </c>
      <c r="U4" s="28" t="s">
        <v>123</v>
      </c>
      <c r="V4" s="28" t="s">
        <v>123</v>
      </c>
      <c r="W4" s="28" t="s">
        <v>124</v>
      </c>
      <c r="X4" s="28" t="s">
        <v>124</v>
      </c>
      <c r="Y4" s="28" t="s">
        <v>125</v>
      </c>
      <c r="Z4" s="28" t="s">
        <v>125</v>
      </c>
      <c r="AA4" s="28" t="s">
        <v>126</v>
      </c>
      <c r="AB4" s="28" t="s">
        <v>126</v>
      </c>
      <c r="AC4" s="28" t="s">
        <v>127</v>
      </c>
      <c r="AD4" s="28" t="s">
        <v>127</v>
      </c>
      <c r="AE4" s="28" t="s">
        <v>128</v>
      </c>
      <c r="AF4" s="29" t="s">
        <v>128</v>
      </c>
    </row>
    <row r="5" spans="1:53" ht="42.75" customHeight="1" x14ac:dyDescent="0.25">
      <c r="A5" s="24" t="s">
        <v>96</v>
      </c>
      <c r="B5" s="24" t="s">
        <v>89</v>
      </c>
      <c r="C5" s="24" t="s">
        <v>90</v>
      </c>
      <c r="D5" s="24" t="s">
        <v>82</v>
      </c>
      <c r="E5" s="24" t="s">
        <v>91</v>
      </c>
      <c r="F5" s="24" t="s">
        <v>0</v>
      </c>
      <c r="G5" s="24" t="s">
        <v>130</v>
      </c>
      <c r="H5" s="24" t="s">
        <v>84</v>
      </c>
      <c r="I5" s="24" t="s">
        <v>85</v>
      </c>
      <c r="J5" s="24" t="s">
        <v>93</v>
      </c>
      <c r="K5" s="28" t="s">
        <v>89</v>
      </c>
      <c r="L5" s="28" t="s">
        <v>129</v>
      </c>
      <c r="M5" s="28" t="s">
        <v>89</v>
      </c>
      <c r="N5" s="28" t="s">
        <v>129</v>
      </c>
      <c r="O5" s="28" t="s">
        <v>89</v>
      </c>
      <c r="P5" s="28" t="s">
        <v>129</v>
      </c>
      <c r="Q5" s="28" t="s">
        <v>89</v>
      </c>
      <c r="R5" s="28" t="s">
        <v>129</v>
      </c>
      <c r="S5" s="28" t="s">
        <v>89</v>
      </c>
      <c r="T5" s="28" t="s">
        <v>129</v>
      </c>
      <c r="U5" s="28" t="s">
        <v>89</v>
      </c>
      <c r="V5" s="28" t="s">
        <v>129</v>
      </c>
      <c r="W5" s="28" t="s">
        <v>89</v>
      </c>
      <c r="X5" s="28" t="s">
        <v>129</v>
      </c>
      <c r="Y5" s="28" t="s">
        <v>89</v>
      </c>
      <c r="Z5" s="28" t="s">
        <v>129</v>
      </c>
      <c r="AA5" s="28" t="s">
        <v>89</v>
      </c>
      <c r="AB5" s="28" t="s">
        <v>129</v>
      </c>
      <c r="AC5" s="28" t="s">
        <v>89</v>
      </c>
      <c r="AD5" s="28" t="s">
        <v>129</v>
      </c>
      <c r="AE5" s="28" t="s">
        <v>89</v>
      </c>
      <c r="AF5" s="28" t="s">
        <v>129</v>
      </c>
    </row>
    <row r="6" spans="1:53" s="6" customFormat="1" x14ac:dyDescent="0.25">
      <c r="A6" s="27" t="s">
        <v>58</v>
      </c>
      <c r="B6" s="148">
        <v>4459</v>
      </c>
      <c r="C6" s="148">
        <v>6827</v>
      </c>
      <c r="D6" s="149">
        <v>889559842.75</v>
      </c>
      <c r="E6" s="149">
        <v>95.32</v>
      </c>
      <c r="F6" s="149">
        <v>58.68</v>
      </c>
      <c r="G6" s="149">
        <v>255</v>
      </c>
      <c r="H6" s="149">
        <v>1</v>
      </c>
      <c r="I6" s="149">
        <v>0.88</v>
      </c>
      <c r="J6" s="149">
        <v>1.75</v>
      </c>
      <c r="K6" s="152">
        <v>526</v>
      </c>
      <c r="L6" s="153">
        <v>27310525.02</v>
      </c>
      <c r="M6" s="152">
        <v>181</v>
      </c>
      <c r="N6" s="153">
        <v>64400098.82</v>
      </c>
      <c r="O6" s="152">
        <v>197</v>
      </c>
      <c r="P6" s="153">
        <v>37167786.109999999</v>
      </c>
      <c r="Q6" s="152">
        <v>291</v>
      </c>
      <c r="R6" s="153">
        <v>48045562.75</v>
      </c>
      <c r="S6" s="152">
        <v>518</v>
      </c>
      <c r="T6" s="153">
        <v>112052444.83</v>
      </c>
      <c r="U6" s="152">
        <v>662</v>
      </c>
      <c r="V6" s="153">
        <v>142630864.13</v>
      </c>
      <c r="W6" s="152">
        <v>803</v>
      </c>
      <c r="X6" s="153">
        <v>170046884.03999999</v>
      </c>
      <c r="Y6" s="152">
        <v>1099</v>
      </c>
      <c r="Z6" s="153">
        <v>225631232.97</v>
      </c>
      <c r="AA6" s="152">
        <v>113</v>
      </c>
      <c r="AB6" s="153">
        <v>34915350.060000002</v>
      </c>
      <c r="AC6" s="152">
        <v>51</v>
      </c>
      <c r="AD6" s="153">
        <v>18951885.309999999</v>
      </c>
      <c r="AE6" s="152">
        <v>18</v>
      </c>
      <c r="AF6" s="153">
        <v>8407208.7100000009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6" customFormat="1" x14ac:dyDescent="0.25">
      <c r="A7" s="27" t="s">
        <v>59</v>
      </c>
      <c r="B7" s="148">
        <v>3969</v>
      </c>
      <c r="C7" s="148">
        <v>6094</v>
      </c>
      <c r="D7" s="149">
        <v>741827553.55999994</v>
      </c>
      <c r="E7" s="149">
        <v>96.06</v>
      </c>
      <c r="F7" s="149">
        <v>62.07</v>
      </c>
      <c r="G7" s="149">
        <v>258</v>
      </c>
      <c r="H7" s="149">
        <v>4</v>
      </c>
      <c r="I7" s="149">
        <v>0.88</v>
      </c>
      <c r="J7" s="149">
        <v>1.47</v>
      </c>
      <c r="K7" s="152">
        <v>443</v>
      </c>
      <c r="L7" s="153">
        <v>15870350.93</v>
      </c>
      <c r="M7" s="152">
        <v>171</v>
      </c>
      <c r="N7" s="153">
        <v>31792302.210000001</v>
      </c>
      <c r="O7" s="152">
        <v>194</v>
      </c>
      <c r="P7" s="153">
        <v>23759509.440000001</v>
      </c>
      <c r="Q7" s="152">
        <v>281</v>
      </c>
      <c r="R7" s="153">
        <v>48023557.829999998</v>
      </c>
      <c r="S7" s="152">
        <v>428</v>
      </c>
      <c r="T7" s="153">
        <v>97473887.349999994</v>
      </c>
      <c r="U7" s="152">
        <v>606</v>
      </c>
      <c r="V7" s="153">
        <v>120742315.53</v>
      </c>
      <c r="W7" s="152">
        <v>719</v>
      </c>
      <c r="X7" s="153">
        <v>144860881.11000001</v>
      </c>
      <c r="Y7" s="152">
        <v>940</v>
      </c>
      <c r="Z7" s="153">
        <v>195464867.88</v>
      </c>
      <c r="AA7" s="152">
        <v>120</v>
      </c>
      <c r="AB7" s="153">
        <v>37366130.920000002</v>
      </c>
      <c r="AC7" s="152">
        <v>49</v>
      </c>
      <c r="AD7" s="153">
        <v>12209082.52</v>
      </c>
      <c r="AE7" s="152">
        <v>18</v>
      </c>
      <c r="AF7" s="153">
        <v>14264667.84</v>
      </c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1:53" s="6" customFormat="1" x14ac:dyDescent="0.25">
      <c r="A8" s="27" t="s">
        <v>27</v>
      </c>
      <c r="B8" s="148">
        <v>8668</v>
      </c>
      <c r="C8" s="148">
        <v>13485</v>
      </c>
      <c r="D8" s="149">
        <v>1656152285.23</v>
      </c>
      <c r="E8" s="149">
        <v>93.82</v>
      </c>
      <c r="F8" s="149">
        <v>59.7</v>
      </c>
      <c r="G8" s="149">
        <v>251</v>
      </c>
      <c r="H8" s="149">
        <v>8</v>
      </c>
      <c r="I8" s="149">
        <v>0.96</v>
      </c>
      <c r="J8" s="149">
        <v>1.54</v>
      </c>
      <c r="K8" s="152">
        <v>815</v>
      </c>
      <c r="L8" s="153">
        <v>24764984.02</v>
      </c>
      <c r="M8" s="152">
        <v>280</v>
      </c>
      <c r="N8" s="153">
        <v>34454414.759999998</v>
      </c>
      <c r="O8" s="152">
        <v>437</v>
      </c>
      <c r="P8" s="153">
        <v>85560015.560000002</v>
      </c>
      <c r="Q8" s="152">
        <v>676</v>
      </c>
      <c r="R8" s="153">
        <v>141073824.24000001</v>
      </c>
      <c r="S8" s="152">
        <v>1023</v>
      </c>
      <c r="T8" s="153">
        <v>242222854.53</v>
      </c>
      <c r="U8" s="152">
        <v>1460</v>
      </c>
      <c r="V8" s="153">
        <v>308950475.04000002</v>
      </c>
      <c r="W8" s="152">
        <v>1633</v>
      </c>
      <c r="X8" s="153">
        <v>325741495.89999998</v>
      </c>
      <c r="Y8" s="152">
        <v>1964</v>
      </c>
      <c r="Z8" s="153">
        <v>385944835.74000001</v>
      </c>
      <c r="AA8" s="152">
        <v>219</v>
      </c>
      <c r="AB8" s="153">
        <v>59501436.93</v>
      </c>
      <c r="AC8" s="152">
        <v>100</v>
      </c>
      <c r="AD8" s="153">
        <v>25476679.809999999</v>
      </c>
      <c r="AE8" s="152">
        <v>61</v>
      </c>
      <c r="AF8" s="153">
        <v>22461268.699999999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1:53" s="6" customFormat="1" x14ac:dyDescent="0.25">
      <c r="A9" s="27" t="s">
        <v>60</v>
      </c>
      <c r="B9" s="148">
        <v>7096</v>
      </c>
      <c r="C9" s="148">
        <v>11111</v>
      </c>
      <c r="D9" s="149">
        <v>1410265881.1700001</v>
      </c>
      <c r="E9" s="149">
        <v>90.21</v>
      </c>
      <c r="F9" s="149">
        <v>61.56</v>
      </c>
      <c r="G9" s="149">
        <v>252</v>
      </c>
      <c r="H9" s="149">
        <v>14</v>
      </c>
      <c r="I9" s="149">
        <v>1.1499999999999999</v>
      </c>
      <c r="J9" s="149">
        <v>1.49</v>
      </c>
      <c r="K9" s="152">
        <v>634</v>
      </c>
      <c r="L9" s="153">
        <v>12147287.189999999</v>
      </c>
      <c r="M9" s="152">
        <v>237</v>
      </c>
      <c r="N9" s="153">
        <v>50349507.659999996</v>
      </c>
      <c r="O9" s="152">
        <v>411</v>
      </c>
      <c r="P9" s="153">
        <v>68629495.870000005</v>
      </c>
      <c r="Q9" s="152">
        <v>652</v>
      </c>
      <c r="R9" s="153">
        <v>129781696.02</v>
      </c>
      <c r="S9" s="152">
        <v>908</v>
      </c>
      <c r="T9" s="153">
        <v>193939952.47999999</v>
      </c>
      <c r="U9" s="152">
        <v>1165</v>
      </c>
      <c r="V9" s="153">
        <v>246723523.94</v>
      </c>
      <c r="W9" s="152">
        <v>1357</v>
      </c>
      <c r="X9" s="153">
        <v>292112242.82999998</v>
      </c>
      <c r="Y9" s="152">
        <v>1398</v>
      </c>
      <c r="Z9" s="153">
        <v>276482115.88</v>
      </c>
      <c r="AA9" s="152">
        <v>180</v>
      </c>
      <c r="AB9" s="153">
        <v>57318497.950000003</v>
      </c>
      <c r="AC9" s="152">
        <v>73</v>
      </c>
      <c r="AD9" s="153">
        <v>20793581.59</v>
      </c>
      <c r="AE9" s="152">
        <v>81</v>
      </c>
      <c r="AF9" s="153">
        <v>61987979.759999998</v>
      </c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</row>
    <row r="10" spans="1:53" s="6" customFormat="1" x14ac:dyDescent="0.25">
      <c r="A10" s="27" t="s">
        <v>61</v>
      </c>
      <c r="B10" s="148">
        <v>6993</v>
      </c>
      <c r="C10" s="148">
        <v>10899</v>
      </c>
      <c r="D10" s="149">
        <v>1368422214.48</v>
      </c>
      <c r="E10" s="149">
        <v>90</v>
      </c>
      <c r="F10" s="149">
        <v>59.3</v>
      </c>
      <c r="G10" s="149">
        <v>242</v>
      </c>
      <c r="H10" s="149">
        <v>20</v>
      </c>
      <c r="I10" s="149">
        <v>1.18</v>
      </c>
      <c r="J10" s="149">
        <v>1.47</v>
      </c>
      <c r="K10" s="152">
        <v>647</v>
      </c>
      <c r="L10" s="153">
        <v>15186847.67</v>
      </c>
      <c r="M10" s="152">
        <v>244</v>
      </c>
      <c r="N10" s="153">
        <v>22113086.059999999</v>
      </c>
      <c r="O10" s="152">
        <v>449</v>
      </c>
      <c r="P10" s="153">
        <v>91014898.359999999</v>
      </c>
      <c r="Q10" s="152">
        <v>648</v>
      </c>
      <c r="R10" s="153">
        <v>109819037.53</v>
      </c>
      <c r="S10" s="152">
        <v>994</v>
      </c>
      <c r="T10" s="153">
        <v>216504310.18000001</v>
      </c>
      <c r="U10" s="152">
        <v>1158</v>
      </c>
      <c r="V10" s="153">
        <v>258127076.97999999</v>
      </c>
      <c r="W10" s="152">
        <v>1330</v>
      </c>
      <c r="X10" s="153">
        <v>280246896.52999997</v>
      </c>
      <c r="Y10" s="152">
        <v>1246</v>
      </c>
      <c r="Z10" s="153">
        <v>260717132.56999999</v>
      </c>
      <c r="AA10" s="152">
        <v>173</v>
      </c>
      <c r="AB10" s="153">
        <v>56344963.380000003</v>
      </c>
      <c r="AC10" s="152">
        <v>61</v>
      </c>
      <c r="AD10" s="153">
        <v>19722950.800000001</v>
      </c>
      <c r="AE10" s="152">
        <v>43</v>
      </c>
      <c r="AF10" s="153">
        <v>38625014.420000002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spans="1:53" s="6" customFormat="1" x14ac:dyDescent="0.25">
      <c r="A11" s="27" t="s">
        <v>62</v>
      </c>
      <c r="B11" s="148">
        <v>6962</v>
      </c>
      <c r="C11" s="148">
        <v>10920</v>
      </c>
      <c r="D11" s="149">
        <v>1342142623.8900001</v>
      </c>
      <c r="E11" s="149">
        <v>88.8</v>
      </c>
      <c r="F11" s="149">
        <v>57.39</v>
      </c>
      <c r="G11" s="149">
        <v>226</v>
      </c>
      <c r="H11" s="149">
        <v>26</v>
      </c>
      <c r="I11" s="149">
        <v>1.25</v>
      </c>
      <c r="J11" s="149">
        <v>1.49</v>
      </c>
      <c r="K11" s="152">
        <v>596</v>
      </c>
      <c r="L11" s="153">
        <v>14978455</v>
      </c>
      <c r="M11" s="152">
        <v>302</v>
      </c>
      <c r="N11" s="153">
        <v>25304922.34</v>
      </c>
      <c r="O11" s="152">
        <v>492</v>
      </c>
      <c r="P11" s="153">
        <v>69093539.840000004</v>
      </c>
      <c r="Q11" s="152">
        <v>735</v>
      </c>
      <c r="R11" s="153">
        <v>176879301.34</v>
      </c>
      <c r="S11" s="152">
        <v>1063</v>
      </c>
      <c r="T11" s="153">
        <v>219143979.53999999</v>
      </c>
      <c r="U11" s="152">
        <v>1224</v>
      </c>
      <c r="V11" s="153">
        <v>265718484.74000001</v>
      </c>
      <c r="W11" s="152">
        <v>1284</v>
      </c>
      <c r="X11" s="153">
        <v>297569968.69999999</v>
      </c>
      <c r="Y11" s="152">
        <v>1084</v>
      </c>
      <c r="Z11" s="153">
        <v>195232082.46000001</v>
      </c>
      <c r="AA11" s="152">
        <v>106</v>
      </c>
      <c r="AB11" s="153">
        <v>23900707.149999999</v>
      </c>
      <c r="AC11" s="152">
        <v>48</v>
      </c>
      <c r="AD11" s="153">
        <v>14658919.689999999</v>
      </c>
      <c r="AE11" s="152">
        <v>28</v>
      </c>
      <c r="AF11" s="153">
        <v>39662263.090000004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1:53" s="6" customFormat="1" x14ac:dyDescent="0.25">
      <c r="A12" s="27" t="s">
        <v>63</v>
      </c>
      <c r="B12" s="148">
        <v>7166</v>
      </c>
      <c r="C12" s="148">
        <v>11140</v>
      </c>
      <c r="D12" s="149">
        <v>1214518709.52</v>
      </c>
      <c r="E12" s="149">
        <v>86.73</v>
      </c>
      <c r="F12" s="149">
        <v>57.09</v>
      </c>
      <c r="G12" s="149">
        <v>228</v>
      </c>
      <c r="H12" s="149">
        <v>32</v>
      </c>
      <c r="I12" s="149">
        <v>1.23</v>
      </c>
      <c r="J12" s="149">
        <v>1.3</v>
      </c>
      <c r="K12" s="152">
        <v>593</v>
      </c>
      <c r="L12" s="153">
        <v>12228998.75</v>
      </c>
      <c r="M12" s="152">
        <v>312</v>
      </c>
      <c r="N12" s="153">
        <v>42344310.380000003</v>
      </c>
      <c r="O12" s="152">
        <v>560</v>
      </c>
      <c r="P12" s="153">
        <v>83663758.010000005</v>
      </c>
      <c r="Q12" s="152">
        <v>798</v>
      </c>
      <c r="R12" s="153">
        <v>116682251.01000001</v>
      </c>
      <c r="S12" s="152">
        <v>1057</v>
      </c>
      <c r="T12" s="153">
        <v>202649094.47</v>
      </c>
      <c r="U12" s="152">
        <v>1290</v>
      </c>
      <c r="V12" s="153">
        <v>245819640.09999999</v>
      </c>
      <c r="W12" s="152">
        <v>1332</v>
      </c>
      <c r="X12" s="153">
        <v>240068918.77000001</v>
      </c>
      <c r="Y12" s="152">
        <v>914</v>
      </c>
      <c r="Z12" s="153">
        <v>171336262.53999999</v>
      </c>
      <c r="AA12" s="152">
        <v>223</v>
      </c>
      <c r="AB12" s="153">
        <v>55941937.539999999</v>
      </c>
      <c r="AC12" s="152">
        <v>50</v>
      </c>
      <c r="AD12" s="153">
        <v>26050526.23</v>
      </c>
      <c r="AE12" s="152">
        <v>37</v>
      </c>
      <c r="AF12" s="153">
        <v>17733011.719999999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spans="1:53" s="6" customFormat="1" x14ac:dyDescent="0.25">
      <c r="A13" s="27" t="s">
        <v>64</v>
      </c>
      <c r="B13" s="148">
        <v>5899</v>
      </c>
      <c r="C13" s="148">
        <v>9274</v>
      </c>
      <c r="D13" s="149">
        <v>1167254296.8299999</v>
      </c>
      <c r="E13" s="149">
        <v>84.05</v>
      </c>
      <c r="F13" s="149">
        <v>54.54</v>
      </c>
      <c r="G13" s="149">
        <v>207</v>
      </c>
      <c r="H13" s="149">
        <v>38</v>
      </c>
      <c r="I13" s="149">
        <v>1.37</v>
      </c>
      <c r="J13" s="149">
        <v>1.47</v>
      </c>
      <c r="K13" s="152">
        <v>521</v>
      </c>
      <c r="L13" s="153">
        <v>19715585.43</v>
      </c>
      <c r="M13" s="152">
        <v>306</v>
      </c>
      <c r="N13" s="153">
        <v>43102373.329999998</v>
      </c>
      <c r="O13" s="152">
        <v>496</v>
      </c>
      <c r="P13" s="153">
        <v>74213442.599999994</v>
      </c>
      <c r="Q13" s="152">
        <v>715</v>
      </c>
      <c r="R13" s="153">
        <v>168149467.15000001</v>
      </c>
      <c r="S13" s="152">
        <v>941</v>
      </c>
      <c r="T13" s="153">
        <v>268360371.22</v>
      </c>
      <c r="U13" s="152">
        <v>1054</v>
      </c>
      <c r="V13" s="153">
        <v>199427577.5</v>
      </c>
      <c r="W13" s="152">
        <v>1011</v>
      </c>
      <c r="X13" s="153">
        <v>207195961.40000001</v>
      </c>
      <c r="Y13" s="152">
        <v>643</v>
      </c>
      <c r="Z13" s="153">
        <v>129516702.47</v>
      </c>
      <c r="AA13" s="152">
        <v>158</v>
      </c>
      <c r="AB13" s="153">
        <v>31375990.48</v>
      </c>
      <c r="AC13" s="152">
        <v>21</v>
      </c>
      <c r="AD13" s="153">
        <v>5656314.9199999999</v>
      </c>
      <c r="AE13" s="152">
        <v>33</v>
      </c>
      <c r="AF13" s="153">
        <v>20540510.329999998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</row>
    <row r="14" spans="1:53" s="6" customFormat="1" x14ac:dyDescent="0.25">
      <c r="A14" s="27" t="s">
        <v>65</v>
      </c>
      <c r="B14" s="148">
        <v>5817</v>
      </c>
      <c r="C14" s="148">
        <v>9222</v>
      </c>
      <c r="D14" s="149">
        <v>887974097.70000005</v>
      </c>
      <c r="E14" s="149">
        <v>81.8</v>
      </c>
      <c r="F14" s="149">
        <v>52.35</v>
      </c>
      <c r="G14" s="149">
        <v>213</v>
      </c>
      <c r="H14" s="149">
        <v>44</v>
      </c>
      <c r="I14" s="149">
        <v>1.47</v>
      </c>
      <c r="J14" s="149">
        <v>1.52</v>
      </c>
      <c r="K14" s="152">
        <v>535</v>
      </c>
      <c r="L14" s="153">
        <v>29581982.920000002</v>
      </c>
      <c r="M14" s="152">
        <v>352</v>
      </c>
      <c r="N14" s="153">
        <v>26591893.120000001</v>
      </c>
      <c r="O14" s="152">
        <v>507</v>
      </c>
      <c r="P14" s="153">
        <v>67553217.980000004</v>
      </c>
      <c r="Q14" s="152">
        <v>724</v>
      </c>
      <c r="R14" s="153">
        <v>99849714.25</v>
      </c>
      <c r="S14" s="152">
        <v>948</v>
      </c>
      <c r="T14" s="153">
        <v>177812207.21000001</v>
      </c>
      <c r="U14" s="152">
        <v>1022</v>
      </c>
      <c r="V14" s="153">
        <v>173820607.19999999</v>
      </c>
      <c r="W14" s="152">
        <v>1060</v>
      </c>
      <c r="X14" s="153">
        <v>166403050.22</v>
      </c>
      <c r="Y14" s="152">
        <v>516</v>
      </c>
      <c r="Z14" s="153">
        <v>114760261.22</v>
      </c>
      <c r="AA14" s="152">
        <v>123</v>
      </c>
      <c r="AB14" s="153">
        <v>21446637.66</v>
      </c>
      <c r="AC14" s="152">
        <v>9</v>
      </c>
      <c r="AD14" s="153">
        <v>1180732.6399999999</v>
      </c>
      <c r="AE14" s="152">
        <v>21</v>
      </c>
      <c r="AF14" s="153">
        <v>8973793.2799999993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</row>
    <row r="15" spans="1:53" s="6" customFormat="1" x14ac:dyDescent="0.25">
      <c r="A15" s="27" t="s">
        <v>66</v>
      </c>
      <c r="B15" s="148">
        <v>5481</v>
      </c>
      <c r="C15" s="148">
        <v>8674</v>
      </c>
      <c r="D15" s="149">
        <v>816256760.00999999</v>
      </c>
      <c r="E15" s="149">
        <v>79.84</v>
      </c>
      <c r="F15" s="149">
        <v>53.37</v>
      </c>
      <c r="G15" s="149">
        <v>207</v>
      </c>
      <c r="H15" s="149">
        <v>50</v>
      </c>
      <c r="I15" s="149">
        <v>1.82</v>
      </c>
      <c r="J15" s="149">
        <v>1.74</v>
      </c>
      <c r="K15" s="152">
        <v>559</v>
      </c>
      <c r="L15" s="153">
        <v>14112976.02</v>
      </c>
      <c r="M15" s="152">
        <v>382</v>
      </c>
      <c r="N15" s="153">
        <v>34784252.350000001</v>
      </c>
      <c r="O15" s="152">
        <v>567</v>
      </c>
      <c r="P15" s="153">
        <v>71659406.519999996</v>
      </c>
      <c r="Q15" s="152">
        <v>691</v>
      </c>
      <c r="R15" s="153">
        <v>93015643.930000007</v>
      </c>
      <c r="S15" s="152">
        <v>890</v>
      </c>
      <c r="T15" s="153">
        <v>181186030.49000001</v>
      </c>
      <c r="U15" s="152">
        <v>943</v>
      </c>
      <c r="V15" s="153">
        <v>156427751.53</v>
      </c>
      <c r="W15" s="152">
        <v>960</v>
      </c>
      <c r="X15" s="153">
        <v>171477156.30000001</v>
      </c>
      <c r="Y15" s="152">
        <v>376</v>
      </c>
      <c r="Z15" s="153">
        <v>68516162.489999995</v>
      </c>
      <c r="AA15" s="152">
        <v>80</v>
      </c>
      <c r="AB15" s="153">
        <v>12990191.98</v>
      </c>
      <c r="AC15" s="152">
        <v>5</v>
      </c>
      <c r="AD15" s="153">
        <v>731924.82</v>
      </c>
      <c r="AE15" s="152">
        <v>28</v>
      </c>
      <c r="AF15" s="153">
        <v>11355263.58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</row>
    <row r="16" spans="1:53" s="6" customFormat="1" x14ac:dyDescent="0.25">
      <c r="A16" s="27" t="s">
        <v>67</v>
      </c>
      <c r="B16" s="148">
        <v>3933</v>
      </c>
      <c r="C16" s="148">
        <v>6376</v>
      </c>
      <c r="D16" s="149">
        <v>593953956.23000002</v>
      </c>
      <c r="E16" s="149">
        <v>78.37</v>
      </c>
      <c r="F16" s="149">
        <v>49.41</v>
      </c>
      <c r="G16" s="149">
        <v>202</v>
      </c>
      <c r="H16" s="149">
        <v>56</v>
      </c>
      <c r="I16" s="149">
        <v>1.92</v>
      </c>
      <c r="J16" s="149">
        <v>1.89</v>
      </c>
      <c r="K16" s="152">
        <v>467</v>
      </c>
      <c r="L16" s="153">
        <v>11428541.369999999</v>
      </c>
      <c r="M16" s="152">
        <v>315</v>
      </c>
      <c r="N16" s="153">
        <v>43357780.890000001</v>
      </c>
      <c r="O16" s="152">
        <v>429</v>
      </c>
      <c r="P16" s="153">
        <v>65867151.310000002</v>
      </c>
      <c r="Q16" s="152">
        <v>524</v>
      </c>
      <c r="R16" s="153">
        <v>75077490.769999996</v>
      </c>
      <c r="S16" s="152">
        <v>650</v>
      </c>
      <c r="T16" s="153">
        <v>112222755.70999999</v>
      </c>
      <c r="U16" s="152">
        <v>662</v>
      </c>
      <c r="V16" s="153">
        <v>117305061.47</v>
      </c>
      <c r="W16" s="152">
        <v>656</v>
      </c>
      <c r="X16" s="153">
        <v>123129405.13</v>
      </c>
      <c r="Y16" s="152">
        <v>143</v>
      </c>
      <c r="Z16" s="153">
        <v>24756921.48</v>
      </c>
      <c r="AA16" s="152">
        <v>52</v>
      </c>
      <c r="AB16" s="153">
        <v>10270305.869999999</v>
      </c>
      <c r="AC16" s="152">
        <v>10</v>
      </c>
      <c r="AD16" s="153">
        <v>2681007.86</v>
      </c>
      <c r="AE16" s="152">
        <v>25</v>
      </c>
      <c r="AF16" s="153">
        <v>7857534.3700000001</v>
      </c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</row>
    <row r="17" spans="1:53" s="6" customFormat="1" x14ac:dyDescent="0.25">
      <c r="A17" s="27" t="s">
        <v>68</v>
      </c>
      <c r="B17" s="148">
        <v>2115</v>
      </c>
      <c r="C17" s="148">
        <v>3375</v>
      </c>
      <c r="D17" s="149">
        <v>307528061.73000002</v>
      </c>
      <c r="E17" s="149">
        <v>77.790000000000006</v>
      </c>
      <c r="F17" s="149">
        <v>44.61</v>
      </c>
      <c r="G17" s="149">
        <v>181</v>
      </c>
      <c r="H17" s="149">
        <v>62</v>
      </c>
      <c r="I17" s="149">
        <v>2.1800000000000002</v>
      </c>
      <c r="J17" s="149">
        <v>2.12</v>
      </c>
      <c r="K17" s="152">
        <v>372</v>
      </c>
      <c r="L17" s="153">
        <v>7332625.46</v>
      </c>
      <c r="M17" s="152">
        <v>213</v>
      </c>
      <c r="N17" s="153">
        <v>31059987.43</v>
      </c>
      <c r="O17" s="152">
        <v>223</v>
      </c>
      <c r="P17" s="153">
        <v>40291786.710000001</v>
      </c>
      <c r="Q17" s="152">
        <v>308</v>
      </c>
      <c r="R17" s="153">
        <v>58340999.100000001</v>
      </c>
      <c r="S17" s="152">
        <v>314</v>
      </c>
      <c r="T17" s="153">
        <v>51191189.420000002</v>
      </c>
      <c r="U17" s="152">
        <v>296</v>
      </c>
      <c r="V17" s="153">
        <v>55933055.359999999</v>
      </c>
      <c r="W17" s="152">
        <v>269</v>
      </c>
      <c r="X17" s="153">
        <v>45483893.82</v>
      </c>
      <c r="Y17" s="152">
        <v>82</v>
      </c>
      <c r="Z17" s="153">
        <v>12047086.699999999</v>
      </c>
      <c r="AA17" s="152">
        <v>19</v>
      </c>
      <c r="AB17" s="153">
        <v>2874695.86</v>
      </c>
      <c r="AC17" s="152">
        <v>6</v>
      </c>
      <c r="AD17" s="153">
        <v>757434.66</v>
      </c>
      <c r="AE17" s="152">
        <v>13</v>
      </c>
      <c r="AF17" s="153">
        <v>2215307.21</v>
      </c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</row>
    <row r="18" spans="1:53" s="6" customFormat="1" x14ac:dyDescent="0.25">
      <c r="A18" s="27" t="s">
        <v>69</v>
      </c>
      <c r="B18" s="148">
        <v>1386</v>
      </c>
      <c r="C18" s="148">
        <v>2127</v>
      </c>
      <c r="D18" s="149">
        <v>152504152.19999999</v>
      </c>
      <c r="E18" s="149">
        <v>73.94</v>
      </c>
      <c r="F18" s="149">
        <v>42.17</v>
      </c>
      <c r="G18" s="149">
        <v>169</v>
      </c>
      <c r="H18" s="149">
        <v>68</v>
      </c>
      <c r="I18" s="149">
        <v>2.4900000000000002</v>
      </c>
      <c r="J18" s="149">
        <v>2.4700000000000002</v>
      </c>
      <c r="K18" s="152">
        <v>390</v>
      </c>
      <c r="L18" s="153">
        <v>6667673.8399999999</v>
      </c>
      <c r="M18" s="152">
        <v>116</v>
      </c>
      <c r="N18" s="153">
        <v>27174337.280000001</v>
      </c>
      <c r="O18" s="152">
        <v>169</v>
      </c>
      <c r="P18" s="153">
        <v>18806819.739999998</v>
      </c>
      <c r="Q18" s="152">
        <v>193</v>
      </c>
      <c r="R18" s="153">
        <v>27047808.300000001</v>
      </c>
      <c r="S18" s="152">
        <v>170</v>
      </c>
      <c r="T18" s="153">
        <v>24506407.600000001</v>
      </c>
      <c r="U18" s="152">
        <v>141</v>
      </c>
      <c r="V18" s="153">
        <v>23687889.260000002</v>
      </c>
      <c r="W18" s="152">
        <v>116</v>
      </c>
      <c r="X18" s="153">
        <v>11992501.99</v>
      </c>
      <c r="Y18" s="152">
        <v>59</v>
      </c>
      <c r="Z18" s="153">
        <v>7458389.4100000001</v>
      </c>
      <c r="AA18" s="152">
        <v>23</v>
      </c>
      <c r="AB18" s="153">
        <v>2827255.94</v>
      </c>
      <c r="AC18" s="152">
        <v>3</v>
      </c>
      <c r="AD18" s="153">
        <v>160394.32999999999</v>
      </c>
      <c r="AE18" s="152">
        <v>6</v>
      </c>
      <c r="AF18" s="153">
        <v>2174674.5099999998</v>
      </c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</row>
    <row r="19" spans="1:53" s="6" customFormat="1" x14ac:dyDescent="0.25">
      <c r="A19" s="27" t="s">
        <v>70</v>
      </c>
      <c r="B19" s="148">
        <v>1877</v>
      </c>
      <c r="C19" s="148">
        <v>3020</v>
      </c>
      <c r="D19" s="149">
        <v>200303979.16</v>
      </c>
      <c r="E19" s="149">
        <v>76.58</v>
      </c>
      <c r="F19" s="149">
        <v>49.52</v>
      </c>
      <c r="G19" s="149">
        <v>219</v>
      </c>
      <c r="H19" s="149">
        <v>74</v>
      </c>
      <c r="I19" s="149">
        <v>2.2799999999999998</v>
      </c>
      <c r="J19" s="149">
        <v>2.2000000000000002</v>
      </c>
      <c r="K19" s="152">
        <v>398</v>
      </c>
      <c r="L19" s="153">
        <v>7006028.6500000004</v>
      </c>
      <c r="M19" s="152">
        <v>187</v>
      </c>
      <c r="N19" s="153">
        <v>10587981.449999999</v>
      </c>
      <c r="O19" s="152">
        <v>207</v>
      </c>
      <c r="P19" s="153">
        <v>29397060.489999998</v>
      </c>
      <c r="Q19" s="152">
        <v>225</v>
      </c>
      <c r="R19" s="153">
        <v>28701460.18</v>
      </c>
      <c r="S19" s="152">
        <v>229</v>
      </c>
      <c r="T19" s="153">
        <v>36329108.869999997</v>
      </c>
      <c r="U19" s="152">
        <v>219</v>
      </c>
      <c r="V19" s="153">
        <v>31519826.649999999</v>
      </c>
      <c r="W19" s="152">
        <v>227</v>
      </c>
      <c r="X19" s="153">
        <v>29625789.170000002</v>
      </c>
      <c r="Y19" s="152">
        <v>127</v>
      </c>
      <c r="Z19" s="153">
        <v>16321684.74</v>
      </c>
      <c r="AA19" s="152">
        <v>43</v>
      </c>
      <c r="AB19" s="153">
        <v>6489127.1200000001</v>
      </c>
      <c r="AC19" s="152">
        <v>5</v>
      </c>
      <c r="AD19" s="153">
        <v>374798.75</v>
      </c>
      <c r="AE19" s="152">
        <v>10</v>
      </c>
      <c r="AF19" s="153">
        <v>3951113.09</v>
      </c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</row>
    <row r="20" spans="1:53" s="6" customFormat="1" x14ac:dyDescent="0.25">
      <c r="A20" s="27" t="s">
        <v>71</v>
      </c>
      <c r="B20" s="148">
        <v>1808</v>
      </c>
      <c r="C20" s="148">
        <v>2916</v>
      </c>
      <c r="D20" s="149">
        <v>193513066.94</v>
      </c>
      <c r="E20" s="149">
        <v>71.239999999999995</v>
      </c>
      <c r="F20" s="149">
        <v>46.5</v>
      </c>
      <c r="G20" s="149">
        <v>209</v>
      </c>
      <c r="H20" s="149">
        <v>80</v>
      </c>
      <c r="I20" s="149">
        <v>2.39</v>
      </c>
      <c r="J20" s="149">
        <v>2.2999999999999998</v>
      </c>
      <c r="K20" s="152">
        <v>373</v>
      </c>
      <c r="L20" s="153">
        <v>7535610.1900000004</v>
      </c>
      <c r="M20" s="152">
        <v>158</v>
      </c>
      <c r="N20" s="153">
        <v>11447178.619999999</v>
      </c>
      <c r="O20" s="152">
        <v>220</v>
      </c>
      <c r="P20" s="153">
        <v>25184835.43</v>
      </c>
      <c r="Q20" s="152">
        <v>240</v>
      </c>
      <c r="R20" s="153">
        <v>36574477.409999996</v>
      </c>
      <c r="S20" s="152">
        <v>218</v>
      </c>
      <c r="T20" s="153">
        <v>36728622.560000002</v>
      </c>
      <c r="U20" s="152">
        <v>228</v>
      </c>
      <c r="V20" s="153">
        <v>29271186.48</v>
      </c>
      <c r="W20" s="152">
        <v>233</v>
      </c>
      <c r="X20" s="153">
        <v>27986147.34</v>
      </c>
      <c r="Y20" s="152">
        <v>96</v>
      </c>
      <c r="Z20" s="153">
        <v>11368891.34</v>
      </c>
      <c r="AA20" s="152">
        <v>29</v>
      </c>
      <c r="AB20" s="153">
        <v>4098717.22</v>
      </c>
      <c r="AC20" s="152">
        <v>2</v>
      </c>
      <c r="AD20" s="153">
        <v>297459.84000000003</v>
      </c>
      <c r="AE20" s="152">
        <v>11</v>
      </c>
      <c r="AF20" s="153">
        <v>3019940.51</v>
      </c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</row>
    <row r="21" spans="1:53" s="6" customFormat="1" x14ac:dyDescent="0.25">
      <c r="A21" s="27" t="s">
        <v>72</v>
      </c>
      <c r="B21" s="148">
        <v>2427</v>
      </c>
      <c r="C21" s="148">
        <v>3995</v>
      </c>
      <c r="D21" s="149">
        <v>300615230.17000002</v>
      </c>
      <c r="E21" s="149">
        <v>70.930000000000007</v>
      </c>
      <c r="F21" s="149">
        <v>50.12</v>
      </c>
      <c r="G21" s="149">
        <v>206</v>
      </c>
      <c r="H21" s="149">
        <v>87</v>
      </c>
      <c r="I21" s="149">
        <v>1.84</v>
      </c>
      <c r="J21" s="149">
        <v>1.75</v>
      </c>
      <c r="K21" s="152">
        <v>403</v>
      </c>
      <c r="L21" s="153">
        <v>6460433.7699999996</v>
      </c>
      <c r="M21" s="152">
        <v>266</v>
      </c>
      <c r="N21" s="153">
        <v>23050160.899999999</v>
      </c>
      <c r="O21" s="152">
        <v>292</v>
      </c>
      <c r="P21" s="153">
        <v>38169945</v>
      </c>
      <c r="Q21" s="152">
        <v>345</v>
      </c>
      <c r="R21" s="153">
        <v>59596872.539999999</v>
      </c>
      <c r="S21" s="152">
        <v>334</v>
      </c>
      <c r="T21" s="153">
        <v>54900449.409999996</v>
      </c>
      <c r="U21" s="152">
        <v>334</v>
      </c>
      <c r="V21" s="153">
        <v>43026084.770000003</v>
      </c>
      <c r="W21" s="152">
        <v>331</v>
      </c>
      <c r="X21" s="153">
        <v>50458858.43</v>
      </c>
      <c r="Y21" s="152">
        <v>84</v>
      </c>
      <c r="Z21" s="153">
        <v>14298401.15</v>
      </c>
      <c r="AA21" s="152">
        <v>21</v>
      </c>
      <c r="AB21" s="153">
        <v>2989081.07</v>
      </c>
      <c r="AC21" s="152">
        <v>4</v>
      </c>
      <c r="AD21" s="153">
        <v>530552.9</v>
      </c>
      <c r="AE21" s="152">
        <v>13</v>
      </c>
      <c r="AF21" s="153">
        <v>7134390.2300000004</v>
      </c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</row>
    <row r="22" spans="1:53" s="6" customFormat="1" x14ac:dyDescent="0.25">
      <c r="A22" s="27" t="s">
        <v>73</v>
      </c>
      <c r="B22" s="148">
        <v>3045</v>
      </c>
      <c r="C22" s="148">
        <v>4985</v>
      </c>
      <c r="D22" s="149">
        <v>347866804.08999997</v>
      </c>
      <c r="E22" s="149">
        <v>72.25</v>
      </c>
      <c r="F22" s="149">
        <v>47.07</v>
      </c>
      <c r="G22" s="149">
        <v>218</v>
      </c>
      <c r="H22" s="149">
        <v>92</v>
      </c>
      <c r="I22" s="149">
        <v>1.52</v>
      </c>
      <c r="J22" s="149">
        <v>1.42</v>
      </c>
      <c r="K22" s="152">
        <v>482</v>
      </c>
      <c r="L22" s="153">
        <v>9799038.1899999995</v>
      </c>
      <c r="M22" s="152">
        <v>367</v>
      </c>
      <c r="N22" s="153">
        <v>27193146.34</v>
      </c>
      <c r="O22" s="152">
        <v>380</v>
      </c>
      <c r="P22" s="153">
        <v>39464269.630000003</v>
      </c>
      <c r="Q22" s="152">
        <v>439</v>
      </c>
      <c r="R22" s="153">
        <v>55358756.659999996</v>
      </c>
      <c r="S22" s="152">
        <v>477</v>
      </c>
      <c r="T22" s="153">
        <v>64341799.390000001</v>
      </c>
      <c r="U22" s="152">
        <v>456</v>
      </c>
      <c r="V22" s="153">
        <v>71158890.319999993</v>
      </c>
      <c r="W22" s="152">
        <v>333</v>
      </c>
      <c r="X22" s="153">
        <v>51251940.399999999</v>
      </c>
      <c r="Y22" s="152">
        <v>72</v>
      </c>
      <c r="Z22" s="153">
        <v>21084053.52</v>
      </c>
      <c r="AA22" s="152">
        <v>18</v>
      </c>
      <c r="AB22" s="153">
        <v>2088899.92</v>
      </c>
      <c r="AC22" s="152">
        <v>2</v>
      </c>
      <c r="AD22" s="153">
        <v>2319127.3199999998</v>
      </c>
      <c r="AE22" s="152">
        <v>19</v>
      </c>
      <c r="AF22" s="153">
        <v>3806882.4</v>
      </c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</row>
    <row r="23" spans="1:53" s="6" customFormat="1" x14ac:dyDescent="0.25">
      <c r="A23" s="27" t="s">
        <v>74</v>
      </c>
      <c r="B23" s="148">
        <v>123183</v>
      </c>
      <c r="C23" s="148">
        <v>202892</v>
      </c>
      <c r="D23" s="149">
        <v>11864725410.860001</v>
      </c>
      <c r="E23" s="149">
        <v>66.540000000000006</v>
      </c>
      <c r="F23" s="149">
        <v>43.22</v>
      </c>
      <c r="G23" s="149">
        <v>204</v>
      </c>
      <c r="H23" s="149">
        <v>141</v>
      </c>
      <c r="I23" s="149">
        <v>0.55000000000000004</v>
      </c>
      <c r="J23" s="149">
        <v>0.53</v>
      </c>
      <c r="K23" s="152">
        <v>22774</v>
      </c>
      <c r="L23" s="153">
        <v>435946668.17000002</v>
      </c>
      <c r="M23" s="152">
        <v>19894</v>
      </c>
      <c r="N23" s="153">
        <v>1098837759.9200001</v>
      </c>
      <c r="O23" s="152">
        <v>21226</v>
      </c>
      <c r="P23" s="153">
        <v>1795262255.9100001</v>
      </c>
      <c r="Q23" s="152">
        <v>20372</v>
      </c>
      <c r="R23" s="153">
        <v>2307197302.73</v>
      </c>
      <c r="S23" s="152">
        <v>17773</v>
      </c>
      <c r="T23" s="153">
        <v>2453243625.5</v>
      </c>
      <c r="U23" s="152">
        <v>13466</v>
      </c>
      <c r="V23" s="153">
        <v>2253321343.73</v>
      </c>
      <c r="W23" s="152">
        <v>5326</v>
      </c>
      <c r="X23" s="153">
        <v>1045219843.9299999</v>
      </c>
      <c r="Y23" s="152">
        <v>1289</v>
      </c>
      <c r="Z23" s="153">
        <v>277255666.76999998</v>
      </c>
      <c r="AA23" s="152">
        <v>357</v>
      </c>
      <c r="AB23" s="153">
        <v>75845294.430000007</v>
      </c>
      <c r="AC23" s="152">
        <v>157</v>
      </c>
      <c r="AD23" s="153">
        <v>39680995.659999996</v>
      </c>
      <c r="AE23" s="152">
        <v>549</v>
      </c>
      <c r="AF23" s="153">
        <v>82914654.109999999</v>
      </c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</row>
    <row r="24" spans="1:53" s="7" customFormat="1" x14ac:dyDescent="0.25">
      <c r="A24" s="22"/>
      <c r="B24" s="150">
        <v>202284</v>
      </c>
      <c r="C24" s="150">
        <v>327332</v>
      </c>
      <c r="D24" s="151">
        <v>25455384926.52</v>
      </c>
      <c r="E24" s="151">
        <v>77.349999999999994</v>
      </c>
      <c r="F24" s="151">
        <v>50.2</v>
      </c>
      <c r="G24" s="151">
        <v>218</v>
      </c>
      <c r="H24" s="151">
        <v>49.83</v>
      </c>
      <c r="I24" s="151">
        <v>0.96</v>
      </c>
      <c r="J24" s="151">
        <v>1.0900000000000001</v>
      </c>
      <c r="K24" s="154">
        <v>31528</v>
      </c>
      <c r="L24" s="155">
        <v>678074612.59000003</v>
      </c>
      <c r="M24" s="154">
        <v>24283</v>
      </c>
      <c r="N24" s="155">
        <v>1647945493.8599999</v>
      </c>
      <c r="O24" s="154">
        <v>27456</v>
      </c>
      <c r="P24" s="155">
        <v>2724759194.5100002</v>
      </c>
      <c r="Q24" s="154">
        <v>28857</v>
      </c>
      <c r="R24" s="155">
        <v>3779215223.7399998</v>
      </c>
      <c r="S24" s="154">
        <v>28935</v>
      </c>
      <c r="T24" s="155">
        <v>4744809090.7600002</v>
      </c>
      <c r="U24" s="154">
        <v>26386</v>
      </c>
      <c r="V24" s="155">
        <v>4743611654.7299995</v>
      </c>
      <c r="W24" s="154">
        <v>18980</v>
      </c>
      <c r="X24" s="155">
        <v>3680871836.0100002</v>
      </c>
      <c r="Y24" s="154">
        <v>12132</v>
      </c>
      <c r="Z24" s="155">
        <v>2408192751.3299999</v>
      </c>
      <c r="AA24" s="154">
        <v>2057</v>
      </c>
      <c r="AB24" s="155">
        <v>498585221.48000002</v>
      </c>
      <c r="AC24" s="154">
        <v>656</v>
      </c>
      <c r="AD24" s="155">
        <v>192234369.65000001</v>
      </c>
      <c r="AE24" s="154">
        <v>1014</v>
      </c>
      <c r="AF24" s="155">
        <v>357085477.86000001</v>
      </c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</row>
    <row r="25" spans="1:53" x14ac:dyDescent="0.25">
      <c r="A25" s="2"/>
    </row>
    <row r="26" spans="1:53" x14ac:dyDescent="0.25">
      <c r="A26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6"/>
  <sheetViews>
    <sheetView showGridLines="0" workbookViewId="0">
      <selection activeCell="K6" sqref="K6:AF24"/>
    </sheetView>
  </sheetViews>
  <sheetFormatPr defaultColWidth="11.42578125" defaultRowHeight="15" x14ac:dyDescent="0.25"/>
  <cols>
    <col min="1" max="1" width="31.42578125" style="8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6" style="1" customWidth="1"/>
    <col min="33" max="16384" width="11.42578125" style="1"/>
  </cols>
  <sheetData>
    <row r="1" spans="1:32" x14ac:dyDescent="0.25">
      <c r="A1" s="19" t="s">
        <v>80</v>
      </c>
    </row>
    <row r="2" spans="1:32" x14ac:dyDescent="0.25">
      <c r="A2" s="20" t="str">
        <f>+'LTV cover pool'!A2</f>
        <v>December 2018</v>
      </c>
    </row>
    <row r="3" spans="1:32" x14ac:dyDescent="0.25">
      <c r="A3" s="19" t="s">
        <v>81</v>
      </c>
    </row>
    <row r="4" spans="1:32" x14ac:dyDescent="0.25">
      <c r="A4" s="2"/>
      <c r="K4" s="28" t="s">
        <v>118</v>
      </c>
      <c r="L4" s="28" t="s">
        <v>118</v>
      </c>
      <c r="M4" s="28" t="s">
        <v>119</v>
      </c>
      <c r="N4" s="28" t="s">
        <v>119</v>
      </c>
      <c r="O4" s="28" t="s">
        <v>120</v>
      </c>
      <c r="P4" s="28" t="s">
        <v>120</v>
      </c>
      <c r="Q4" s="28" t="s">
        <v>121</v>
      </c>
      <c r="R4" s="28" t="s">
        <v>121</v>
      </c>
      <c r="S4" s="28" t="s">
        <v>122</v>
      </c>
      <c r="T4" s="28" t="s">
        <v>122</v>
      </c>
      <c r="U4" s="28" t="s">
        <v>123</v>
      </c>
      <c r="V4" s="28" t="s">
        <v>123</v>
      </c>
      <c r="W4" s="28" t="s">
        <v>124</v>
      </c>
      <c r="X4" s="28" t="s">
        <v>124</v>
      </c>
      <c r="Y4" s="28" t="s">
        <v>125</v>
      </c>
      <c r="Z4" s="28" t="s">
        <v>125</v>
      </c>
      <c r="AA4" s="28" t="s">
        <v>126</v>
      </c>
      <c r="AB4" s="28" t="s">
        <v>126</v>
      </c>
      <c r="AC4" s="28" t="s">
        <v>127</v>
      </c>
      <c r="AD4" s="28" t="s">
        <v>127</v>
      </c>
      <c r="AE4" s="28" t="s">
        <v>128</v>
      </c>
      <c r="AF4" s="29" t="s">
        <v>128</v>
      </c>
    </row>
    <row r="5" spans="1:32" ht="42.75" customHeight="1" x14ac:dyDescent="0.25">
      <c r="A5" s="24" t="s">
        <v>96</v>
      </c>
      <c r="B5" s="24" t="s">
        <v>89</v>
      </c>
      <c r="C5" s="24" t="s">
        <v>90</v>
      </c>
      <c r="D5" s="24" t="s">
        <v>82</v>
      </c>
      <c r="E5" s="24" t="s">
        <v>91</v>
      </c>
      <c r="F5" s="24" t="s">
        <v>0</v>
      </c>
      <c r="G5" s="24" t="s">
        <v>130</v>
      </c>
      <c r="H5" s="24" t="s">
        <v>84</v>
      </c>
      <c r="I5" s="24" t="s">
        <v>85</v>
      </c>
      <c r="J5" s="24" t="s">
        <v>93</v>
      </c>
      <c r="K5" s="28" t="s">
        <v>89</v>
      </c>
      <c r="L5" s="28" t="s">
        <v>129</v>
      </c>
      <c r="M5" s="28" t="s">
        <v>89</v>
      </c>
      <c r="N5" s="28" t="s">
        <v>129</v>
      </c>
      <c r="O5" s="28" t="s">
        <v>89</v>
      </c>
      <c r="P5" s="28" t="s">
        <v>129</v>
      </c>
      <c r="Q5" s="28" t="s">
        <v>89</v>
      </c>
      <c r="R5" s="28" t="s">
        <v>129</v>
      </c>
      <c r="S5" s="28" t="s">
        <v>89</v>
      </c>
      <c r="T5" s="28" t="s">
        <v>129</v>
      </c>
      <c r="U5" s="28" t="s">
        <v>89</v>
      </c>
      <c r="V5" s="28" t="s">
        <v>129</v>
      </c>
      <c r="W5" s="28" t="s">
        <v>89</v>
      </c>
      <c r="X5" s="28" t="s">
        <v>129</v>
      </c>
      <c r="Y5" s="28" t="s">
        <v>89</v>
      </c>
      <c r="Z5" s="28" t="s">
        <v>129</v>
      </c>
      <c r="AA5" s="28" t="s">
        <v>89</v>
      </c>
      <c r="AB5" s="28" t="s">
        <v>129</v>
      </c>
      <c r="AC5" s="28" t="s">
        <v>89</v>
      </c>
      <c r="AD5" s="28" t="s">
        <v>129</v>
      </c>
      <c r="AE5" s="28" t="s">
        <v>89</v>
      </c>
      <c r="AF5" s="28" t="s">
        <v>129</v>
      </c>
    </row>
    <row r="6" spans="1:32" s="6" customFormat="1" x14ac:dyDescent="0.25">
      <c r="A6" s="21" t="s">
        <v>58</v>
      </c>
      <c r="B6" s="156">
        <v>4023</v>
      </c>
      <c r="C6" s="156">
        <v>6310</v>
      </c>
      <c r="D6" s="157">
        <v>647223513.49000001</v>
      </c>
      <c r="E6" s="157">
        <v>99.08</v>
      </c>
      <c r="F6" s="157">
        <v>63.53</v>
      </c>
      <c r="G6" s="157">
        <v>281</v>
      </c>
      <c r="H6" s="157">
        <v>1</v>
      </c>
      <c r="I6" s="157">
        <v>0.73</v>
      </c>
      <c r="J6" s="157">
        <v>1.67</v>
      </c>
      <c r="K6" s="160">
        <v>461</v>
      </c>
      <c r="L6" s="161">
        <v>7630453.6299999999</v>
      </c>
      <c r="M6" s="160">
        <v>135</v>
      </c>
      <c r="N6" s="161">
        <v>10490906.699999999</v>
      </c>
      <c r="O6" s="160">
        <v>177</v>
      </c>
      <c r="P6" s="161">
        <v>22641202.710000001</v>
      </c>
      <c r="Q6" s="160">
        <v>249</v>
      </c>
      <c r="R6" s="161">
        <v>30263794.949999999</v>
      </c>
      <c r="S6" s="160">
        <v>442</v>
      </c>
      <c r="T6" s="161">
        <v>63753814.329999998</v>
      </c>
      <c r="U6" s="160">
        <v>586</v>
      </c>
      <c r="V6" s="161">
        <v>114162353.56</v>
      </c>
      <c r="W6" s="160">
        <v>735</v>
      </c>
      <c r="X6" s="161">
        <v>145591090.03</v>
      </c>
      <c r="Y6" s="160">
        <v>1069</v>
      </c>
      <c r="Z6" s="161">
        <v>199955911.13999999</v>
      </c>
      <c r="AA6" s="160">
        <v>109</v>
      </c>
      <c r="AB6" s="161">
        <v>31887101.100000001</v>
      </c>
      <c r="AC6" s="160">
        <v>47</v>
      </c>
      <c r="AD6" s="161">
        <v>15687958.130000001</v>
      </c>
      <c r="AE6" s="160">
        <v>13</v>
      </c>
      <c r="AF6" s="161">
        <v>5158927.21</v>
      </c>
    </row>
    <row r="7" spans="1:32" s="6" customFormat="1" x14ac:dyDescent="0.25">
      <c r="A7" s="21" t="s">
        <v>59</v>
      </c>
      <c r="B7" s="156">
        <v>3624</v>
      </c>
      <c r="C7" s="156">
        <v>5653</v>
      </c>
      <c r="D7" s="157">
        <v>565848988.27999997</v>
      </c>
      <c r="E7" s="157">
        <v>98</v>
      </c>
      <c r="F7" s="157">
        <v>63.08</v>
      </c>
      <c r="G7" s="157">
        <v>282</v>
      </c>
      <c r="H7" s="157">
        <v>4</v>
      </c>
      <c r="I7" s="157">
        <v>0.74</v>
      </c>
      <c r="J7" s="157">
        <v>1.39</v>
      </c>
      <c r="K7" s="160">
        <v>407</v>
      </c>
      <c r="L7" s="161">
        <v>5487937.3399999999</v>
      </c>
      <c r="M7" s="160">
        <v>128</v>
      </c>
      <c r="N7" s="161">
        <v>9719872.6600000001</v>
      </c>
      <c r="O7" s="160">
        <v>176</v>
      </c>
      <c r="P7" s="161">
        <v>19789680.829999998</v>
      </c>
      <c r="Q7" s="160">
        <v>239</v>
      </c>
      <c r="R7" s="161">
        <v>30459496.140000001</v>
      </c>
      <c r="S7" s="160">
        <v>368</v>
      </c>
      <c r="T7" s="161">
        <v>57190039.880000003</v>
      </c>
      <c r="U7" s="160">
        <v>552</v>
      </c>
      <c r="V7" s="161">
        <v>98272240.599999994</v>
      </c>
      <c r="W7" s="160">
        <v>663</v>
      </c>
      <c r="X7" s="161">
        <v>117625243.92</v>
      </c>
      <c r="Y7" s="160">
        <v>913</v>
      </c>
      <c r="Z7" s="161">
        <v>175830549.44</v>
      </c>
      <c r="AA7" s="160">
        <v>119</v>
      </c>
      <c r="AB7" s="161">
        <v>36986907.859999999</v>
      </c>
      <c r="AC7" s="160">
        <v>47</v>
      </c>
      <c r="AD7" s="161">
        <v>12029405.189999999</v>
      </c>
      <c r="AE7" s="160">
        <v>12</v>
      </c>
      <c r="AF7" s="161">
        <v>2457614.42</v>
      </c>
    </row>
    <row r="8" spans="1:32" s="6" customFormat="1" x14ac:dyDescent="0.25">
      <c r="A8" s="21" t="s">
        <v>27</v>
      </c>
      <c r="B8" s="156">
        <v>7838</v>
      </c>
      <c r="C8" s="156">
        <v>12377</v>
      </c>
      <c r="D8" s="157">
        <v>1228680587.21</v>
      </c>
      <c r="E8" s="157">
        <v>96.29</v>
      </c>
      <c r="F8" s="157">
        <v>62.75</v>
      </c>
      <c r="G8" s="157">
        <v>276</v>
      </c>
      <c r="H8" s="157">
        <v>8</v>
      </c>
      <c r="I8" s="157">
        <v>0.76</v>
      </c>
      <c r="J8" s="157">
        <v>1.42</v>
      </c>
      <c r="K8" s="160">
        <v>775</v>
      </c>
      <c r="L8" s="161">
        <v>10427412.59</v>
      </c>
      <c r="M8" s="160">
        <v>229</v>
      </c>
      <c r="N8" s="161">
        <v>16415975.41</v>
      </c>
      <c r="O8" s="160">
        <v>371</v>
      </c>
      <c r="P8" s="161">
        <v>38766065.450000003</v>
      </c>
      <c r="Q8" s="160">
        <v>561</v>
      </c>
      <c r="R8" s="161">
        <v>85212465.549999997</v>
      </c>
      <c r="S8" s="160">
        <v>851</v>
      </c>
      <c r="T8" s="161">
        <v>137501048.47</v>
      </c>
      <c r="U8" s="160">
        <v>1279</v>
      </c>
      <c r="V8" s="161">
        <v>218743949.06999999</v>
      </c>
      <c r="W8" s="160">
        <v>1507</v>
      </c>
      <c r="X8" s="161">
        <v>269971117.07999998</v>
      </c>
      <c r="Y8" s="160">
        <v>1923</v>
      </c>
      <c r="Z8" s="161">
        <v>362870859.60000002</v>
      </c>
      <c r="AA8" s="160">
        <v>212</v>
      </c>
      <c r="AB8" s="161">
        <v>57689064.939999998</v>
      </c>
      <c r="AC8" s="160">
        <v>90</v>
      </c>
      <c r="AD8" s="161">
        <v>19217060.789999999</v>
      </c>
      <c r="AE8" s="160">
        <v>40</v>
      </c>
      <c r="AF8" s="161">
        <v>11865568.26</v>
      </c>
    </row>
    <row r="9" spans="1:32" s="6" customFormat="1" x14ac:dyDescent="0.25">
      <c r="A9" s="21" t="s">
        <v>60</v>
      </c>
      <c r="B9" s="156">
        <v>6413</v>
      </c>
      <c r="C9" s="156">
        <v>10185</v>
      </c>
      <c r="D9" s="157">
        <v>999913373.96000004</v>
      </c>
      <c r="E9" s="157">
        <v>94.2</v>
      </c>
      <c r="F9" s="157">
        <v>61.12</v>
      </c>
      <c r="G9" s="157">
        <v>271</v>
      </c>
      <c r="H9" s="157">
        <v>14</v>
      </c>
      <c r="I9" s="157">
        <v>0.95</v>
      </c>
      <c r="J9" s="157">
        <v>1.3</v>
      </c>
      <c r="K9" s="160">
        <v>603</v>
      </c>
      <c r="L9" s="161">
        <v>8294046.5499999998</v>
      </c>
      <c r="M9" s="160">
        <v>200</v>
      </c>
      <c r="N9" s="161">
        <v>15712476.34</v>
      </c>
      <c r="O9" s="160">
        <v>349</v>
      </c>
      <c r="P9" s="161">
        <v>35990722.869999997</v>
      </c>
      <c r="Q9" s="160">
        <v>563</v>
      </c>
      <c r="R9" s="161">
        <v>79398912.599999994</v>
      </c>
      <c r="S9" s="160">
        <v>768</v>
      </c>
      <c r="T9" s="161">
        <v>122830316.34999999</v>
      </c>
      <c r="U9" s="160">
        <v>1027</v>
      </c>
      <c r="V9" s="161">
        <v>177779640.31999999</v>
      </c>
      <c r="W9" s="160">
        <v>1269</v>
      </c>
      <c r="X9" s="161">
        <v>239873167.91999999</v>
      </c>
      <c r="Y9" s="160">
        <v>1349</v>
      </c>
      <c r="Z9" s="161">
        <v>242592212.77000001</v>
      </c>
      <c r="AA9" s="160">
        <v>169</v>
      </c>
      <c r="AB9" s="161">
        <v>47528407.759999998</v>
      </c>
      <c r="AC9" s="160">
        <v>66</v>
      </c>
      <c r="AD9" s="161">
        <v>16738693.18</v>
      </c>
      <c r="AE9" s="160">
        <v>50</v>
      </c>
      <c r="AF9" s="161">
        <v>13174777.300000001</v>
      </c>
    </row>
    <row r="10" spans="1:32" s="6" customFormat="1" x14ac:dyDescent="0.25">
      <c r="A10" s="21" t="s">
        <v>61</v>
      </c>
      <c r="B10" s="156">
        <v>6324</v>
      </c>
      <c r="C10" s="156">
        <v>10038</v>
      </c>
      <c r="D10" s="157">
        <v>1006160049.79</v>
      </c>
      <c r="E10" s="157">
        <v>91.4</v>
      </c>
      <c r="F10" s="157">
        <v>59.86</v>
      </c>
      <c r="G10" s="157">
        <v>262</v>
      </c>
      <c r="H10" s="157">
        <v>20</v>
      </c>
      <c r="I10" s="157">
        <v>1.04</v>
      </c>
      <c r="J10" s="157">
        <v>1.31</v>
      </c>
      <c r="K10" s="160">
        <v>617</v>
      </c>
      <c r="L10" s="161">
        <v>8759692.1300000008</v>
      </c>
      <c r="M10" s="160">
        <v>220</v>
      </c>
      <c r="N10" s="161">
        <v>14279143.119999999</v>
      </c>
      <c r="O10" s="160">
        <v>377</v>
      </c>
      <c r="P10" s="161">
        <v>52001025.810000002</v>
      </c>
      <c r="Q10" s="160">
        <v>554</v>
      </c>
      <c r="R10" s="161">
        <v>76541743.189999998</v>
      </c>
      <c r="S10" s="160">
        <v>834</v>
      </c>
      <c r="T10" s="161">
        <v>137958661.03</v>
      </c>
      <c r="U10" s="160">
        <v>1017</v>
      </c>
      <c r="V10" s="161">
        <v>184328082.53999999</v>
      </c>
      <c r="W10" s="160">
        <v>1245</v>
      </c>
      <c r="X10" s="161">
        <v>219548401.44999999</v>
      </c>
      <c r="Y10" s="160">
        <v>1207</v>
      </c>
      <c r="Z10" s="161">
        <v>245830458.65000001</v>
      </c>
      <c r="AA10" s="160">
        <v>167</v>
      </c>
      <c r="AB10" s="161">
        <v>41154786.200000003</v>
      </c>
      <c r="AC10" s="160">
        <v>57</v>
      </c>
      <c r="AD10" s="161">
        <v>14524900.17</v>
      </c>
      <c r="AE10" s="160">
        <v>29</v>
      </c>
      <c r="AF10" s="161">
        <v>11233155.5</v>
      </c>
    </row>
    <row r="11" spans="1:32" s="6" customFormat="1" x14ac:dyDescent="0.25">
      <c r="A11" s="21" t="s">
        <v>62</v>
      </c>
      <c r="B11" s="156">
        <v>6390</v>
      </c>
      <c r="C11" s="156">
        <v>10200</v>
      </c>
      <c r="D11" s="157">
        <v>900028622.04999995</v>
      </c>
      <c r="E11" s="157">
        <v>88.82</v>
      </c>
      <c r="F11" s="157">
        <v>57.7</v>
      </c>
      <c r="G11" s="157">
        <v>261</v>
      </c>
      <c r="H11" s="157">
        <v>26</v>
      </c>
      <c r="I11" s="157">
        <v>1.04</v>
      </c>
      <c r="J11" s="157">
        <v>1.28</v>
      </c>
      <c r="K11" s="160">
        <v>574</v>
      </c>
      <c r="L11" s="161">
        <v>9676405.9199999999</v>
      </c>
      <c r="M11" s="160">
        <v>276</v>
      </c>
      <c r="N11" s="161">
        <v>16407241.26</v>
      </c>
      <c r="O11" s="160">
        <v>423</v>
      </c>
      <c r="P11" s="161">
        <v>38997402.740000002</v>
      </c>
      <c r="Q11" s="160">
        <v>621</v>
      </c>
      <c r="R11" s="161">
        <v>71149052.659999996</v>
      </c>
      <c r="S11" s="160">
        <v>943</v>
      </c>
      <c r="T11" s="161">
        <v>155648083.37</v>
      </c>
      <c r="U11" s="160">
        <v>1106</v>
      </c>
      <c r="V11" s="161">
        <v>179618840.24000001</v>
      </c>
      <c r="W11" s="160">
        <v>1214</v>
      </c>
      <c r="X11" s="161">
        <v>203444808.63999999</v>
      </c>
      <c r="Y11" s="160">
        <v>1075</v>
      </c>
      <c r="Z11" s="161">
        <v>189893845.22</v>
      </c>
      <c r="AA11" s="160">
        <v>96</v>
      </c>
      <c r="AB11" s="161">
        <v>20200434.399999999</v>
      </c>
      <c r="AC11" s="160">
        <v>45</v>
      </c>
      <c r="AD11" s="161">
        <v>10323984.369999999</v>
      </c>
      <c r="AE11" s="160">
        <v>17</v>
      </c>
      <c r="AF11" s="161">
        <v>4668523.2300000004</v>
      </c>
    </row>
    <row r="12" spans="1:32" s="6" customFormat="1" x14ac:dyDescent="0.25">
      <c r="A12" s="21" t="s">
        <v>63</v>
      </c>
      <c r="B12" s="156">
        <v>6549</v>
      </c>
      <c r="C12" s="156">
        <v>10404</v>
      </c>
      <c r="D12" s="157">
        <v>887749679.57000005</v>
      </c>
      <c r="E12" s="157">
        <v>87.4</v>
      </c>
      <c r="F12" s="157">
        <v>58.38</v>
      </c>
      <c r="G12" s="157">
        <v>258</v>
      </c>
      <c r="H12" s="157">
        <v>32</v>
      </c>
      <c r="I12" s="157">
        <v>1.1399999999999999</v>
      </c>
      <c r="J12" s="157">
        <v>1.1399999999999999</v>
      </c>
      <c r="K12" s="160">
        <v>558</v>
      </c>
      <c r="L12" s="161">
        <v>8669943.1199999992</v>
      </c>
      <c r="M12" s="160">
        <v>272</v>
      </c>
      <c r="N12" s="161">
        <v>15036632.18</v>
      </c>
      <c r="O12" s="160">
        <v>488</v>
      </c>
      <c r="P12" s="161">
        <v>45693897.840000004</v>
      </c>
      <c r="Q12" s="160">
        <v>692</v>
      </c>
      <c r="R12" s="161">
        <v>75817267.140000001</v>
      </c>
      <c r="S12" s="160">
        <v>915</v>
      </c>
      <c r="T12" s="161">
        <v>135387325.38</v>
      </c>
      <c r="U12" s="160">
        <v>1157</v>
      </c>
      <c r="V12" s="161">
        <v>178104210.63999999</v>
      </c>
      <c r="W12" s="160">
        <v>1274</v>
      </c>
      <c r="X12" s="161">
        <v>198443217.02000001</v>
      </c>
      <c r="Y12" s="160">
        <v>910</v>
      </c>
      <c r="Z12" s="161">
        <v>169190171.40000001</v>
      </c>
      <c r="AA12" s="160">
        <v>213</v>
      </c>
      <c r="AB12" s="161">
        <v>43486413.07</v>
      </c>
      <c r="AC12" s="160">
        <v>49</v>
      </c>
      <c r="AD12" s="161">
        <v>8990516.2300000004</v>
      </c>
      <c r="AE12" s="160">
        <v>21</v>
      </c>
      <c r="AF12" s="161">
        <v>8930085.5500000007</v>
      </c>
    </row>
    <row r="13" spans="1:32" s="6" customFormat="1" x14ac:dyDescent="0.25">
      <c r="A13" s="21" t="s">
        <v>64</v>
      </c>
      <c r="B13" s="156">
        <v>5364</v>
      </c>
      <c r="C13" s="156">
        <v>8624</v>
      </c>
      <c r="D13" s="157">
        <v>735651865.35000002</v>
      </c>
      <c r="E13" s="157">
        <v>85.51</v>
      </c>
      <c r="F13" s="157">
        <v>57.45</v>
      </c>
      <c r="G13" s="157">
        <v>257</v>
      </c>
      <c r="H13" s="157">
        <v>38</v>
      </c>
      <c r="I13" s="157">
        <v>1.3</v>
      </c>
      <c r="J13" s="157">
        <v>1.24</v>
      </c>
      <c r="K13" s="160">
        <v>478</v>
      </c>
      <c r="L13" s="161">
        <v>5831968.5999999996</v>
      </c>
      <c r="M13" s="160">
        <v>260</v>
      </c>
      <c r="N13" s="161">
        <v>14432041.93</v>
      </c>
      <c r="O13" s="160">
        <v>423</v>
      </c>
      <c r="P13" s="161">
        <v>33219043.59</v>
      </c>
      <c r="Q13" s="160">
        <v>610</v>
      </c>
      <c r="R13" s="161">
        <v>93648406.129999995</v>
      </c>
      <c r="S13" s="160">
        <v>814</v>
      </c>
      <c r="T13" s="161">
        <v>116447655.18000001</v>
      </c>
      <c r="U13" s="160">
        <v>989</v>
      </c>
      <c r="V13" s="161">
        <v>147937875.43000001</v>
      </c>
      <c r="W13" s="160">
        <v>970</v>
      </c>
      <c r="X13" s="161">
        <v>164903836.03999999</v>
      </c>
      <c r="Y13" s="160">
        <v>633</v>
      </c>
      <c r="Z13" s="161">
        <v>115666238.98999999</v>
      </c>
      <c r="AA13" s="160">
        <v>153</v>
      </c>
      <c r="AB13" s="161">
        <v>30995290.329999998</v>
      </c>
      <c r="AC13" s="160">
        <v>18</v>
      </c>
      <c r="AD13" s="161">
        <v>5109629.57</v>
      </c>
      <c r="AE13" s="160">
        <v>16</v>
      </c>
      <c r="AF13" s="161">
        <v>7459879.5599999996</v>
      </c>
    </row>
    <row r="14" spans="1:32" s="6" customFormat="1" x14ac:dyDescent="0.25">
      <c r="A14" s="21" t="s">
        <v>65</v>
      </c>
      <c r="B14" s="156">
        <v>5345</v>
      </c>
      <c r="C14" s="156">
        <v>8653</v>
      </c>
      <c r="D14" s="157">
        <v>639070212.73000002</v>
      </c>
      <c r="E14" s="157">
        <v>83.58</v>
      </c>
      <c r="F14" s="157">
        <v>55.9</v>
      </c>
      <c r="G14" s="157">
        <v>253</v>
      </c>
      <c r="H14" s="157">
        <v>44</v>
      </c>
      <c r="I14" s="157">
        <v>1.46</v>
      </c>
      <c r="J14" s="157">
        <v>1.31</v>
      </c>
      <c r="K14" s="160">
        <v>505</v>
      </c>
      <c r="L14" s="161">
        <v>6614645.9900000002</v>
      </c>
      <c r="M14" s="160">
        <v>299</v>
      </c>
      <c r="N14" s="161">
        <v>17205239.489999998</v>
      </c>
      <c r="O14" s="160">
        <v>436</v>
      </c>
      <c r="P14" s="161">
        <v>34072050.740000002</v>
      </c>
      <c r="Q14" s="160">
        <v>629</v>
      </c>
      <c r="R14" s="161">
        <v>67176038.409999996</v>
      </c>
      <c r="S14" s="160">
        <v>851</v>
      </c>
      <c r="T14" s="161">
        <v>110802622.18000001</v>
      </c>
      <c r="U14" s="160">
        <v>947</v>
      </c>
      <c r="V14" s="161">
        <v>128036370.62</v>
      </c>
      <c r="W14" s="160">
        <v>1027</v>
      </c>
      <c r="X14" s="161">
        <v>156982872.88999999</v>
      </c>
      <c r="Y14" s="160">
        <v>505</v>
      </c>
      <c r="Z14" s="161">
        <v>89748064.540000007</v>
      </c>
      <c r="AA14" s="160">
        <v>122</v>
      </c>
      <c r="AB14" s="161">
        <v>20710855.25</v>
      </c>
      <c r="AC14" s="160">
        <v>8</v>
      </c>
      <c r="AD14" s="161">
        <v>915748.09</v>
      </c>
      <c r="AE14" s="160">
        <v>16</v>
      </c>
      <c r="AF14" s="161">
        <v>6805704.5300000003</v>
      </c>
    </row>
    <row r="15" spans="1:32" s="6" customFormat="1" x14ac:dyDescent="0.25">
      <c r="A15" s="21" t="s">
        <v>66</v>
      </c>
      <c r="B15" s="156">
        <v>5015</v>
      </c>
      <c r="C15" s="156">
        <v>8112</v>
      </c>
      <c r="D15" s="157">
        <v>575964446.50999999</v>
      </c>
      <c r="E15" s="157">
        <v>81.77</v>
      </c>
      <c r="F15" s="157">
        <v>53.75</v>
      </c>
      <c r="G15" s="157">
        <v>243</v>
      </c>
      <c r="H15" s="157">
        <v>50</v>
      </c>
      <c r="I15" s="157">
        <v>1.78</v>
      </c>
      <c r="J15" s="157">
        <v>1.66</v>
      </c>
      <c r="K15" s="160">
        <v>509</v>
      </c>
      <c r="L15" s="161">
        <v>7218365.3799999999</v>
      </c>
      <c r="M15" s="160">
        <v>318</v>
      </c>
      <c r="N15" s="161">
        <v>17365379.309999999</v>
      </c>
      <c r="O15" s="160">
        <v>495</v>
      </c>
      <c r="P15" s="161">
        <v>38595037.630000003</v>
      </c>
      <c r="Q15" s="160">
        <v>604</v>
      </c>
      <c r="R15" s="161">
        <v>67406893.319999993</v>
      </c>
      <c r="S15" s="160">
        <v>795</v>
      </c>
      <c r="T15" s="161">
        <v>105803956.88</v>
      </c>
      <c r="U15" s="160">
        <v>882</v>
      </c>
      <c r="V15" s="161">
        <v>122061483.81999999</v>
      </c>
      <c r="W15" s="160">
        <v>938</v>
      </c>
      <c r="X15" s="161">
        <v>136827593.49000001</v>
      </c>
      <c r="Y15" s="160">
        <v>370</v>
      </c>
      <c r="Z15" s="161">
        <v>62118501.950000003</v>
      </c>
      <c r="AA15" s="160">
        <v>79</v>
      </c>
      <c r="AB15" s="161">
        <v>12852584.52</v>
      </c>
      <c r="AC15" s="160">
        <v>5</v>
      </c>
      <c r="AD15" s="161">
        <v>731924.82</v>
      </c>
      <c r="AE15" s="160">
        <v>20</v>
      </c>
      <c r="AF15" s="161">
        <v>4982725.3899999997</v>
      </c>
    </row>
    <row r="16" spans="1:32" s="6" customFormat="1" x14ac:dyDescent="0.25">
      <c r="A16" s="21" t="s">
        <v>67</v>
      </c>
      <c r="B16" s="156">
        <v>3525</v>
      </c>
      <c r="C16" s="156">
        <v>5817</v>
      </c>
      <c r="D16" s="157">
        <v>397549802.62</v>
      </c>
      <c r="E16" s="157">
        <v>80.900000000000006</v>
      </c>
      <c r="F16" s="157">
        <v>54.09</v>
      </c>
      <c r="G16" s="157">
        <v>244</v>
      </c>
      <c r="H16" s="157">
        <v>56</v>
      </c>
      <c r="I16" s="157">
        <v>1.92</v>
      </c>
      <c r="J16" s="157">
        <v>1.77</v>
      </c>
      <c r="K16" s="160">
        <v>424</v>
      </c>
      <c r="L16" s="161">
        <v>5651399.6699999999</v>
      </c>
      <c r="M16" s="160">
        <v>260</v>
      </c>
      <c r="N16" s="161">
        <v>12698553.029999999</v>
      </c>
      <c r="O16" s="160">
        <v>363</v>
      </c>
      <c r="P16" s="161">
        <v>26865655.899999999</v>
      </c>
      <c r="Q16" s="160">
        <v>436</v>
      </c>
      <c r="R16" s="161">
        <v>47727981.530000001</v>
      </c>
      <c r="S16" s="160">
        <v>578</v>
      </c>
      <c r="T16" s="161">
        <v>73186635.489999995</v>
      </c>
      <c r="U16" s="160">
        <v>611</v>
      </c>
      <c r="V16" s="161">
        <v>83755766.010000005</v>
      </c>
      <c r="W16" s="160">
        <v>640</v>
      </c>
      <c r="X16" s="161">
        <v>106698112.05</v>
      </c>
      <c r="Y16" s="160">
        <v>139</v>
      </c>
      <c r="Z16" s="161">
        <v>23935632.260000002</v>
      </c>
      <c r="AA16" s="160">
        <v>50</v>
      </c>
      <c r="AB16" s="161">
        <v>9763622.0199999996</v>
      </c>
      <c r="AC16" s="160">
        <v>5</v>
      </c>
      <c r="AD16" s="161">
        <v>1174601.05</v>
      </c>
      <c r="AE16" s="160">
        <v>19</v>
      </c>
      <c r="AF16" s="161">
        <v>6091843.6100000003</v>
      </c>
    </row>
    <row r="17" spans="1:32" s="6" customFormat="1" x14ac:dyDescent="0.25">
      <c r="A17" s="21" t="s">
        <v>68</v>
      </c>
      <c r="B17" s="156">
        <v>1800</v>
      </c>
      <c r="C17" s="156">
        <v>2986</v>
      </c>
      <c r="D17" s="157">
        <v>184785617.19999999</v>
      </c>
      <c r="E17" s="157">
        <v>78.81</v>
      </c>
      <c r="F17" s="157">
        <v>49.96</v>
      </c>
      <c r="G17" s="157">
        <v>228</v>
      </c>
      <c r="H17" s="157">
        <v>62</v>
      </c>
      <c r="I17" s="157">
        <v>2.15</v>
      </c>
      <c r="J17" s="157">
        <v>2.04</v>
      </c>
      <c r="K17" s="160">
        <v>335</v>
      </c>
      <c r="L17" s="161">
        <v>5159917.41</v>
      </c>
      <c r="M17" s="160">
        <v>150</v>
      </c>
      <c r="N17" s="161">
        <v>8228107.3499999996</v>
      </c>
      <c r="O17" s="160">
        <v>172</v>
      </c>
      <c r="P17" s="161">
        <v>14626252.1</v>
      </c>
      <c r="Q17" s="160">
        <v>242</v>
      </c>
      <c r="R17" s="161">
        <v>26204739.489999998</v>
      </c>
      <c r="S17" s="160">
        <v>269</v>
      </c>
      <c r="T17" s="161">
        <v>32604765.84</v>
      </c>
      <c r="U17" s="160">
        <v>265</v>
      </c>
      <c r="V17" s="161">
        <v>40478990.840000004</v>
      </c>
      <c r="W17" s="160">
        <v>256</v>
      </c>
      <c r="X17" s="161">
        <v>40871822.640000001</v>
      </c>
      <c r="Y17" s="160">
        <v>81</v>
      </c>
      <c r="Z17" s="161">
        <v>11828706.800000001</v>
      </c>
      <c r="AA17" s="160">
        <v>18</v>
      </c>
      <c r="AB17" s="161">
        <v>2812992.46</v>
      </c>
      <c r="AC17" s="160">
        <v>5</v>
      </c>
      <c r="AD17" s="161">
        <v>709675.25</v>
      </c>
      <c r="AE17" s="160">
        <v>7</v>
      </c>
      <c r="AF17" s="161">
        <v>1259647.02</v>
      </c>
    </row>
    <row r="18" spans="1:32" s="6" customFormat="1" x14ac:dyDescent="0.25">
      <c r="A18" s="21" t="s">
        <v>69</v>
      </c>
      <c r="B18" s="156">
        <v>1146</v>
      </c>
      <c r="C18" s="156">
        <v>1829</v>
      </c>
      <c r="D18" s="157">
        <v>79196355.790000007</v>
      </c>
      <c r="E18" s="157">
        <v>79.06</v>
      </c>
      <c r="F18" s="157">
        <v>46.94</v>
      </c>
      <c r="G18" s="157">
        <v>226</v>
      </c>
      <c r="H18" s="157">
        <v>68</v>
      </c>
      <c r="I18" s="157">
        <v>2.65</v>
      </c>
      <c r="J18" s="157">
        <v>2.5299999999999998</v>
      </c>
      <c r="K18" s="160">
        <v>351</v>
      </c>
      <c r="L18" s="161">
        <v>3520987.83</v>
      </c>
      <c r="M18" s="160">
        <v>87</v>
      </c>
      <c r="N18" s="161">
        <v>4683981.09</v>
      </c>
      <c r="O18" s="160">
        <v>120</v>
      </c>
      <c r="P18" s="161">
        <v>8498341.0800000001</v>
      </c>
      <c r="Q18" s="160">
        <v>152</v>
      </c>
      <c r="R18" s="161">
        <v>13566126.550000001</v>
      </c>
      <c r="S18" s="160">
        <v>126</v>
      </c>
      <c r="T18" s="161">
        <v>15454341.560000001</v>
      </c>
      <c r="U18" s="160">
        <v>116</v>
      </c>
      <c r="V18" s="161">
        <v>12037576.74</v>
      </c>
      <c r="W18" s="160">
        <v>111</v>
      </c>
      <c r="X18" s="161">
        <v>11638055.07</v>
      </c>
      <c r="Y18" s="160">
        <v>55</v>
      </c>
      <c r="Z18" s="161">
        <v>6850107.5499999998</v>
      </c>
      <c r="AA18" s="160">
        <v>21</v>
      </c>
      <c r="AB18" s="161">
        <v>2641687.14</v>
      </c>
      <c r="AC18" s="160">
        <v>3</v>
      </c>
      <c r="AD18" s="161">
        <v>160394.32999999999</v>
      </c>
      <c r="AE18" s="160">
        <v>4</v>
      </c>
      <c r="AF18" s="161">
        <v>144756.85</v>
      </c>
    </row>
    <row r="19" spans="1:32" s="6" customFormat="1" x14ac:dyDescent="0.25">
      <c r="A19" s="21" t="s">
        <v>70</v>
      </c>
      <c r="B19" s="156">
        <v>1654</v>
      </c>
      <c r="C19" s="156">
        <v>2720</v>
      </c>
      <c r="D19" s="157">
        <v>147418333.00999999</v>
      </c>
      <c r="E19" s="157">
        <v>79.53</v>
      </c>
      <c r="F19" s="157">
        <v>53.87</v>
      </c>
      <c r="G19" s="157">
        <v>252</v>
      </c>
      <c r="H19" s="157">
        <v>74</v>
      </c>
      <c r="I19" s="157">
        <v>2.21</v>
      </c>
      <c r="J19" s="157">
        <v>2.09</v>
      </c>
      <c r="K19" s="160">
        <v>342</v>
      </c>
      <c r="L19" s="161">
        <v>4168864.13</v>
      </c>
      <c r="M19" s="160">
        <v>162</v>
      </c>
      <c r="N19" s="161">
        <v>8180688.8600000003</v>
      </c>
      <c r="O19" s="160">
        <v>157</v>
      </c>
      <c r="P19" s="161">
        <v>10563224.300000001</v>
      </c>
      <c r="Q19" s="160">
        <v>185</v>
      </c>
      <c r="R19" s="161">
        <v>17829966.890000001</v>
      </c>
      <c r="S19" s="160">
        <v>204</v>
      </c>
      <c r="T19" s="161">
        <v>25998940.579999998</v>
      </c>
      <c r="U19" s="160">
        <v>203</v>
      </c>
      <c r="V19" s="161">
        <v>26559651.82</v>
      </c>
      <c r="W19" s="160">
        <v>220</v>
      </c>
      <c r="X19" s="161">
        <v>28363340.010000002</v>
      </c>
      <c r="Y19" s="160">
        <v>127</v>
      </c>
      <c r="Z19" s="161">
        <v>16321684.74</v>
      </c>
      <c r="AA19" s="160">
        <v>43</v>
      </c>
      <c r="AB19" s="161">
        <v>6489127.1200000001</v>
      </c>
      <c r="AC19" s="160">
        <v>5</v>
      </c>
      <c r="AD19" s="161">
        <v>374798.75</v>
      </c>
      <c r="AE19" s="160">
        <v>6</v>
      </c>
      <c r="AF19" s="161">
        <v>2568045.81</v>
      </c>
    </row>
    <row r="20" spans="1:32" s="6" customFormat="1" x14ac:dyDescent="0.25">
      <c r="A20" s="21" t="s">
        <v>71</v>
      </c>
      <c r="B20" s="156">
        <v>1562</v>
      </c>
      <c r="C20" s="156">
        <v>2601</v>
      </c>
      <c r="D20" s="157">
        <v>132987263.5</v>
      </c>
      <c r="E20" s="157">
        <v>77.27</v>
      </c>
      <c r="F20" s="157">
        <v>50.78</v>
      </c>
      <c r="G20" s="157">
        <v>253</v>
      </c>
      <c r="H20" s="157">
        <v>80</v>
      </c>
      <c r="I20" s="157">
        <v>2.38</v>
      </c>
      <c r="J20" s="157">
        <v>2.25</v>
      </c>
      <c r="K20" s="160">
        <v>309</v>
      </c>
      <c r="L20" s="161">
        <v>3487638.12</v>
      </c>
      <c r="M20" s="160">
        <v>119</v>
      </c>
      <c r="N20" s="161">
        <v>6892704.2000000002</v>
      </c>
      <c r="O20" s="160">
        <v>176</v>
      </c>
      <c r="P20" s="161">
        <v>13415948.960000001</v>
      </c>
      <c r="Q20" s="160">
        <v>184</v>
      </c>
      <c r="R20" s="161">
        <v>18716775.949999999</v>
      </c>
      <c r="S20" s="160">
        <v>192</v>
      </c>
      <c r="T20" s="161">
        <v>19794042.940000001</v>
      </c>
      <c r="U20" s="160">
        <v>223</v>
      </c>
      <c r="V20" s="161">
        <v>26834884.350000001</v>
      </c>
      <c r="W20" s="160">
        <v>227</v>
      </c>
      <c r="X20" s="161">
        <v>26778009.989999998</v>
      </c>
      <c r="Y20" s="160">
        <v>94</v>
      </c>
      <c r="Z20" s="161">
        <v>11195157.91</v>
      </c>
      <c r="AA20" s="160">
        <v>28</v>
      </c>
      <c r="AB20" s="161">
        <v>3947131.63</v>
      </c>
      <c r="AC20" s="160">
        <v>2</v>
      </c>
      <c r="AD20" s="161">
        <v>297459.84000000003</v>
      </c>
      <c r="AE20" s="160">
        <v>8</v>
      </c>
      <c r="AF20" s="161">
        <v>1627509.61</v>
      </c>
    </row>
    <row r="21" spans="1:32" s="6" customFormat="1" x14ac:dyDescent="0.25">
      <c r="A21" s="21" t="s">
        <v>72</v>
      </c>
      <c r="B21" s="156">
        <v>2154</v>
      </c>
      <c r="C21" s="156">
        <v>3610</v>
      </c>
      <c r="D21" s="157">
        <v>217387562.78</v>
      </c>
      <c r="E21" s="157">
        <v>75.319999999999993</v>
      </c>
      <c r="F21" s="157">
        <v>49.4</v>
      </c>
      <c r="G21" s="157">
        <v>243</v>
      </c>
      <c r="H21" s="157">
        <v>87</v>
      </c>
      <c r="I21" s="157">
        <v>1.75</v>
      </c>
      <c r="J21" s="157">
        <v>1.61</v>
      </c>
      <c r="K21" s="160">
        <v>342</v>
      </c>
      <c r="L21" s="161">
        <v>4105737.85</v>
      </c>
      <c r="M21" s="160">
        <v>218</v>
      </c>
      <c r="N21" s="161">
        <v>19143196.100000001</v>
      </c>
      <c r="O21" s="160">
        <v>234</v>
      </c>
      <c r="P21" s="161">
        <v>18965266.34</v>
      </c>
      <c r="Q21" s="160">
        <v>298</v>
      </c>
      <c r="R21" s="161">
        <v>31447978.059999999</v>
      </c>
      <c r="S21" s="160">
        <v>299</v>
      </c>
      <c r="T21" s="161">
        <v>35414407.140000001</v>
      </c>
      <c r="U21" s="160">
        <v>321</v>
      </c>
      <c r="V21" s="161">
        <v>39927293.380000003</v>
      </c>
      <c r="W21" s="160">
        <v>328</v>
      </c>
      <c r="X21" s="161">
        <v>48884917.159999996</v>
      </c>
      <c r="Y21" s="160">
        <v>83</v>
      </c>
      <c r="Z21" s="161">
        <v>14195547.42</v>
      </c>
      <c r="AA21" s="160">
        <v>20</v>
      </c>
      <c r="AB21" s="161">
        <v>2874991.34</v>
      </c>
      <c r="AC21" s="160">
        <v>3</v>
      </c>
      <c r="AD21" s="161">
        <v>161523.18</v>
      </c>
      <c r="AE21" s="160">
        <v>8</v>
      </c>
      <c r="AF21" s="161">
        <v>2266704.81</v>
      </c>
    </row>
    <row r="22" spans="1:32" s="6" customFormat="1" x14ac:dyDescent="0.25">
      <c r="A22" s="21" t="s">
        <v>73</v>
      </c>
      <c r="B22" s="156">
        <v>2667</v>
      </c>
      <c r="C22" s="156">
        <v>4455</v>
      </c>
      <c r="D22" s="157">
        <v>266624726.21000001</v>
      </c>
      <c r="E22" s="157">
        <v>75.61</v>
      </c>
      <c r="F22" s="157">
        <v>48.53</v>
      </c>
      <c r="G22" s="157">
        <v>251</v>
      </c>
      <c r="H22" s="157">
        <v>92</v>
      </c>
      <c r="I22" s="157">
        <v>1.37</v>
      </c>
      <c r="J22" s="157">
        <v>1.22</v>
      </c>
      <c r="K22" s="160">
        <v>395</v>
      </c>
      <c r="L22" s="161">
        <v>6329823.7699999996</v>
      </c>
      <c r="M22" s="160">
        <v>283</v>
      </c>
      <c r="N22" s="161">
        <v>15506700.609999999</v>
      </c>
      <c r="O22" s="160">
        <v>319</v>
      </c>
      <c r="P22" s="161">
        <v>24707517.239999998</v>
      </c>
      <c r="Q22" s="160">
        <v>363</v>
      </c>
      <c r="R22" s="161">
        <v>38389143.359999999</v>
      </c>
      <c r="S22" s="160">
        <v>444</v>
      </c>
      <c r="T22" s="161">
        <v>54143041.789999999</v>
      </c>
      <c r="U22" s="160">
        <v>442</v>
      </c>
      <c r="V22" s="161">
        <v>63729907.350000001</v>
      </c>
      <c r="W22" s="160">
        <v>324</v>
      </c>
      <c r="X22" s="161">
        <v>50136454.890000001</v>
      </c>
      <c r="Y22" s="160">
        <v>65</v>
      </c>
      <c r="Z22" s="161">
        <v>8899016.4600000009</v>
      </c>
      <c r="AA22" s="160">
        <v>18</v>
      </c>
      <c r="AB22" s="161">
        <v>2088899.92</v>
      </c>
      <c r="AC22" s="160">
        <v>1</v>
      </c>
      <c r="AD22" s="161">
        <v>289667.71000000002</v>
      </c>
      <c r="AE22" s="160">
        <v>13</v>
      </c>
      <c r="AF22" s="161">
        <v>2404553.11</v>
      </c>
    </row>
    <row r="23" spans="1:32" s="6" customFormat="1" x14ac:dyDescent="0.25">
      <c r="A23" s="21" t="s">
        <v>74</v>
      </c>
      <c r="B23" s="156">
        <v>115208</v>
      </c>
      <c r="C23" s="156">
        <v>191466</v>
      </c>
      <c r="D23" s="157">
        <v>10835523134.33</v>
      </c>
      <c r="E23" s="157">
        <v>67.89</v>
      </c>
      <c r="F23" s="157">
        <v>43.32</v>
      </c>
      <c r="G23" s="157">
        <v>213</v>
      </c>
      <c r="H23" s="157">
        <v>142</v>
      </c>
      <c r="I23" s="157">
        <v>0.49</v>
      </c>
      <c r="J23" s="157">
        <v>0.47</v>
      </c>
      <c r="K23" s="160">
        <v>19503</v>
      </c>
      <c r="L23" s="161">
        <v>338766818.75999999</v>
      </c>
      <c r="M23" s="160">
        <v>18368</v>
      </c>
      <c r="N23" s="161">
        <v>913636076.44000006</v>
      </c>
      <c r="O23" s="160">
        <v>19866</v>
      </c>
      <c r="P23" s="161">
        <v>1557889805.6400001</v>
      </c>
      <c r="Q23" s="160">
        <v>19478</v>
      </c>
      <c r="R23" s="161">
        <v>2102337248.9400001</v>
      </c>
      <c r="S23" s="160">
        <v>17406</v>
      </c>
      <c r="T23" s="161">
        <v>2348302075.3099999</v>
      </c>
      <c r="U23" s="160">
        <v>13274</v>
      </c>
      <c r="V23" s="161">
        <v>2186035964.6300001</v>
      </c>
      <c r="W23" s="160">
        <v>5224</v>
      </c>
      <c r="X23" s="161">
        <v>994295538.26999998</v>
      </c>
      <c r="Y23" s="160">
        <v>1215</v>
      </c>
      <c r="Z23" s="161">
        <v>246834245.31</v>
      </c>
      <c r="AA23" s="160">
        <v>293</v>
      </c>
      <c r="AB23" s="161">
        <v>59375534.490000002</v>
      </c>
      <c r="AC23" s="160">
        <v>120</v>
      </c>
      <c r="AD23" s="161">
        <v>25862774.09</v>
      </c>
      <c r="AE23" s="160">
        <v>461</v>
      </c>
      <c r="AF23" s="161">
        <v>62187052.450000003</v>
      </c>
    </row>
    <row r="24" spans="1:32" s="7" customFormat="1" x14ac:dyDescent="0.25">
      <c r="A24" s="22">
        <v>0</v>
      </c>
      <c r="B24" s="158">
        <v>186601</v>
      </c>
      <c r="C24" s="158">
        <v>306040</v>
      </c>
      <c r="D24" s="159">
        <v>20447764134.380001</v>
      </c>
      <c r="E24" s="159">
        <v>77.86</v>
      </c>
      <c r="F24" s="159">
        <v>50.38</v>
      </c>
      <c r="G24" s="159">
        <v>236</v>
      </c>
      <c r="H24" s="159">
        <v>49.89</v>
      </c>
      <c r="I24" s="159">
        <v>0.82</v>
      </c>
      <c r="J24" s="159">
        <v>0.92</v>
      </c>
      <c r="K24" s="162">
        <v>27488</v>
      </c>
      <c r="L24" s="163">
        <v>449802058.79000002</v>
      </c>
      <c r="M24" s="162">
        <v>21984</v>
      </c>
      <c r="N24" s="163">
        <v>1136034916.0799999</v>
      </c>
      <c r="O24" s="162">
        <v>25122</v>
      </c>
      <c r="P24" s="163">
        <v>2035298141.77</v>
      </c>
      <c r="Q24" s="162">
        <v>26660</v>
      </c>
      <c r="R24" s="163">
        <v>2973294030.8600001</v>
      </c>
      <c r="S24" s="162">
        <v>27099</v>
      </c>
      <c r="T24" s="163">
        <v>3748221773.6999998</v>
      </c>
      <c r="U24" s="162">
        <v>24997</v>
      </c>
      <c r="V24" s="163">
        <v>4028405081.96</v>
      </c>
      <c r="W24" s="162">
        <v>18172</v>
      </c>
      <c r="X24" s="163">
        <v>3160877598.5599999</v>
      </c>
      <c r="Y24" s="162">
        <v>11813</v>
      </c>
      <c r="Z24" s="163">
        <v>2193756912.1500001</v>
      </c>
      <c r="AA24" s="162">
        <v>1930</v>
      </c>
      <c r="AB24" s="163">
        <v>433485831.55000001</v>
      </c>
      <c r="AC24" s="162">
        <v>576</v>
      </c>
      <c r="AD24" s="163">
        <v>133300714.73999999</v>
      </c>
      <c r="AE24" s="162">
        <v>760</v>
      </c>
      <c r="AF24" s="163">
        <v>155287074.22</v>
      </c>
    </row>
    <row r="25" spans="1:32" x14ac:dyDescent="0.25">
      <c r="A25" s="2"/>
    </row>
    <row r="26" spans="1:32" x14ac:dyDescent="0.25">
      <c r="A26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B26"/>
  <sheetViews>
    <sheetView showGridLines="0" topLeftCell="A4" workbookViewId="0">
      <selection activeCell="K6" sqref="K6:AF24"/>
    </sheetView>
  </sheetViews>
  <sheetFormatPr defaultColWidth="11.42578125" defaultRowHeight="15" x14ac:dyDescent="0.25"/>
  <cols>
    <col min="1" max="1" width="31.42578125" style="8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06" width="11.42578125" style="31"/>
    <col min="107" max="16384" width="11.42578125" style="1"/>
  </cols>
  <sheetData>
    <row r="1" spans="1:106" x14ac:dyDescent="0.25">
      <c r="A1" s="19" t="s">
        <v>80</v>
      </c>
    </row>
    <row r="2" spans="1:106" x14ac:dyDescent="0.25">
      <c r="A2" s="20" t="str">
        <f>+'LTV cover pool'!A2</f>
        <v>December 2018</v>
      </c>
    </row>
    <row r="3" spans="1:106" x14ac:dyDescent="0.25">
      <c r="A3" s="19" t="s">
        <v>81</v>
      </c>
    </row>
    <row r="4" spans="1:106" ht="30" x14ac:dyDescent="0.25">
      <c r="A4" s="2"/>
      <c r="K4" s="28" t="s">
        <v>118</v>
      </c>
      <c r="L4" s="28" t="s">
        <v>118</v>
      </c>
      <c r="M4" s="28" t="s">
        <v>119</v>
      </c>
      <c r="N4" s="28" t="s">
        <v>119</v>
      </c>
      <c r="O4" s="28" t="s">
        <v>120</v>
      </c>
      <c r="P4" s="28" t="s">
        <v>120</v>
      </c>
      <c r="Q4" s="28" t="s">
        <v>121</v>
      </c>
      <c r="R4" s="28" t="s">
        <v>121</v>
      </c>
      <c r="S4" s="28" t="s">
        <v>122</v>
      </c>
      <c r="T4" s="28" t="s">
        <v>122</v>
      </c>
      <c r="U4" s="28" t="s">
        <v>123</v>
      </c>
      <c r="V4" s="28" t="s">
        <v>123</v>
      </c>
      <c r="W4" s="28" t="s">
        <v>124</v>
      </c>
      <c r="X4" s="28" t="s">
        <v>124</v>
      </c>
      <c r="Y4" s="28" t="s">
        <v>125</v>
      </c>
      <c r="Z4" s="28" t="s">
        <v>125</v>
      </c>
      <c r="AA4" s="28" t="s">
        <v>126</v>
      </c>
      <c r="AB4" s="28" t="s">
        <v>126</v>
      </c>
      <c r="AC4" s="28" t="s">
        <v>127</v>
      </c>
      <c r="AD4" s="28" t="s">
        <v>127</v>
      </c>
      <c r="AE4" s="28" t="s">
        <v>128</v>
      </c>
      <c r="AF4" s="29" t="s">
        <v>128</v>
      </c>
    </row>
    <row r="5" spans="1:106" ht="42.75" customHeight="1" x14ac:dyDescent="0.25">
      <c r="A5" s="24" t="s">
        <v>96</v>
      </c>
      <c r="B5" s="24" t="s">
        <v>89</v>
      </c>
      <c r="C5" s="24" t="s">
        <v>90</v>
      </c>
      <c r="D5" s="24" t="s">
        <v>82</v>
      </c>
      <c r="E5" s="24" t="s">
        <v>91</v>
      </c>
      <c r="F5" s="24" t="s">
        <v>0</v>
      </c>
      <c r="G5" s="24" t="s">
        <v>130</v>
      </c>
      <c r="H5" s="24" t="s">
        <v>84</v>
      </c>
      <c r="I5" s="24" t="s">
        <v>85</v>
      </c>
      <c r="J5" s="24" t="s">
        <v>86</v>
      </c>
      <c r="K5" s="28" t="s">
        <v>89</v>
      </c>
      <c r="L5" s="28" t="s">
        <v>129</v>
      </c>
      <c r="M5" s="28" t="s">
        <v>89</v>
      </c>
      <c r="N5" s="28" t="s">
        <v>129</v>
      </c>
      <c r="O5" s="28" t="s">
        <v>89</v>
      </c>
      <c r="P5" s="28" t="s">
        <v>129</v>
      </c>
      <c r="Q5" s="28" t="s">
        <v>89</v>
      </c>
      <c r="R5" s="28" t="s">
        <v>129</v>
      </c>
      <c r="S5" s="28" t="s">
        <v>89</v>
      </c>
      <c r="T5" s="28" t="s">
        <v>129</v>
      </c>
      <c r="U5" s="28" t="s">
        <v>89</v>
      </c>
      <c r="V5" s="28" t="s">
        <v>129</v>
      </c>
      <c r="W5" s="28" t="s">
        <v>89</v>
      </c>
      <c r="X5" s="28" t="s">
        <v>129</v>
      </c>
      <c r="Y5" s="28" t="s">
        <v>89</v>
      </c>
      <c r="Z5" s="28" t="s">
        <v>129</v>
      </c>
      <c r="AA5" s="28" t="s">
        <v>89</v>
      </c>
      <c r="AB5" s="28" t="s">
        <v>129</v>
      </c>
      <c r="AC5" s="28" t="s">
        <v>89</v>
      </c>
      <c r="AD5" s="28" t="s">
        <v>129</v>
      </c>
      <c r="AE5" s="28" t="s">
        <v>89</v>
      </c>
      <c r="AF5" s="28" t="s">
        <v>129</v>
      </c>
    </row>
    <row r="6" spans="1:106" s="6" customFormat="1" x14ac:dyDescent="0.25">
      <c r="A6" s="21" t="s">
        <v>58</v>
      </c>
      <c r="B6" s="164">
        <v>436</v>
      </c>
      <c r="C6" s="164">
        <v>517</v>
      </c>
      <c r="D6" s="165">
        <v>242336329.25999999</v>
      </c>
      <c r="E6" s="165">
        <v>85.27</v>
      </c>
      <c r="F6" s="165">
        <v>45.74</v>
      </c>
      <c r="G6" s="165">
        <v>185</v>
      </c>
      <c r="H6" s="165">
        <v>1</v>
      </c>
      <c r="I6" s="165">
        <v>1.25</v>
      </c>
      <c r="J6" s="165">
        <v>1.96</v>
      </c>
      <c r="K6" s="168">
        <v>65</v>
      </c>
      <c r="L6" s="169">
        <v>19680071.390000001</v>
      </c>
      <c r="M6" s="168">
        <v>46</v>
      </c>
      <c r="N6" s="169">
        <v>53909192.119999997</v>
      </c>
      <c r="O6" s="168">
        <v>20</v>
      </c>
      <c r="P6" s="169">
        <v>14526583.4</v>
      </c>
      <c r="Q6" s="168">
        <v>42</v>
      </c>
      <c r="R6" s="169">
        <v>17781767.800000001</v>
      </c>
      <c r="S6" s="168">
        <v>76</v>
      </c>
      <c r="T6" s="169">
        <v>48298630.5</v>
      </c>
      <c r="U6" s="168">
        <v>76</v>
      </c>
      <c r="V6" s="169">
        <v>28468510.57</v>
      </c>
      <c r="W6" s="168">
        <v>68</v>
      </c>
      <c r="X6" s="169">
        <v>24455794.010000002</v>
      </c>
      <c r="Y6" s="168">
        <v>30</v>
      </c>
      <c r="Z6" s="169">
        <v>25675321.829999998</v>
      </c>
      <c r="AA6" s="168">
        <v>4</v>
      </c>
      <c r="AB6" s="169">
        <v>3028248.96</v>
      </c>
      <c r="AC6" s="168">
        <v>4</v>
      </c>
      <c r="AD6" s="169">
        <v>3263927.18</v>
      </c>
      <c r="AE6" s="168">
        <v>5</v>
      </c>
      <c r="AF6" s="169">
        <v>3248281.5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</row>
    <row r="7" spans="1:106" s="6" customFormat="1" x14ac:dyDescent="0.25">
      <c r="A7" s="21" t="s">
        <v>59</v>
      </c>
      <c r="B7" s="164">
        <v>345</v>
      </c>
      <c r="C7" s="164">
        <v>441</v>
      </c>
      <c r="D7" s="165">
        <v>175978565.28</v>
      </c>
      <c r="E7" s="165">
        <v>89.82</v>
      </c>
      <c r="F7" s="165">
        <v>58.85</v>
      </c>
      <c r="G7" s="165">
        <v>182</v>
      </c>
      <c r="H7" s="165">
        <v>4</v>
      </c>
      <c r="I7" s="165">
        <v>1.32</v>
      </c>
      <c r="J7" s="165">
        <v>1.75</v>
      </c>
      <c r="K7" s="168">
        <v>36</v>
      </c>
      <c r="L7" s="169">
        <v>10382413.59</v>
      </c>
      <c r="M7" s="168">
        <v>43</v>
      </c>
      <c r="N7" s="169">
        <v>22072429.550000001</v>
      </c>
      <c r="O7" s="168">
        <v>18</v>
      </c>
      <c r="P7" s="169">
        <v>3969828.61</v>
      </c>
      <c r="Q7" s="168">
        <v>42</v>
      </c>
      <c r="R7" s="169">
        <v>17564061.690000001</v>
      </c>
      <c r="S7" s="168">
        <v>60</v>
      </c>
      <c r="T7" s="169">
        <v>40283847.469999999</v>
      </c>
      <c r="U7" s="168">
        <v>54</v>
      </c>
      <c r="V7" s="169">
        <v>22470074.93</v>
      </c>
      <c r="W7" s="168">
        <v>56</v>
      </c>
      <c r="X7" s="169">
        <v>27235637.190000001</v>
      </c>
      <c r="Y7" s="168">
        <v>27</v>
      </c>
      <c r="Z7" s="169">
        <v>19634318.440000001</v>
      </c>
      <c r="AA7" s="168">
        <v>1</v>
      </c>
      <c r="AB7" s="169">
        <v>379223.06</v>
      </c>
      <c r="AC7" s="168">
        <v>2</v>
      </c>
      <c r="AD7" s="169">
        <v>179677.33</v>
      </c>
      <c r="AE7" s="168">
        <v>6</v>
      </c>
      <c r="AF7" s="169">
        <v>11807053.42</v>
      </c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</row>
    <row r="8" spans="1:106" s="6" customFormat="1" x14ac:dyDescent="0.25">
      <c r="A8" s="21" t="s">
        <v>27</v>
      </c>
      <c r="B8" s="164">
        <v>830</v>
      </c>
      <c r="C8" s="164">
        <v>1108</v>
      </c>
      <c r="D8" s="165">
        <v>427471698.01999998</v>
      </c>
      <c r="E8" s="165">
        <v>86.74</v>
      </c>
      <c r="F8" s="165">
        <v>50.92</v>
      </c>
      <c r="G8" s="165">
        <v>179</v>
      </c>
      <c r="H8" s="165">
        <v>8</v>
      </c>
      <c r="I8" s="165">
        <v>1.54</v>
      </c>
      <c r="J8" s="165">
        <v>1.9</v>
      </c>
      <c r="K8" s="168">
        <v>40</v>
      </c>
      <c r="L8" s="169">
        <v>14337571.43</v>
      </c>
      <c r="M8" s="168">
        <v>51</v>
      </c>
      <c r="N8" s="169">
        <v>18038439.350000001</v>
      </c>
      <c r="O8" s="168">
        <v>66</v>
      </c>
      <c r="P8" s="169">
        <v>46793950.109999999</v>
      </c>
      <c r="Q8" s="168">
        <v>115</v>
      </c>
      <c r="R8" s="169">
        <v>55861358.689999998</v>
      </c>
      <c r="S8" s="168">
        <v>172</v>
      </c>
      <c r="T8" s="169">
        <v>104721806.06</v>
      </c>
      <c r="U8" s="168">
        <v>181</v>
      </c>
      <c r="V8" s="169">
        <v>90206525.969999999</v>
      </c>
      <c r="W8" s="168">
        <v>126</v>
      </c>
      <c r="X8" s="169">
        <v>55770378.82</v>
      </c>
      <c r="Y8" s="168">
        <v>41</v>
      </c>
      <c r="Z8" s="169">
        <v>23073976.140000001</v>
      </c>
      <c r="AA8" s="168">
        <v>7</v>
      </c>
      <c r="AB8" s="169">
        <v>1812371.99</v>
      </c>
      <c r="AC8" s="168">
        <v>10</v>
      </c>
      <c r="AD8" s="169">
        <v>6259619.0199999996</v>
      </c>
      <c r="AE8" s="168">
        <v>21</v>
      </c>
      <c r="AF8" s="169">
        <v>10595700.439999999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</row>
    <row r="9" spans="1:106" s="6" customFormat="1" x14ac:dyDescent="0.25">
      <c r="A9" s="21" t="s">
        <v>60</v>
      </c>
      <c r="B9" s="164">
        <v>683</v>
      </c>
      <c r="C9" s="164">
        <v>926</v>
      </c>
      <c r="D9" s="165">
        <v>410352507.20999998</v>
      </c>
      <c r="E9" s="165">
        <v>80.489999999999995</v>
      </c>
      <c r="F9" s="165">
        <v>62.64</v>
      </c>
      <c r="G9" s="165">
        <v>204</v>
      </c>
      <c r="H9" s="165">
        <v>14</v>
      </c>
      <c r="I9" s="165">
        <v>1.65</v>
      </c>
      <c r="J9" s="165">
        <v>1.95</v>
      </c>
      <c r="K9" s="168">
        <v>31</v>
      </c>
      <c r="L9" s="169">
        <v>3853240.64</v>
      </c>
      <c r="M9" s="168">
        <v>37</v>
      </c>
      <c r="N9" s="169">
        <v>34637031.32</v>
      </c>
      <c r="O9" s="168">
        <v>62</v>
      </c>
      <c r="P9" s="169">
        <v>32638773</v>
      </c>
      <c r="Q9" s="168">
        <v>89</v>
      </c>
      <c r="R9" s="169">
        <v>50382783.420000002</v>
      </c>
      <c r="S9" s="168">
        <v>140</v>
      </c>
      <c r="T9" s="169">
        <v>71109636.129999995</v>
      </c>
      <c r="U9" s="168">
        <v>138</v>
      </c>
      <c r="V9" s="169">
        <v>68943883.620000005</v>
      </c>
      <c r="W9" s="168">
        <v>88</v>
      </c>
      <c r="X9" s="169">
        <v>52239074.909999996</v>
      </c>
      <c r="Y9" s="168">
        <v>49</v>
      </c>
      <c r="Z9" s="169">
        <v>33889903.109999999</v>
      </c>
      <c r="AA9" s="168">
        <v>11</v>
      </c>
      <c r="AB9" s="169">
        <v>9790090.1899999995</v>
      </c>
      <c r="AC9" s="168">
        <v>7</v>
      </c>
      <c r="AD9" s="169">
        <v>4054888.41</v>
      </c>
      <c r="AE9" s="168">
        <v>31</v>
      </c>
      <c r="AF9" s="169">
        <v>48813202.460000001</v>
      </c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</row>
    <row r="10" spans="1:106" s="6" customFormat="1" x14ac:dyDescent="0.25">
      <c r="A10" s="21" t="s">
        <v>61</v>
      </c>
      <c r="B10" s="164">
        <v>669</v>
      </c>
      <c r="C10" s="164">
        <v>861</v>
      </c>
      <c r="D10" s="165">
        <v>362262164.69</v>
      </c>
      <c r="E10" s="165">
        <v>86.12</v>
      </c>
      <c r="F10" s="165">
        <v>57.73</v>
      </c>
      <c r="G10" s="165">
        <v>188</v>
      </c>
      <c r="H10" s="165">
        <v>20</v>
      </c>
      <c r="I10" s="165">
        <v>1.55</v>
      </c>
      <c r="J10" s="165">
        <v>1.91</v>
      </c>
      <c r="K10" s="168">
        <v>30</v>
      </c>
      <c r="L10" s="169">
        <v>6427155.54</v>
      </c>
      <c r="M10" s="168">
        <v>24</v>
      </c>
      <c r="N10" s="169">
        <v>7833942.9400000004</v>
      </c>
      <c r="O10" s="168">
        <v>72</v>
      </c>
      <c r="P10" s="169">
        <v>39013872.549999997</v>
      </c>
      <c r="Q10" s="168">
        <v>94</v>
      </c>
      <c r="R10" s="169">
        <v>33277294.34</v>
      </c>
      <c r="S10" s="168">
        <v>160</v>
      </c>
      <c r="T10" s="169">
        <v>78545649.150000006</v>
      </c>
      <c r="U10" s="168">
        <v>141</v>
      </c>
      <c r="V10" s="169">
        <v>73798994.439999998</v>
      </c>
      <c r="W10" s="168">
        <v>85</v>
      </c>
      <c r="X10" s="169">
        <v>60698495.079999998</v>
      </c>
      <c r="Y10" s="168">
        <v>39</v>
      </c>
      <c r="Z10" s="169">
        <v>14886673.92</v>
      </c>
      <c r="AA10" s="168">
        <v>6</v>
      </c>
      <c r="AB10" s="169">
        <v>15190177.18</v>
      </c>
      <c r="AC10" s="168">
        <v>4</v>
      </c>
      <c r="AD10" s="169">
        <v>5198050.63</v>
      </c>
      <c r="AE10" s="168">
        <v>14</v>
      </c>
      <c r="AF10" s="169">
        <v>27391858.920000002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</row>
    <row r="11" spans="1:106" s="6" customFormat="1" x14ac:dyDescent="0.25">
      <c r="A11" s="21" t="s">
        <v>62</v>
      </c>
      <c r="B11" s="164">
        <v>572</v>
      </c>
      <c r="C11" s="164">
        <v>720</v>
      </c>
      <c r="D11" s="165">
        <v>442114001.83999997</v>
      </c>
      <c r="E11" s="165">
        <v>88.78</v>
      </c>
      <c r="F11" s="165">
        <v>56.76</v>
      </c>
      <c r="G11" s="165">
        <v>155</v>
      </c>
      <c r="H11" s="165">
        <v>26</v>
      </c>
      <c r="I11" s="165">
        <v>1.69</v>
      </c>
      <c r="J11" s="165">
        <v>1.92</v>
      </c>
      <c r="K11" s="168">
        <v>22</v>
      </c>
      <c r="L11" s="169">
        <v>5302049.08</v>
      </c>
      <c r="M11" s="168">
        <v>26</v>
      </c>
      <c r="N11" s="169">
        <v>8897681.0800000001</v>
      </c>
      <c r="O11" s="168">
        <v>69</v>
      </c>
      <c r="P11" s="169">
        <v>30096137.100000001</v>
      </c>
      <c r="Q11" s="168">
        <v>114</v>
      </c>
      <c r="R11" s="169">
        <v>105730248.68000001</v>
      </c>
      <c r="S11" s="168">
        <v>120</v>
      </c>
      <c r="T11" s="169">
        <v>63495896.170000002</v>
      </c>
      <c r="U11" s="168">
        <v>118</v>
      </c>
      <c r="V11" s="169">
        <v>86099644.5</v>
      </c>
      <c r="W11" s="168">
        <v>70</v>
      </c>
      <c r="X11" s="169">
        <v>94125160.060000002</v>
      </c>
      <c r="Y11" s="168">
        <v>9</v>
      </c>
      <c r="Z11" s="169">
        <v>5338237.24</v>
      </c>
      <c r="AA11" s="168">
        <v>10</v>
      </c>
      <c r="AB11" s="169">
        <v>3700272.75</v>
      </c>
      <c r="AC11" s="168">
        <v>3</v>
      </c>
      <c r="AD11" s="169">
        <v>4334935.32</v>
      </c>
      <c r="AE11" s="168">
        <v>11</v>
      </c>
      <c r="AF11" s="169">
        <v>34993739.859999999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</row>
    <row r="12" spans="1:106" s="6" customFormat="1" x14ac:dyDescent="0.25">
      <c r="A12" s="21" t="s">
        <v>63</v>
      </c>
      <c r="B12" s="164">
        <v>617</v>
      </c>
      <c r="C12" s="164">
        <v>736</v>
      </c>
      <c r="D12" s="165">
        <v>326769029.94999999</v>
      </c>
      <c r="E12" s="165">
        <v>84.91</v>
      </c>
      <c r="F12" s="165">
        <v>53.59</v>
      </c>
      <c r="G12" s="165">
        <v>146</v>
      </c>
      <c r="H12" s="165">
        <v>32</v>
      </c>
      <c r="I12" s="165">
        <v>1.49</v>
      </c>
      <c r="J12" s="165">
        <v>1.72</v>
      </c>
      <c r="K12" s="168">
        <v>35</v>
      </c>
      <c r="L12" s="169">
        <v>3559055.63</v>
      </c>
      <c r="M12" s="168">
        <v>40</v>
      </c>
      <c r="N12" s="169">
        <v>27307678.199999999</v>
      </c>
      <c r="O12" s="168">
        <v>72</v>
      </c>
      <c r="P12" s="169">
        <v>37969860.170000002</v>
      </c>
      <c r="Q12" s="168">
        <v>106</v>
      </c>
      <c r="R12" s="169">
        <v>40864983.869999997</v>
      </c>
      <c r="S12" s="168">
        <v>142</v>
      </c>
      <c r="T12" s="169">
        <v>67261769.090000004</v>
      </c>
      <c r="U12" s="168">
        <v>133</v>
      </c>
      <c r="V12" s="169">
        <v>67715429.459999993</v>
      </c>
      <c r="W12" s="168">
        <v>58</v>
      </c>
      <c r="X12" s="169">
        <v>41625701.75</v>
      </c>
      <c r="Y12" s="168">
        <v>4</v>
      </c>
      <c r="Z12" s="169">
        <v>2146091.14</v>
      </c>
      <c r="AA12" s="168">
        <v>10</v>
      </c>
      <c r="AB12" s="169">
        <v>12455524.470000001</v>
      </c>
      <c r="AC12" s="168">
        <v>1</v>
      </c>
      <c r="AD12" s="169">
        <v>17060010</v>
      </c>
      <c r="AE12" s="168">
        <v>16</v>
      </c>
      <c r="AF12" s="169">
        <v>8802926.1699999999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</row>
    <row r="13" spans="1:106" s="6" customFormat="1" x14ac:dyDescent="0.25">
      <c r="A13" s="21" t="s">
        <v>64</v>
      </c>
      <c r="B13" s="164">
        <v>535</v>
      </c>
      <c r="C13" s="164">
        <v>650</v>
      </c>
      <c r="D13" s="165">
        <v>431602431.48000002</v>
      </c>
      <c r="E13" s="165">
        <v>81.56</v>
      </c>
      <c r="F13" s="165">
        <v>49.59</v>
      </c>
      <c r="G13" s="165">
        <v>122</v>
      </c>
      <c r="H13" s="165">
        <v>38</v>
      </c>
      <c r="I13" s="165">
        <v>1.49</v>
      </c>
      <c r="J13" s="165">
        <v>1.85</v>
      </c>
      <c r="K13" s="168">
        <v>43</v>
      </c>
      <c r="L13" s="169">
        <v>13883616.83</v>
      </c>
      <c r="M13" s="168">
        <v>46</v>
      </c>
      <c r="N13" s="169">
        <v>28670331.399999999</v>
      </c>
      <c r="O13" s="168">
        <v>73</v>
      </c>
      <c r="P13" s="169">
        <v>40994399.009999998</v>
      </c>
      <c r="Q13" s="168">
        <v>105</v>
      </c>
      <c r="R13" s="169">
        <v>74501061.019999996</v>
      </c>
      <c r="S13" s="168">
        <v>127</v>
      </c>
      <c r="T13" s="169">
        <v>151912716.03999999</v>
      </c>
      <c r="U13" s="168">
        <v>65</v>
      </c>
      <c r="V13" s="169">
        <v>51489702.07</v>
      </c>
      <c r="W13" s="168">
        <v>41</v>
      </c>
      <c r="X13" s="169">
        <v>42292125.359999999</v>
      </c>
      <c r="Y13" s="168">
        <v>10</v>
      </c>
      <c r="Z13" s="169">
        <v>13850463.48</v>
      </c>
      <c r="AA13" s="168">
        <v>5</v>
      </c>
      <c r="AB13" s="169">
        <v>380700.15</v>
      </c>
      <c r="AC13" s="168">
        <v>3</v>
      </c>
      <c r="AD13" s="169">
        <v>546685.35</v>
      </c>
      <c r="AE13" s="168">
        <v>17</v>
      </c>
      <c r="AF13" s="169">
        <v>13080630.77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</row>
    <row r="14" spans="1:106" s="6" customFormat="1" x14ac:dyDescent="0.25">
      <c r="A14" s="21" t="s">
        <v>65</v>
      </c>
      <c r="B14" s="164">
        <v>472</v>
      </c>
      <c r="C14" s="164">
        <v>569</v>
      </c>
      <c r="D14" s="165">
        <v>248903884.97</v>
      </c>
      <c r="E14" s="165">
        <v>77.209999999999994</v>
      </c>
      <c r="F14" s="165">
        <v>43.25</v>
      </c>
      <c r="G14" s="165">
        <v>108</v>
      </c>
      <c r="H14" s="165">
        <v>44</v>
      </c>
      <c r="I14" s="165">
        <v>1.51</v>
      </c>
      <c r="J14" s="165">
        <v>2.06</v>
      </c>
      <c r="K14" s="168">
        <v>30</v>
      </c>
      <c r="L14" s="169">
        <v>22967336.93</v>
      </c>
      <c r="M14" s="168">
        <v>53</v>
      </c>
      <c r="N14" s="169">
        <v>9386653.6300000008</v>
      </c>
      <c r="O14" s="168">
        <v>71</v>
      </c>
      <c r="P14" s="169">
        <v>33481167.239999998</v>
      </c>
      <c r="Q14" s="168">
        <v>95</v>
      </c>
      <c r="R14" s="169">
        <v>32673675.84</v>
      </c>
      <c r="S14" s="168">
        <v>97</v>
      </c>
      <c r="T14" s="169">
        <v>67009585.030000001</v>
      </c>
      <c r="U14" s="168">
        <v>75</v>
      </c>
      <c r="V14" s="169">
        <v>45784236.579999998</v>
      </c>
      <c r="W14" s="168">
        <v>33</v>
      </c>
      <c r="X14" s="169">
        <v>9420177.3300000001</v>
      </c>
      <c r="Y14" s="168">
        <v>11</v>
      </c>
      <c r="Z14" s="169">
        <v>25012196.68</v>
      </c>
      <c r="AA14" s="168">
        <v>1</v>
      </c>
      <c r="AB14" s="169">
        <v>735782.41</v>
      </c>
      <c r="AC14" s="168">
        <v>1</v>
      </c>
      <c r="AD14" s="169">
        <v>264984.55</v>
      </c>
      <c r="AE14" s="168">
        <v>5</v>
      </c>
      <c r="AF14" s="169">
        <v>2168088.75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</row>
    <row r="15" spans="1:106" s="6" customFormat="1" x14ac:dyDescent="0.25">
      <c r="A15" s="21" t="s">
        <v>66</v>
      </c>
      <c r="B15" s="164">
        <v>466</v>
      </c>
      <c r="C15" s="164">
        <v>562</v>
      </c>
      <c r="D15" s="165">
        <v>240292313.5</v>
      </c>
      <c r="E15" s="165">
        <v>75.209999999999994</v>
      </c>
      <c r="F15" s="165">
        <v>52.46</v>
      </c>
      <c r="G15" s="165">
        <v>121</v>
      </c>
      <c r="H15" s="165">
        <v>50</v>
      </c>
      <c r="I15" s="165">
        <v>1.91</v>
      </c>
      <c r="J15" s="165">
        <v>1.93</v>
      </c>
      <c r="K15" s="168">
        <v>50</v>
      </c>
      <c r="L15" s="169">
        <v>6894610.6399999997</v>
      </c>
      <c r="M15" s="168">
        <v>64</v>
      </c>
      <c r="N15" s="169">
        <v>17418873.039999999</v>
      </c>
      <c r="O15" s="168">
        <v>72</v>
      </c>
      <c r="P15" s="169">
        <v>33064368.890000001</v>
      </c>
      <c r="Q15" s="168">
        <v>87</v>
      </c>
      <c r="R15" s="169">
        <v>25608750.609999999</v>
      </c>
      <c r="S15" s="168">
        <v>95</v>
      </c>
      <c r="T15" s="169">
        <v>75382073.609999999</v>
      </c>
      <c r="U15" s="168">
        <v>61</v>
      </c>
      <c r="V15" s="169">
        <v>34366267.710000001</v>
      </c>
      <c r="W15" s="168">
        <v>22</v>
      </c>
      <c r="X15" s="169">
        <v>34649562.810000002</v>
      </c>
      <c r="Y15" s="168">
        <v>6</v>
      </c>
      <c r="Z15" s="169">
        <v>6397660.54</v>
      </c>
      <c r="AA15" s="168">
        <v>1</v>
      </c>
      <c r="AB15" s="169">
        <v>137607.46</v>
      </c>
      <c r="AC15" s="172"/>
      <c r="AD15" s="172"/>
      <c r="AE15" s="168">
        <v>8</v>
      </c>
      <c r="AF15" s="169">
        <v>6372538.1900000004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</row>
    <row r="16" spans="1:106" s="6" customFormat="1" x14ac:dyDescent="0.25">
      <c r="A16" s="21" t="s">
        <v>67</v>
      </c>
      <c r="B16" s="164">
        <v>408</v>
      </c>
      <c r="C16" s="164">
        <v>559</v>
      </c>
      <c r="D16" s="165">
        <v>196404153.61000001</v>
      </c>
      <c r="E16" s="165">
        <v>73.25</v>
      </c>
      <c r="F16" s="165">
        <v>39.96</v>
      </c>
      <c r="G16" s="165">
        <v>116</v>
      </c>
      <c r="H16" s="165">
        <v>56</v>
      </c>
      <c r="I16" s="165">
        <v>1.92</v>
      </c>
      <c r="J16" s="165">
        <v>2.12</v>
      </c>
      <c r="K16" s="168">
        <v>43</v>
      </c>
      <c r="L16" s="169">
        <v>5777141.7000000002</v>
      </c>
      <c r="M16" s="168">
        <v>55</v>
      </c>
      <c r="N16" s="169">
        <v>30659227.859999999</v>
      </c>
      <c r="O16" s="168">
        <v>66</v>
      </c>
      <c r="P16" s="169">
        <v>39001495.409999996</v>
      </c>
      <c r="Q16" s="168">
        <v>88</v>
      </c>
      <c r="R16" s="169">
        <v>27349509.239999998</v>
      </c>
      <c r="S16" s="168">
        <v>72</v>
      </c>
      <c r="T16" s="169">
        <v>39036120.219999999</v>
      </c>
      <c r="U16" s="168">
        <v>51</v>
      </c>
      <c r="V16" s="169">
        <v>33549295.460000001</v>
      </c>
      <c r="W16" s="168">
        <v>16</v>
      </c>
      <c r="X16" s="169">
        <v>16431293.08</v>
      </c>
      <c r="Y16" s="168">
        <v>4</v>
      </c>
      <c r="Z16" s="169">
        <v>821289.22</v>
      </c>
      <c r="AA16" s="168">
        <v>2</v>
      </c>
      <c r="AB16" s="169">
        <v>506683.85</v>
      </c>
      <c r="AC16" s="168">
        <v>5</v>
      </c>
      <c r="AD16" s="169">
        <v>1506406.81</v>
      </c>
      <c r="AE16" s="168">
        <v>6</v>
      </c>
      <c r="AF16" s="169">
        <v>1765690.76</v>
      </c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</row>
    <row r="17" spans="1:106" s="6" customFormat="1" x14ac:dyDescent="0.25">
      <c r="A17" s="21" t="s">
        <v>68</v>
      </c>
      <c r="B17" s="164">
        <v>315</v>
      </c>
      <c r="C17" s="164">
        <v>389</v>
      </c>
      <c r="D17" s="165">
        <v>122742444.53</v>
      </c>
      <c r="E17" s="165">
        <v>76.25</v>
      </c>
      <c r="F17" s="165">
        <v>36.549999999999997</v>
      </c>
      <c r="G17" s="165">
        <v>110</v>
      </c>
      <c r="H17" s="165">
        <v>63</v>
      </c>
      <c r="I17" s="165">
        <v>2.23</v>
      </c>
      <c r="J17" s="165">
        <v>2.23</v>
      </c>
      <c r="K17" s="168">
        <v>37</v>
      </c>
      <c r="L17" s="169">
        <v>2172708.0499999998</v>
      </c>
      <c r="M17" s="168">
        <v>63</v>
      </c>
      <c r="N17" s="169">
        <v>22831880.079999998</v>
      </c>
      <c r="O17" s="168">
        <v>51</v>
      </c>
      <c r="P17" s="169">
        <v>25665534.609999999</v>
      </c>
      <c r="Q17" s="168">
        <v>66</v>
      </c>
      <c r="R17" s="169">
        <v>32136259.609999999</v>
      </c>
      <c r="S17" s="168">
        <v>45</v>
      </c>
      <c r="T17" s="169">
        <v>18586423.579999998</v>
      </c>
      <c r="U17" s="168">
        <v>31</v>
      </c>
      <c r="V17" s="169">
        <v>15454064.52</v>
      </c>
      <c r="W17" s="168">
        <v>13</v>
      </c>
      <c r="X17" s="169">
        <v>4612071.18</v>
      </c>
      <c r="Y17" s="168">
        <v>1</v>
      </c>
      <c r="Z17" s="169">
        <v>218379.9</v>
      </c>
      <c r="AA17" s="168">
        <v>1</v>
      </c>
      <c r="AB17" s="169">
        <v>61703.4</v>
      </c>
      <c r="AC17" s="168">
        <v>1</v>
      </c>
      <c r="AD17" s="169">
        <v>47759.41</v>
      </c>
      <c r="AE17" s="168">
        <v>6</v>
      </c>
      <c r="AF17" s="169">
        <v>955660.19</v>
      </c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</row>
    <row r="18" spans="1:106" s="6" customFormat="1" x14ac:dyDescent="0.25">
      <c r="A18" s="21" t="s">
        <v>69</v>
      </c>
      <c r="B18" s="164">
        <v>240</v>
      </c>
      <c r="C18" s="164">
        <v>298</v>
      </c>
      <c r="D18" s="165">
        <v>73307796.409999996</v>
      </c>
      <c r="E18" s="165">
        <v>68.400000000000006</v>
      </c>
      <c r="F18" s="165">
        <v>37.020000000000003</v>
      </c>
      <c r="G18" s="165">
        <v>108</v>
      </c>
      <c r="H18" s="165">
        <v>68</v>
      </c>
      <c r="I18" s="165">
        <v>2.3199999999999998</v>
      </c>
      <c r="J18" s="165">
        <v>2.39</v>
      </c>
      <c r="K18" s="168">
        <v>39</v>
      </c>
      <c r="L18" s="169">
        <v>3146686.01</v>
      </c>
      <c r="M18" s="168">
        <v>29</v>
      </c>
      <c r="N18" s="169">
        <v>22490356.190000001</v>
      </c>
      <c r="O18" s="168">
        <v>49</v>
      </c>
      <c r="P18" s="169">
        <v>10308478.66</v>
      </c>
      <c r="Q18" s="168">
        <v>41</v>
      </c>
      <c r="R18" s="169">
        <v>13481681.75</v>
      </c>
      <c r="S18" s="168">
        <v>44</v>
      </c>
      <c r="T18" s="169">
        <v>9052066.0399999991</v>
      </c>
      <c r="U18" s="168">
        <v>25</v>
      </c>
      <c r="V18" s="169">
        <v>11650312.52</v>
      </c>
      <c r="W18" s="168">
        <v>5</v>
      </c>
      <c r="X18" s="169">
        <v>354446.92</v>
      </c>
      <c r="Y18" s="168">
        <v>4</v>
      </c>
      <c r="Z18" s="169">
        <v>608281.86</v>
      </c>
      <c r="AA18" s="168">
        <v>2</v>
      </c>
      <c r="AB18" s="169">
        <v>185568.8</v>
      </c>
      <c r="AC18" s="172"/>
      <c r="AD18" s="172"/>
      <c r="AE18" s="168">
        <v>2</v>
      </c>
      <c r="AF18" s="169">
        <v>2029917.66</v>
      </c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</row>
    <row r="19" spans="1:106" s="6" customFormat="1" x14ac:dyDescent="0.25">
      <c r="A19" s="21" t="s">
        <v>70</v>
      </c>
      <c r="B19" s="164">
        <v>223</v>
      </c>
      <c r="C19" s="164">
        <v>300</v>
      </c>
      <c r="D19" s="165">
        <v>52885646.149999999</v>
      </c>
      <c r="E19" s="165">
        <v>68.349999999999994</v>
      </c>
      <c r="F19" s="165">
        <v>37.380000000000003</v>
      </c>
      <c r="G19" s="165">
        <v>129</v>
      </c>
      <c r="H19" s="165">
        <v>75</v>
      </c>
      <c r="I19" s="165">
        <v>2.48</v>
      </c>
      <c r="J19" s="165">
        <v>2.4900000000000002</v>
      </c>
      <c r="K19" s="168">
        <v>56</v>
      </c>
      <c r="L19" s="169">
        <v>2837164.52</v>
      </c>
      <c r="M19" s="168">
        <v>25</v>
      </c>
      <c r="N19" s="169">
        <v>2407292.59</v>
      </c>
      <c r="O19" s="168">
        <v>50</v>
      </c>
      <c r="P19" s="169">
        <v>18833836.190000001</v>
      </c>
      <c r="Q19" s="168">
        <v>40</v>
      </c>
      <c r="R19" s="169">
        <v>10871493.289999999</v>
      </c>
      <c r="S19" s="168">
        <v>25</v>
      </c>
      <c r="T19" s="169">
        <v>10330168.289999999</v>
      </c>
      <c r="U19" s="168">
        <v>16</v>
      </c>
      <c r="V19" s="169">
        <v>4960174.83</v>
      </c>
      <c r="W19" s="168">
        <v>7</v>
      </c>
      <c r="X19" s="169">
        <v>1262449.1599999999</v>
      </c>
      <c r="Y19" s="172"/>
      <c r="Z19" s="172"/>
      <c r="AA19" s="172"/>
      <c r="AB19" s="172"/>
      <c r="AC19" s="172"/>
      <c r="AD19" s="172"/>
      <c r="AE19" s="168">
        <v>4</v>
      </c>
      <c r="AF19" s="169">
        <v>1383067.28</v>
      </c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</row>
    <row r="20" spans="1:106" s="6" customFormat="1" x14ac:dyDescent="0.25">
      <c r="A20" s="21" t="s">
        <v>71</v>
      </c>
      <c r="B20" s="164">
        <v>246</v>
      </c>
      <c r="C20" s="164">
        <v>315</v>
      </c>
      <c r="D20" s="165">
        <v>60525803.439999998</v>
      </c>
      <c r="E20" s="165">
        <v>57.98</v>
      </c>
      <c r="F20" s="165">
        <v>37.11</v>
      </c>
      <c r="G20" s="165">
        <v>111</v>
      </c>
      <c r="H20" s="165">
        <v>80</v>
      </c>
      <c r="I20" s="165">
        <v>2.41</v>
      </c>
      <c r="J20" s="165">
        <v>2.4</v>
      </c>
      <c r="K20" s="168">
        <v>64</v>
      </c>
      <c r="L20" s="169">
        <v>4047972.07</v>
      </c>
      <c r="M20" s="168">
        <v>39</v>
      </c>
      <c r="N20" s="169">
        <v>4554474.42</v>
      </c>
      <c r="O20" s="168">
        <v>44</v>
      </c>
      <c r="P20" s="169">
        <v>11768886.470000001</v>
      </c>
      <c r="Q20" s="168">
        <v>56</v>
      </c>
      <c r="R20" s="169">
        <v>17857701.460000001</v>
      </c>
      <c r="S20" s="168">
        <v>26</v>
      </c>
      <c r="T20" s="169">
        <v>16934579.620000001</v>
      </c>
      <c r="U20" s="168">
        <v>5</v>
      </c>
      <c r="V20" s="169">
        <v>2436302.13</v>
      </c>
      <c r="W20" s="168">
        <v>6</v>
      </c>
      <c r="X20" s="169">
        <v>1208137.3500000001</v>
      </c>
      <c r="Y20" s="168">
        <v>2</v>
      </c>
      <c r="Z20" s="169">
        <v>173733.43</v>
      </c>
      <c r="AA20" s="168">
        <v>1</v>
      </c>
      <c r="AB20" s="169">
        <v>151585.59</v>
      </c>
      <c r="AC20" s="172"/>
      <c r="AD20" s="172"/>
      <c r="AE20" s="168">
        <v>3</v>
      </c>
      <c r="AF20" s="169">
        <v>1392430.9</v>
      </c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</row>
    <row r="21" spans="1:106" s="6" customFormat="1" x14ac:dyDescent="0.25">
      <c r="A21" s="21" t="s">
        <v>72</v>
      </c>
      <c r="B21" s="164">
        <v>273</v>
      </c>
      <c r="C21" s="164">
        <v>385</v>
      </c>
      <c r="D21" s="165">
        <v>83227667.390000001</v>
      </c>
      <c r="E21" s="165">
        <v>59.46</v>
      </c>
      <c r="F21" s="165">
        <v>52</v>
      </c>
      <c r="G21" s="165">
        <v>109</v>
      </c>
      <c r="H21" s="165">
        <v>87</v>
      </c>
      <c r="I21" s="165">
        <v>2.08</v>
      </c>
      <c r="J21" s="165">
        <v>2.1</v>
      </c>
      <c r="K21" s="168">
        <v>61</v>
      </c>
      <c r="L21" s="169">
        <v>2354695.92</v>
      </c>
      <c r="M21" s="168">
        <v>48</v>
      </c>
      <c r="N21" s="169">
        <v>3906964.8</v>
      </c>
      <c r="O21" s="168">
        <v>58</v>
      </c>
      <c r="P21" s="169">
        <v>19204678.66</v>
      </c>
      <c r="Q21" s="168">
        <v>47</v>
      </c>
      <c r="R21" s="169">
        <v>28148894.48</v>
      </c>
      <c r="S21" s="168">
        <v>35</v>
      </c>
      <c r="T21" s="169">
        <v>19486042.27</v>
      </c>
      <c r="U21" s="168">
        <v>13</v>
      </c>
      <c r="V21" s="169">
        <v>3098791.39</v>
      </c>
      <c r="W21" s="168">
        <v>3</v>
      </c>
      <c r="X21" s="169">
        <v>1573941.27</v>
      </c>
      <c r="Y21" s="168">
        <v>1</v>
      </c>
      <c r="Z21" s="169">
        <v>102853.73</v>
      </c>
      <c r="AA21" s="168">
        <v>1</v>
      </c>
      <c r="AB21" s="169">
        <v>114089.73</v>
      </c>
      <c r="AC21" s="168">
        <v>1</v>
      </c>
      <c r="AD21" s="169">
        <v>369029.72</v>
      </c>
      <c r="AE21" s="168">
        <v>5</v>
      </c>
      <c r="AF21" s="169">
        <v>4867685.42</v>
      </c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</row>
    <row r="22" spans="1:106" s="6" customFormat="1" x14ac:dyDescent="0.25">
      <c r="A22" s="21" t="s">
        <v>73</v>
      </c>
      <c r="B22" s="164">
        <v>378</v>
      </c>
      <c r="C22" s="164">
        <v>530</v>
      </c>
      <c r="D22" s="165">
        <v>81242077.879999995</v>
      </c>
      <c r="E22" s="165">
        <v>61.23</v>
      </c>
      <c r="F22" s="165">
        <v>42.26</v>
      </c>
      <c r="G22" s="165">
        <v>111</v>
      </c>
      <c r="H22" s="165">
        <v>92</v>
      </c>
      <c r="I22" s="165">
        <v>2.0299999999999998</v>
      </c>
      <c r="J22" s="165">
        <v>2.08</v>
      </c>
      <c r="K22" s="168">
        <v>87</v>
      </c>
      <c r="L22" s="169">
        <v>3469214.42</v>
      </c>
      <c r="M22" s="168">
        <v>84</v>
      </c>
      <c r="N22" s="169">
        <v>11686445.73</v>
      </c>
      <c r="O22" s="168">
        <v>61</v>
      </c>
      <c r="P22" s="169">
        <v>14756752.390000001</v>
      </c>
      <c r="Q22" s="168">
        <v>76</v>
      </c>
      <c r="R22" s="169">
        <v>16969613.300000001</v>
      </c>
      <c r="S22" s="168">
        <v>33</v>
      </c>
      <c r="T22" s="169">
        <v>10198757.6</v>
      </c>
      <c r="U22" s="168">
        <v>14</v>
      </c>
      <c r="V22" s="169">
        <v>7428982.9699999997</v>
      </c>
      <c r="W22" s="168">
        <v>9</v>
      </c>
      <c r="X22" s="169">
        <v>1115485.51</v>
      </c>
      <c r="Y22" s="168">
        <v>7</v>
      </c>
      <c r="Z22" s="169">
        <v>12185037.060000001</v>
      </c>
      <c r="AA22" s="172"/>
      <c r="AB22" s="172"/>
      <c r="AC22" s="168">
        <v>1</v>
      </c>
      <c r="AD22" s="169">
        <v>2029459.61</v>
      </c>
      <c r="AE22" s="168">
        <v>6</v>
      </c>
      <c r="AF22" s="169">
        <v>1402329.29</v>
      </c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</row>
    <row r="23" spans="1:106" s="6" customFormat="1" x14ac:dyDescent="0.25">
      <c r="A23" s="21" t="s">
        <v>74</v>
      </c>
      <c r="B23" s="164">
        <v>7975</v>
      </c>
      <c r="C23" s="164">
        <v>11426</v>
      </c>
      <c r="D23" s="165">
        <v>1029202276.53</v>
      </c>
      <c r="E23" s="165">
        <v>52.36</v>
      </c>
      <c r="F23" s="165">
        <v>42.08</v>
      </c>
      <c r="G23" s="165">
        <v>112</v>
      </c>
      <c r="H23" s="165">
        <v>132</v>
      </c>
      <c r="I23" s="165">
        <v>1.18</v>
      </c>
      <c r="J23" s="165">
        <v>1.2</v>
      </c>
      <c r="K23" s="168">
        <v>3271</v>
      </c>
      <c r="L23" s="169">
        <v>97179849.409999996</v>
      </c>
      <c r="M23" s="168">
        <v>1526</v>
      </c>
      <c r="N23" s="169">
        <v>185201683.47999999</v>
      </c>
      <c r="O23" s="168">
        <v>1360</v>
      </c>
      <c r="P23" s="169">
        <v>237372450.27000001</v>
      </c>
      <c r="Q23" s="168">
        <v>894</v>
      </c>
      <c r="R23" s="169">
        <v>204860053.78999999</v>
      </c>
      <c r="S23" s="168">
        <v>367</v>
      </c>
      <c r="T23" s="169">
        <v>104941550.19</v>
      </c>
      <c r="U23" s="168">
        <v>192</v>
      </c>
      <c r="V23" s="169">
        <v>67285379.099999994</v>
      </c>
      <c r="W23" s="168">
        <v>102</v>
      </c>
      <c r="X23" s="169">
        <v>50924305.659999996</v>
      </c>
      <c r="Y23" s="168">
        <v>74</v>
      </c>
      <c r="Z23" s="169">
        <v>30421421.460000001</v>
      </c>
      <c r="AA23" s="168">
        <v>64</v>
      </c>
      <c r="AB23" s="169">
        <v>16469759.939999999</v>
      </c>
      <c r="AC23" s="168">
        <v>37</v>
      </c>
      <c r="AD23" s="169">
        <v>13818221.57</v>
      </c>
      <c r="AE23" s="168">
        <v>88</v>
      </c>
      <c r="AF23" s="169">
        <v>20727601.66</v>
      </c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</row>
    <row r="24" spans="1:106" s="7" customFormat="1" x14ac:dyDescent="0.25">
      <c r="A24" s="22"/>
      <c r="B24" s="166">
        <v>15683</v>
      </c>
      <c r="C24" s="166">
        <v>21292</v>
      </c>
      <c r="D24" s="167">
        <v>5007620792.1400003</v>
      </c>
      <c r="E24" s="167">
        <v>75.28</v>
      </c>
      <c r="F24" s="167">
        <v>49.43</v>
      </c>
      <c r="G24" s="167">
        <v>144</v>
      </c>
      <c r="H24" s="167">
        <v>49.44</v>
      </c>
      <c r="I24" s="167">
        <v>1.56</v>
      </c>
      <c r="J24" s="167">
        <v>1.8</v>
      </c>
      <c r="K24" s="170">
        <v>4040</v>
      </c>
      <c r="L24" s="171">
        <v>228272553.80000001</v>
      </c>
      <c r="M24" s="170">
        <v>2299</v>
      </c>
      <c r="N24" s="171">
        <v>511910577.77999997</v>
      </c>
      <c r="O24" s="170">
        <v>2334</v>
      </c>
      <c r="P24" s="171">
        <v>689461052.74000001</v>
      </c>
      <c r="Q24" s="170">
        <v>2197</v>
      </c>
      <c r="R24" s="171">
        <v>805921192.88</v>
      </c>
      <c r="S24" s="170">
        <v>1836</v>
      </c>
      <c r="T24" s="171">
        <v>996587317.05999994</v>
      </c>
      <c r="U24" s="170">
        <v>1389</v>
      </c>
      <c r="V24" s="171">
        <v>715206572.76999998</v>
      </c>
      <c r="W24" s="170">
        <v>808</v>
      </c>
      <c r="X24" s="171">
        <v>519994237.44999999</v>
      </c>
      <c r="Y24" s="170">
        <v>319</v>
      </c>
      <c r="Z24" s="171">
        <v>214435839.18000001</v>
      </c>
      <c r="AA24" s="170">
        <v>127</v>
      </c>
      <c r="AB24" s="171">
        <v>65099389.93</v>
      </c>
      <c r="AC24" s="170">
        <v>80</v>
      </c>
      <c r="AD24" s="171">
        <v>58933654.909999996</v>
      </c>
      <c r="AE24" s="170">
        <v>254</v>
      </c>
      <c r="AF24" s="171">
        <v>201798403.63999999</v>
      </c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</row>
    <row r="25" spans="1:106" x14ac:dyDescent="0.25">
      <c r="A25" s="2"/>
    </row>
    <row r="26" spans="1:106" x14ac:dyDescent="0.25">
      <c r="A26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30"/>
  <sheetViews>
    <sheetView showGridLines="0" zoomScaleNormal="100" workbookViewId="0">
      <selection activeCell="D11" sqref="D11"/>
    </sheetView>
  </sheetViews>
  <sheetFormatPr defaultColWidth="11.42578125" defaultRowHeight="15" x14ac:dyDescent="0.25"/>
  <cols>
    <col min="1" max="1" width="38.5703125" style="8" customWidth="1"/>
    <col min="2" max="4" width="21.42578125" style="5" customWidth="1"/>
    <col min="5" max="46" width="11.42578125" style="31"/>
    <col min="47" max="16384" width="11.42578125" style="1"/>
  </cols>
  <sheetData>
    <row r="1" spans="1:46" x14ac:dyDescent="0.25">
      <c r="A1" s="19" t="s">
        <v>80</v>
      </c>
      <c r="B1" s="10"/>
    </row>
    <row r="2" spans="1:46" x14ac:dyDescent="0.25">
      <c r="A2" s="20" t="str">
        <f>+'LTV cover pool'!A2</f>
        <v>December 2018</v>
      </c>
      <c r="B2" s="11"/>
    </row>
    <row r="3" spans="1:46" x14ac:dyDescent="0.25">
      <c r="A3" s="19" t="s">
        <v>81</v>
      </c>
      <c r="B3" s="10"/>
    </row>
    <row r="4" spans="1:46" x14ac:dyDescent="0.25">
      <c r="A4" s="10"/>
      <c r="B4" s="10"/>
    </row>
    <row r="5" spans="1:46" x14ac:dyDescent="0.25">
      <c r="A5" s="2"/>
    </row>
    <row r="6" spans="1:46" x14ac:dyDescent="0.25">
      <c r="A6" s="3"/>
    </row>
    <row r="7" spans="1:46" x14ac:dyDescent="0.25">
      <c r="A7" s="2"/>
    </row>
    <row r="8" spans="1:46" ht="49.5" customHeight="1" x14ac:dyDescent="0.25">
      <c r="A8" s="24" t="s">
        <v>86</v>
      </c>
      <c r="B8" s="24" t="s">
        <v>89</v>
      </c>
      <c r="C8" s="24" t="s">
        <v>90</v>
      </c>
      <c r="D8" s="24" t="s">
        <v>129</v>
      </c>
    </row>
    <row r="9" spans="1:46" s="6" customFormat="1" x14ac:dyDescent="0.25">
      <c r="A9" s="36" t="s">
        <v>97</v>
      </c>
      <c r="B9" s="69">
        <v>10684</v>
      </c>
      <c r="C9" s="69">
        <v>16471</v>
      </c>
      <c r="D9" s="70">
        <v>1916504283.3599999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</row>
    <row r="10" spans="1:46" s="16" customFormat="1" x14ac:dyDescent="0.25">
      <c r="A10" s="36" t="s">
        <v>98</v>
      </c>
      <c r="B10" s="34">
        <f>+B11-B9</f>
        <v>191600</v>
      </c>
      <c r="C10" s="34">
        <f>+C11-C9</f>
        <v>310861</v>
      </c>
      <c r="D10" s="34">
        <f>+D11-D9</f>
        <v>23538880643.16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46" s="7" customFormat="1" x14ac:dyDescent="0.25">
      <c r="A11" s="35" t="s">
        <v>87</v>
      </c>
      <c r="B11" s="30">
        <f>+'Seasoning cover pool'!B24</f>
        <v>202284</v>
      </c>
      <c r="C11" s="23">
        <f>+'Seasoning cover pool'!C24</f>
        <v>327332</v>
      </c>
      <c r="D11" s="33">
        <f>+'Seasoning cover pool'!D24</f>
        <v>25455384926.52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</row>
    <row r="12" spans="1:46" s="6" customFormat="1" x14ac:dyDescent="0.25">
      <c r="A12"/>
      <c r="B12"/>
      <c r="C12"/>
      <c r="D12" s="38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1:46" s="6" customFormat="1" x14ac:dyDescent="0.25">
      <c r="A13" s="4"/>
      <c r="B13" s="4"/>
      <c r="C13"/>
      <c r="D13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1:46" s="6" customFormat="1" x14ac:dyDescent="0.25">
      <c r="A14"/>
      <c r="B14"/>
      <c r="C14"/>
      <c r="D14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1:46" s="6" customFormat="1" x14ac:dyDescent="0.25">
      <c r="A15"/>
      <c r="B15"/>
      <c r="C15"/>
      <c r="D1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1:46" s="6" customFormat="1" x14ac:dyDescent="0.25">
      <c r="A16"/>
      <c r="B16"/>
      <c r="C16"/>
      <c r="D16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1:46" s="6" customFormat="1" x14ac:dyDescent="0.25">
      <c r="A17"/>
      <c r="B17"/>
      <c r="C17"/>
      <c r="D1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1:46" s="6" customFormat="1" x14ac:dyDescent="0.25">
      <c r="A18"/>
      <c r="B18"/>
      <c r="C18"/>
      <c r="D1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1:46" s="6" customFormat="1" x14ac:dyDescent="0.25">
      <c r="A19"/>
      <c r="B19"/>
      <c r="C19"/>
      <c r="D1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1:46" s="6" customFormat="1" x14ac:dyDescent="0.25">
      <c r="A20"/>
      <c r="B20"/>
      <c r="C20"/>
      <c r="D2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1:46" s="6" customFormat="1" x14ac:dyDescent="0.25">
      <c r="A21"/>
      <c r="B21"/>
      <c r="C21"/>
      <c r="D2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1:46" s="6" customFormat="1" x14ac:dyDescent="0.25">
      <c r="A22"/>
      <c r="B22"/>
      <c r="C22"/>
      <c r="D22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1:46" s="6" customFormat="1" x14ac:dyDescent="0.25">
      <c r="A23"/>
      <c r="B23"/>
      <c r="C23"/>
      <c r="D2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1:46" s="6" customFormat="1" x14ac:dyDescent="0.25">
      <c r="A24"/>
      <c r="B24"/>
      <c r="C24"/>
      <c r="D24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1:46" s="6" customFormat="1" x14ac:dyDescent="0.25">
      <c r="A25"/>
      <c r="B25"/>
      <c r="C25"/>
      <c r="D2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1:46" s="6" customFormat="1" x14ac:dyDescent="0.25">
      <c r="A26"/>
      <c r="B26"/>
      <c r="C26"/>
      <c r="D26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1:46" s="6" customFormat="1" x14ac:dyDescent="0.25">
      <c r="A27"/>
      <c r="B27"/>
      <c r="C27"/>
      <c r="D2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1:46" s="7" customFormat="1" x14ac:dyDescent="0.25">
      <c r="A28"/>
      <c r="B28"/>
      <c r="C28"/>
      <c r="D28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1:46" x14ac:dyDescent="0.25">
      <c r="A29"/>
      <c r="B29"/>
      <c r="C29"/>
      <c r="D29"/>
    </row>
    <row r="30" spans="1:46" x14ac:dyDescent="0.25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J27"/>
  <sheetViews>
    <sheetView showGridLines="0" workbookViewId="0">
      <selection activeCell="D11" sqref="D11"/>
    </sheetView>
  </sheetViews>
  <sheetFormatPr defaultColWidth="11.42578125" defaultRowHeight="15" x14ac:dyDescent="0.25"/>
  <cols>
    <col min="1" max="1" width="38.5703125" style="8" customWidth="1"/>
    <col min="2" max="3" width="21.42578125" style="5" customWidth="1"/>
    <col min="4" max="4" width="19.28515625" style="5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  <col min="115" max="16384" width="11.42578125" style="1"/>
  </cols>
  <sheetData>
    <row r="1" spans="1:114" x14ac:dyDescent="0.25">
      <c r="A1" s="19" t="s">
        <v>80</v>
      </c>
    </row>
    <row r="2" spans="1:114" x14ac:dyDescent="0.25">
      <c r="A2" s="20" t="str">
        <f>+'LTV cover pool'!A2</f>
        <v>December 2018</v>
      </c>
    </row>
    <row r="3" spans="1:114" x14ac:dyDescent="0.25">
      <c r="A3" s="19" t="s">
        <v>81</v>
      </c>
    </row>
    <row r="4" spans="1:114" x14ac:dyDescent="0.25">
      <c r="A4" s="19"/>
    </row>
    <row r="5" spans="1:114" x14ac:dyDescent="0.25">
      <c r="A5" s="2"/>
    </row>
    <row r="6" spans="1:114" x14ac:dyDescent="0.25">
      <c r="A6" s="3"/>
    </row>
    <row r="7" spans="1:114" x14ac:dyDescent="0.25">
      <c r="A7" s="2"/>
    </row>
    <row r="8" spans="1:114" ht="49.5" customHeight="1" x14ac:dyDescent="0.25">
      <c r="A8" s="24" t="s">
        <v>86</v>
      </c>
      <c r="B8" s="24" t="s">
        <v>89</v>
      </c>
      <c r="C8" s="24" t="s">
        <v>90</v>
      </c>
      <c r="D8" s="24" t="s">
        <v>82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 s="16" customFormat="1" x14ac:dyDescent="0.25">
      <c r="A9" s="36" t="s">
        <v>97</v>
      </c>
      <c r="B9" s="71">
        <v>9770</v>
      </c>
      <c r="C9" s="71">
        <v>15337</v>
      </c>
      <c r="D9" s="72">
        <v>1338549515.3800001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</row>
    <row r="10" spans="1:114" s="16" customFormat="1" x14ac:dyDescent="0.25">
      <c r="A10" s="36" t="s">
        <v>98</v>
      </c>
      <c r="B10" s="34">
        <f>+B11-B9</f>
        <v>176831</v>
      </c>
      <c r="C10" s="34">
        <f>+C11-C9</f>
        <v>290703</v>
      </c>
      <c r="D10" s="34">
        <f>+D11-D9</f>
        <v>19109214619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114" s="7" customFormat="1" x14ac:dyDescent="0.25">
      <c r="A11" s="35" t="s">
        <v>87</v>
      </c>
      <c r="B11" s="30">
        <f>+'Seasoning residential'!B24</f>
        <v>186601</v>
      </c>
      <c r="C11" s="30">
        <f>+'Seasoning residential'!C24</f>
        <v>306040</v>
      </c>
      <c r="D11" s="30">
        <f>+'Seasoning residential'!D24</f>
        <v>20447764134.380001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</row>
    <row r="12" spans="1:114" s="6" customFormat="1" x14ac:dyDescent="0.25">
      <c r="A12"/>
      <c r="B12" s="14"/>
      <c r="C12" s="14"/>
      <c r="D12" s="13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6" customFormat="1" x14ac:dyDescent="0.25">
      <c r="A13" s="4"/>
      <c r="B13"/>
      <c r="C13"/>
      <c r="D13" s="15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6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6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6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6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6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6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6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6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6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x14ac:dyDescent="0.25">
      <c r="A24"/>
      <c r="B24"/>
      <c r="C24"/>
      <c r="D24"/>
    </row>
    <row r="25" spans="1:114" x14ac:dyDescent="0.25">
      <c r="A25"/>
      <c r="B25"/>
      <c r="C25"/>
      <c r="D25"/>
    </row>
    <row r="26" spans="1:114" x14ac:dyDescent="0.25">
      <c r="A26"/>
      <c r="B26"/>
      <c r="C26"/>
      <c r="D26"/>
    </row>
    <row r="27" spans="1:114" x14ac:dyDescent="0.25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N27"/>
  <sheetViews>
    <sheetView showGridLines="0" workbookViewId="0">
      <selection activeCell="D10" sqref="D10"/>
    </sheetView>
  </sheetViews>
  <sheetFormatPr defaultColWidth="11.42578125" defaultRowHeight="15" x14ac:dyDescent="0.25"/>
  <cols>
    <col min="1" max="1" width="35.7109375" style="8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  <col min="145" max="16384" width="11.42578125" style="1"/>
  </cols>
  <sheetData>
    <row r="1" spans="1:144" x14ac:dyDescent="0.25">
      <c r="A1" s="19" t="s">
        <v>80</v>
      </c>
    </row>
    <row r="2" spans="1:144" x14ac:dyDescent="0.25">
      <c r="A2" s="20" t="str">
        <f>+'LTV cover pool'!A2</f>
        <v>December 2018</v>
      </c>
    </row>
    <row r="3" spans="1:144" x14ac:dyDescent="0.25">
      <c r="A3" s="19" t="s">
        <v>81</v>
      </c>
    </row>
    <row r="4" spans="1:144" x14ac:dyDescent="0.25">
      <c r="A4" s="10"/>
    </row>
    <row r="5" spans="1:144" x14ac:dyDescent="0.25">
      <c r="A5" s="2"/>
    </row>
    <row r="6" spans="1:144" x14ac:dyDescent="0.25">
      <c r="A6" s="3"/>
    </row>
    <row r="7" spans="1:144" x14ac:dyDescent="0.25">
      <c r="A7" s="2"/>
    </row>
    <row r="8" spans="1:144" ht="49.5" customHeight="1" x14ac:dyDescent="0.25">
      <c r="A8" s="24" t="s">
        <v>86</v>
      </c>
      <c r="B8" s="24" t="s">
        <v>89</v>
      </c>
      <c r="C8" s="24" t="s">
        <v>90</v>
      </c>
      <c r="D8" s="24" t="s">
        <v>82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</row>
    <row r="9" spans="1:144" s="16" customFormat="1" x14ac:dyDescent="0.25">
      <c r="A9" s="36" t="s">
        <v>97</v>
      </c>
      <c r="B9" s="73">
        <v>914</v>
      </c>
      <c r="C9" s="73">
        <v>1134</v>
      </c>
      <c r="D9" s="74">
        <v>577954767.98000002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</row>
    <row r="10" spans="1:144" s="16" customFormat="1" x14ac:dyDescent="0.25">
      <c r="A10" s="36" t="s">
        <v>98</v>
      </c>
      <c r="B10" s="34">
        <f>+B11-B9</f>
        <v>14769</v>
      </c>
      <c r="C10" s="34">
        <f>+C11-C9</f>
        <v>20158</v>
      </c>
      <c r="D10" s="34">
        <f>+D11-D9</f>
        <v>4429666024.1599998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144" s="7" customFormat="1" x14ac:dyDescent="0.25">
      <c r="A11" s="35" t="s">
        <v>87</v>
      </c>
      <c r="B11" s="37">
        <f>+'Seasoning commercial'!B24</f>
        <v>15683</v>
      </c>
      <c r="C11" s="37">
        <f>+'Seasoning commercial'!C24</f>
        <v>21292</v>
      </c>
      <c r="D11" s="37">
        <f>+'Seasoning commercial'!D24</f>
        <v>5007620792.1400003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</row>
    <row r="12" spans="1:144" s="6" customFormat="1" x14ac:dyDescent="0.25">
      <c r="A12"/>
      <c r="B12" s="14"/>
      <c r="C12" s="14"/>
      <c r="D12" s="13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6" customFormat="1" x14ac:dyDescent="0.25">
      <c r="A13" s="4"/>
      <c r="B13"/>
      <c r="C13"/>
      <c r="D13" s="15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6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6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6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6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6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6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6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6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6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6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6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7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 x14ac:dyDescent="0.25">
      <c r="A26"/>
      <c r="B26"/>
      <c r="C26"/>
      <c r="D26"/>
    </row>
    <row r="27" spans="1:144" x14ac:dyDescent="0.25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44"/>
  <sheetViews>
    <sheetView showGridLines="0" workbookViewId="0">
      <selection activeCell="B18" sqref="B18"/>
    </sheetView>
  </sheetViews>
  <sheetFormatPr defaultColWidth="11.42578125" defaultRowHeight="15" x14ac:dyDescent="0.25"/>
  <cols>
    <col min="1" max="1" width="28.5703125" style="8" customWidth="1"/>
    <col min="2" max="3" width="21.42578125" style="5" customWidth="1"/>
    <col min="4" max="4" width="18.5703125" style="5" customWidth="1"/>
    <col min="5" max="5" width="21.4257812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9.5703125" style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65" width="11.42578125" style="31"/>
    <col min="66" max="16384" width="11.42578125" style="1"/>
  </cols>
  <sheetData>
    <row r="1" spans="1:65" x14ac:dyDescent="0.25">
      <c r="A1" s="19" t="s">
        <v>80</v>
      </c>
    </row>
    <row r="2" spans="1:65" x14ac:dyDescent="0.25">
      <c r="A2" s="20" t="str">
        <f>+'LTV cover pool'!A2</f>
        <v>December 2018</v>
      </c>
    </row>
    <row r="3" spans="1:65" x14ac:dyDescent="0.25">
      <c r="A3" s="19" t="s">
        <v>81</v>
      </c>
    </row>
    <row r="4" spans="1:65" ht="30" x14ac:dyDescent="0.25">
      <c r="A4" s="2"/>
      <c r="K4" s="41" t="s">
        <v>118</v>
      </c>
      <c r="L4" s="41" t="s">
        <v>118</v>
      </c>
      <c r="M4" s="41" t="s">
        <v>119</v>
      </c>
      <c r="N4" s="41" t="s">
        <v>119</v>
      </c>
      <c r="O4" s="41" t="s">
        <v>120</v>
      </c>
      <c r="P4" s="41" t="s">
        <v>120</v>
      </c>
      <c r="Q4" s="41" t="s">
        <v>121</v>
      </c>
      <c r="R4" s="41" t="s">
        <v>121</v>
      </c>
      <c r="S4" s="41" t="s">
        <v>122</v>
      </c>
      <c r="T4" s="41" t="s">
        <v>122</v>
      </c>
      <c r="U4" s="41" t="s">
        <v>123</v>
      </c>
      <c r="V4" s="41" t="s">
        <v>123</v>
      </c>
      <c r="W4" s="41" t="s">
        <v>124</v>
      </c>
      <c r="X4" s="41" t="s">
        <v>124</v>
      </c>
      <c r="Y4" s="41" t="s">
        <v>125</v>
      </c>
      <c r="Z4" s="41" t="s">
        <v>125</v>
      </c>
      <c r="AA4" s="41" t="s">
        <v>126</v>
      </c>
      <c r="AB4" s="41" t="s">
        <v>126</v>
      </c>
      <c r="AC4" s="41" t="s">
        <v>127</v>
      </c>
      <c r="AD4" s="41" t="s">
        <v>127</v>
      </c>
      <c r="AE4" s="41" t="s">
        <v>128</v>
      </c>
      <c r="AF4" s="41" t="s">
        <v>128</v>
      </c>
    </row>
    <row r="5" spans="1:65" ht="42" customHeight="1" x14ac:dyDescent="0.25">
      <c r="A5" s="24" t="s">
        <v>109</v>
      </c>
      <c r="B5" s="24" t="s">
        <v>89</v>
      </c>
      <c r="C5" s="24" t="s">
        <v>90</v>
      </c>
      <c r="D5" s="24" t="s">
        <v>82</v>
      </c>
      <c r="E5" s="24" t="s">
        <v>91</v>
      </c>
      <c r="F5" s="24" t="s">
        <v>0</v>
      </c>
      <c r="G5" s="24" t="s">
        <v>130</v>
      </c>
      <c r="H5" s="24" t="s">
        <v>84</v>
      </c>
      <c r="I5" s="24" t="s">
        <v>85</v>
      </c>
      <c r="J5" s="40" t="s">
        <v>86</v>
      </c>
      <c r="K5" s="41" t="s">
        <v>89</v>
      </c>
      <c r="L5" s="41" t="s">
        <v>129</v>
      </c>
      <c r="M5" s="41" t="s">
        <v>89</v>
      </c>
      <c r="N5" s="41" t="s">
        <v>129</v>
      </c>
      <c r="O5" s="41" t="s">
        <v>89</v>
      </c>
      <c r="P5" s="41" t="s">
        <v>129</v>
      </c>
      <c r="Q5" s="41" t="s">
        <v>89</v>
      </c>
      <c r="R5" s="41" t="s">
        <v>129</v>
      </c>
      <c r="S5" s="41" t="s">
        <v>89</v>
      </c>
      <c r="T5" s="41" t="s">
        <v>129</v>
      </c>
      <c r="U5" s="41" t="s">
        <v>89</v>
      </c>
      <c r="V5" s="41" t="s">
        <v>129</v>
      </c>
      <c r="W5" s="41" t="s">
        <v>89</v>
      </c>
      <c r="X5" s="41" t="s">
        <v>129</v>
      </c>
      <c r="Y5" s="41" t="s">
        <v>89</v>
      </c>
      <c r="Z5" s="41" t="s">
        <v>129</v>
      </c>
      <c r="AA5" s="41" t="s">
        <v>89</v>
      </c>
      <c r="AB5" s="41" t="s">
        <v>129</v>
      </c>
      <c r="AC5" s="41" t="s">
        <v>89</v>
      </c>
      <c r="AD5" s="41" t="s">
        <v>129</v>
      </c>
      <c r="AE5" s="41" t="s">
        <v>89</v>
      </c>
      <c r="AF5" s="41" t="s">
        <v>129</v>
      </c>
    </row>
    <row r="6" spans="1:65" s="6" customFormat="1" x14ac:dyDescent="0.25">
      <c r="A6" s="39" t="s">
        <v>99</v>
      </c>
      <c r="B6" s="173">
        <v>1</v>
      </c>
      <c r="C6" s="173">
        <v>1</v>
      </c>
      <c r="D6" s="174">
        <v>4484517.03</v>
      </c>
      <c r="E6" s="174">
        <v>59.79</v>
      </c>
      <c r="F6" s="174">
        <v>0</v>
      </c>
      <c r="G6" s="174">
        <v>41</v>
      </c>
      <c r="H6" s="174">
        <v>96</v>
      </c>
      <c r="I6" s="174">
        <v>0</v>
      </c>
      <c r="J6" s="174">
        <v>5.4</v>
      </c>
      <c r="K6" s="177">
        <v>1</v>
      </c>
      <c r="L6" s="178">
        <v>4484517.03</v>
      </c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16" customFormat="1" x14ac:dyDescent="0.25">
      <c r="A7" s="39" t="s">
        <v>131</v>
      </c>
      <c r="B7" s="173">
        <v>10</v>
      </c>
      <c r="C7" s="173">
        <v>16</v>
      </c>
      <c r="D7" s="174">
        <v>13106920.34</v>
      </c>
      <c r="E7" s="174">
        <v>72.89</v>
      </c>
      <c r="F7" s="174">
        <v>41.65</v>
      </c>
      <c r="G7" s="174">
        <v>80</v>
      </c>
      <c r="H7" s="174">
        <v>39</v>
      </c>
      <c r="I7" s="174">
        <v>1.2</v>
      </c>
      <c r="J7" s="174">
        <v>2.1</v>
      </c>
      <c r="K7" s="177">
        <v>3</v>
      </c>
      <c r="L7" s="178">
        <v>1343197.36</v>
      </c>
      <c r="M7" s="177">
        <v>3</v>
      </c>
      <c r="N7" s="178">
        <v>902017.72</v>
      </c>
      <c r="O7" s="177">
        <v>1</v>
      </c>
      <c r="P7" s="178">
        <v>1770833.33</v>
      </c>
      <c r="Q7" s="181"/>
      <c r="R7" s="181"/>
      <c r="S7" s="177">
        <v>1</v>
      </c>
      <c r="T7" s="178">
        <v>923575.06</v>
      </c>
      <c r="U7" s="177">
        <v>2</v>
      </c>
      <c r="V7" s="178">
        <v>8167296.8700000001</v>
      </c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16" customFormat="1" x14ac:dyDescent="0.25">
      <c r="A8" s="39" t="s">
        <v>170</v>
      </c>
      <c r="B8" s="173">
        <v>927</v>
      </c>
      <c r="C8" s="173">
        <v>1461</v>
      </c>
      <c r="D8" s="174">
        <v>69289725.700000003</v>
      </c>
      <c r="E8" s="174">
        <v>76.099999999999994</v>
      </c>
      <c r="F8" s="174">
        <v>75.650000000000006</v>
      </c>
      <c r="G8" s="174">
        <v>219</v>
      </c>
      <c r="H8" s="174">
        <v>127</v>
      </c>
      <c r="I8" s="174">
        <v>0.14000000000000001</v>
      </c>
      <c r="J8" s="174">
        <v>0.7</v>
      </c>
      <c r="K8" s="177">
        <v>628</v>
      </c>
      <c r="L8" s="178">
        <v>366920.56</v>
      </c>
      <c r="M8" s="177">
        <v>18</v>
      </c>
      <c r="N8" s="178">
        <v>813675.2</v>
      </c>
      <c r="O8" s="177">
        <v>13</v>
      </c>
      <c r="P8" s="178">
        <v>537806.80000000005</v>
      </c>
      <c r="Q8" s="177">
        <v>20</v>
      </c>
      <c r="R8" s="178">
        <v>1040481.84</v>
      </c>
      <c r="S8" s="177">
        <v>28</v>
      </c>
      <c r="T8" s="178">
        <v>2387556.5699999998</v>
      </c>
      <c r="U8" s="177">
        <v>30</v>
      </c>
      <c r="V8" s="178">
        <v>4319142.3099999996</v>
      </c>
      <c r="W8" s="177">
        <v>44</v>
      </c>
      <c r="X8" s="178">
        <v>13718974.51</v>
      </c>
      <c r="Y8" s="177">
        <v>50</v>
      </c>
      <c r="Z8" s="178">
        <v>21495138.420000002</v>
      </c>
      <c r="AA8" s="177">
        <v>56</v>
      </c>
      <c r="AB8" s="178">
        <v>11819501.720000001</v>
      </c>
      <c r="AC8" s="177">
        <v>34</v>
      </c>
      <c r="AD8" s="178">
        <v>10916602.529999999</v>
      </c>
      <c r="AE8" s="177">
        <v>6</v>
      </c>
      <c r="AF8" s="178">
        <v>1873925.24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6" customFormat="1" x14ac:dyDescent="0.25">
      <c r="A9" s="39" t="s">
        <v>100</v>
      </c>
      <c r="B9" s="173">
        <v>418</v>
      </c>
      <c r="C9" s="173">
        <v>601</v>
      </c>
      <c r="D9" s="174">
        <v>21842818.02</v>
      </c>
      <c r="E9" s="174">
        <v>63.82</v>
      </c>
      <c r="F9" s="174">
        <v>55.14</v>
      </c>
      <c r="G9" s="174">
        <v>163</v>
      </c>
      <c r="H9" s="174">
        <v>77</v>
      </c>
      <c r="I9" s="174">
        <v>1.49</v>
      </c>
      <c r="J9" s="174">
        <v>1.54</v>
      </c>
      <c r="K9" s="177">
        <v>110</v>
      </c>
      <c r="L9" s="178">
        <v>756042.28</v>
      </c>
      <c r="M9" s="177">
        <v>46</v>
      </c>
      <c r="N9" s="178">
        <v>3887147.03</v>
      </c>
      <c r="O9" s="177">
        <v>72</v>
      </c>
      <c r="P9" s="178">
        <v>3707026.95</v>
      </c>
      <c r="Q9" s="177">
        <v>64</v>
      </c>
      <c r="R9" s="178">
        <v>4208635.28</v>
      </c>
      <c r="S9" s="177">
        <v>47</v>
      </c>
      <c r="T9" s="178">
        <v>2230571.39</v>
      </c>
      <c r="U9" s="177">
        <v>32</v>
      </c>
      <c r="V9" s="178">
        <v>4706114.43</v>
      </c>
      <c r="W9" s="177">
        <v>13</v>
      </c>
      <c r="X9" s="178">
        <v>500505.63</v>
      </c>
      <c r="Y9" s="177">
        <v>15</v>
      </c>
      <c r="Z9" s="178">
        <v>657440.53</v>
      </c>
      <c r="AA9" s="177">
        <v>2</v>
      </c>
      <c r="AB9" s="178">
        <v>93407.46</v>
      </c>
      <c r="AC9" s="177">
        <v>3</v>
      </c>
      <c r="AD9" s="178">
        <v>238837.08</v>
      </c>
      <c r="AE9" s="177">
        <v>14</v>
      </c>
      <c r="AF9" s="178">
        <v>857089.96</v>
      </c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6" customFormat="1" x14ac:dyDescent="0.25">
      <c r="A10" s="39" t="s">
        <v>101</v>
      </c>
      <c r="B10" s="173">
        <v>7500</v>
      </c>
      <c r="C10" s="173">
        <v>10214</v>
      </c>
      <c r="D10" s="174">
        <v>1594504496.8599999</v>
      </c>
      <c r="E10" s="174">
        <v>72.78</v>
      </c>
      <c r="F10" s="174">
        <v>50.42</v>
      </c>
      <c r="G10" s="174">
        <v>125</v>
      </c>
      <c r="H10" s="174">
        <v>65</v>
      </c>
      <c r="I10" s="174">
        <v>1.58</v>
      </c>
      <c r="J10" s="174">
        <v>1.71</v>
      </c>
      <c r="K10" s="177">
        <v>1579</v>
      </c>
      <c r="L10" s="178">
        <v>56050021.670000002</v>
      </c>
      <c r="M10" s="177">
        <v>1328</v>
      </c>
      <c r="N10" s="178">
        <v>183737411.05000001</v>
      </c>
      <c r="O10" s="177">
        <v>1321</v>
      </c>
      <c r="P10" s="178">
        <v>232647147.71000001</v>
      </c>
      <c r="Q10" s="177">
        <v>1135</v>
      </c>
      <c r="R10" s="178">
        <v>265054864.72</v>
      </c>
      <c r="S10" s="177">
        <v>865</v>
      </c>
      <c r="T10" s="178">
        <v>270132465.44</v>
      </c>
      <c r="U10" s="177">
        <v>650</v>
      </c>
      <c r="V10" s="178">
        <v>289030425.18000001</v>
      </c>
      <c r="W10" s="177">
        <v>364</v>
      </c>
      <c r="X10" s="178">
        <v>159487804.86000001</v>
      </c>
      <c r="Y10" s="177">
        <v>107</v>
      </c>
      <c r="Z10" s="178">
        <v>63077396.950000003</v>
      </c>
      <c r="AA10" s="177">
        <v>29</v>
      </c>
      <c r="AB10" s="178">
        <v>13672548.5</v>
      </c>
      <c r="AC10" s="177">
        <v>18</v>
      </c>
      <c r="AD10" s="178">
        <v>13265067.449999999</v>
      </c>
      <c r="AE10" s="177">
        <v>104</v>
      </c>
      <c r="AF10" s="178">
        <v>48349343.329999998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65" s="6" customFormat="1" x14ac:dyDescent="0.25">
      <c r="A11" s="39" t="s">
        <v>102</v>
      </c>
      <c r="B11" s="173">
        <v>2839</v>
      </c>
      <c r="C11" s="173">
        <v>3427</v>
      </c>
      <c r="D11" s="174">
        <v>843749171.20000005</v>
      </c>
      <c r="E11" s="174">
        <v>75.66</v>
      </c>
      <c r="F11" s="174">
        <v>45.91</v>
      </c>
      <c r="G11" s="174">
        <v>116</v>
      </c>
      <c r="H11" s="174">
        <v>51</v>
      </c>
      <c r="I11" s="174">
        <v>1.59</v>
      </c>
      <c r="J11" s="174">
        <v>1.79</v>
      </c>
      <c r="K11" s="177">
        <v>556</v>
      </c>
      <c r="L11" s="178">
        <v>42497958.899999999</v>
      </c>
      <c r="M11" s="177">
        <v>409</v>
      </c>
      <c r="N11" s="178">
        <v>79348112.620000005</v>
      </c>
      <c r="O11" s="177">
        <v>418</v>
      </c>
      <c r="P11" s="178">
        <v>121141386.54000001</v>
      </c>
      <c r="Q11" s="177">
        <v>421</v>
      </c>
      <c r="R11" s="178">
        <v>133095720.69</v>
      </c>
      <c r="S11" s="177">
        <v>398</v>
      </c>
      <c r="T11" s="178">
        <v>157072528.43000001</v>
      </c>
      <c r="U11" s="177">
        <v>344</v>
      </c>
      <c r="V11" s="178">
        <v>136228759.88</v>
      </c>
      <c r="W11" s="177">
        <v>182</v>
      </c>
      <c r="X11" s="178">
        <v>115281172.56999999</v>
      </c>
      <c r="Y11" s="177">
        <v>63</v>
      </c>
      <c r="Z11" s="178">
        <v>31227960.68</v>
      </c>
      <c r="AA11" s="177">
        <v>19</v>
      </c>
      <c r="AB11" s="178">
        <v>10413469.83</v>
      </c>
      <c r="AC11" s="177">
        <v>8</v>
      </c>
      <c r="AD11" s="178">
        <v>6060069.6900000004</v>
      </c>
      <c r="AE11" s="177">
        <v>21</v>
      </c>
      <c r="AF11" s="178">
        <v>11382031.369999999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</row>
    <row r="12" spans="1:65" s="6" customFormat="1" x14ac:dyDescent="0.25">
      <c r="A12" s="39" t="s">
        <v>103</v>
      </c>
      <c r="B12" s="173">
        <v>1073</v>
      </c>
      <c r="C12" s="173">
        <v>1350</v>
      </c>
      <c r="D12" s="174">
        <v>335982039.48000002</v>
      </c>
      <c r="E12" s="174">
        <v>77.650000000000006</v>
      </c>
      <c r="F12" s="174">
        <v>45.92</v>
      </c>
      <c r="G12" s="174">
        <v>135</v>
      </c>
      <c r="H12" s="174">
        <v>50</v>
      </c>
      <c r="I12" s="174">
        <v>1.39</v>
      </c>
      <c r="J12" s="174">
        <v>1.69</v>
      </c>
      <c r="K12" s="177">
        <v>123</v>
      </c>
      <c r="L12" s="178">
        <v>5826944.0599999996</v>
      </c>
      <c r="M12" s="177">
        <v>105</v>
      </c>
      <c r="N12" s="178">
        <v>13314885.02</v>
      </c>
      <c r="O12" s="177">
        <v>150</v>
      </c>
      <c r="P12" s="178">
        <v>38669016.520000003</v>
      </c>
      <c r="Q12" s="177">
        <v>230</v>
      </c>
      <c r="R12" s="178">
        <v>91727720.209999993</v>
      </c>
      <c r="S12" s="177">
        <v>188</v>
      </c>
      <c r="T12" s="178">
        <v>64669241.100000001</v>
      </c>
      <c r="U12" s="177">
        <v>144</v>
      </c>
      <c r="V12" s="178">
        <v>59819208.340000004</v>
      </c>
      <c r="W12" s="177">
        <v>89</v>
      </c>
      <c r="X12" s="178">
        <v>49682201.5</v>
      </c>
      <c r="Y12" s="177">
        <v>32</v>
      </c>
      <c r="Z12" s="178">
        <v>8021374.5700000003</v>
      </c>
      <c r="AA12" s="177">
        <v>3</v>
      </c>
      <c r="AB12" s="178">
        <v>2590910.3199999998</v>
      </c>
      <c r="AC12" s="177">
        <v>1</v>
      </c>
      <c r="AD12" s="178">
        <v>365950.27</v>
      </c>
      <c r="AE12" s="177">
        <v>8</v>
      </c>
      <c r="AF12" s="178">
        <v>1294587.57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</row>
    <row r="13" spans="1:65" s="6" customFormat="1" x14ac:dyDescent="0.25">
      <c r="A13" s="39" t="s">
        <v>104</v>
      </c>
      <c r="B13" s="173">
        <v>804</v>
      </c>
      <c r="C13" s="173">
        <v>997</v>
      </c>
      <c r="D13" s="174">
        <v>1300999610.6099999</v>
      </c>
      <c r="E13" s="174">
        <v>83.1</v>
      </c>
      <c r="F13" s="174">
        <v>46.17</v>
      </c>
      <c r="G13" s="174">
        <v>141</v>
      </c>
      <c r="H13" s="174">
        <v>40</v>
      </c>
      <c r="I13" s="174">
        <v>1.4</v>
      </c>
      <c r="J13" s="174">
        <v>1.85</v>
      </c>
      <c r="K13" s="177">
        <v>133</v>
      </c>
      <c r="L13" s="178">
        <v>66190300.780000001</v>
      </c>
      <c r="M13" s="177">
        <v>114</v>
      </c>
      <c r="N13" s="178">
        <v>155632300.33000001</v>
      </c>
      <c r="O13" s="177">
        <v>129</v>
      </c>
      <c r="P13" s="178">
        <v>189423909.88</v>
      </c>
      <c r="Q13" s="177">
        <v>111</v>
      </c>
      <c r="R13" s="178">
        <v>157987451.49000001</v>
      </c>
      <c r="S13" s="177">
        <v>140</v>
      </c>
      <c r="T13" s="178">
        <v>363013340.81999999</v>
      </c>
      <c r="U13" s="177">
        <v>80</v>
      </c>
      <c r="V13" s="178">
        <v>142268476.24000001</v>
      </c>
      <c r="W13" s="177">
        <v>54</v>
      </c>
      <c r="X13" s="178">
        <v>109293935.22</v>
      </c>
      <c r="Y13" s="177">
        <v>20</v>
      </c>
      <c r="Z13" s="178">
        <v>45007766.689999998</v>
      </c>
      <c r="AA13" s="177">
        <v>8</v>
      </c>
      <c r="AB13" s="178">
        <v>11598800.369999999</v>
      </c>
      <c r="AC13" s="177">
        <v>3</v>
      </c>
      <c r="AD13" s="178">
        <v>18361661.41</v>
      </c>
      <c r="AE13" s="177">
        <v>12</v>
      </c>
      <c r="AF13" s="178">
        <v>42221667.380000003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6" customFormat="1" x14ac:dyDescent="0.25">
      <c r="A14" s="39" t="s">
        <v>105</v>
      </c>
      <c r="B14" s="173">
        <v>316</v>
      </c>
      <c r="C14" s="173">
        <v>430</v>
      </c>
      <c r="D14" s="174">
        <v>96285928.269999996</v>
      </c>
      <c r="E14" s="174">
        <v>77.06</v>
      </c>
      <c r="F14" s="174">
        <v>45.36</v>
      </c>
      <c r="G14" s="174">
        <v>106</v>
      </c>
      <c r="H14" s="174">
        <v>60</v>
      </c>
      <c r="I14" s="174">
        <v>1.7</v>
      </c>
      <c r="J14" s="174">
        <v>1.84</v>
      </c>
      <c r="K14" s="177">
        <v>115</v>
      </c>
      <c r="L14" s="178">
        <v>8843227.0399999991</v>
      </c>
      <c r="M14" s="177">
        <v>63</v>
      </c>
      <c r="N14" s="178">
        <v>14538958.300000001</v>
      </c>
      <c r="O14" s="177">
        <v>46</v>
      </c>
      <c r="P14" s="178">
        <v>15315971.09</v>
      </c>
      <c r="Q14" s="177">
        <v>26</v>
      </c>
      <c r="R14" s="178">
        <v>13498634.619999999</v>
      </c>
      <c r="S14" s="177">
        <v>26</v>
      </c>
      <c r="T14" s="178">
        <v>13364983.859999999</v>
      </c>
      <c r="U14" s="177">
        <v>13</v>
      </c>
      <c r="V14" s="178">
        <v>4522556.24</v>
      </c>
      <c r="W14" s="177">
        <v>14</v>
      </c>
      <c r="X14" s="178">
        <v>12347069.58</v>
      </c>
      <c r="Y14" s="177">
        <v>3</v>
      </c>
      <c r="Z14" s="178">
        <v>2767095.49</v>
      </c>
      <c r="AA14" s="177">
        <v>1</v>
      </c>
      <c r="AB14" s="178">
        <v>101428.03</v>
      </c>
      <c r="AC14" s="181"/>
      <c r="AD14" s="181"/>
      <c r="AE14" s="177">
        <v>9</v>
      </c>
      <c r="AF14" s="178">
        <v>10986004.02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6" customFormat="1" x14ac:dyDescent="0.25">
      <c r="A15" s="39" t="s">
        <v>107</v>
      </c>
      <c r="B15" s="173">
        <v>559</v>
      </c>
      <c r="C15" s="173">
        <v>942</v>
      </c>
      <c r="D15" s="174">
        <v>421610718.95999998</v>
      </c>
      <c r="E15" s="174">
        <v>59.17</v>
      </c>
      <c r="F15" s="174">
        <v>64.19</v>
      </c>
      <c r="G15" s="174">
        <v>277</v>
      </c>
      <c r="H15" s="174">
        <v>26</v>
      </c>
      <c r="I15" s="174">
        <v>2.0699999999999998</v>
      </c>
      <c r="J15" s="174">
        <v>2.1</v>
      </c>
      <c r="K15" s="177">
        <v>147</v>
      </c>
      <c r="L15" s="178">
        <v>27744505.23</v>
      </c>
      <c r="M15" s="177">
        <v>93</v>
      </c>
      <c r="N15" s="178">
        <v>41050522.119999997</v>
      </c>
      <c r="O15" s="177">
        <v>68</v>
      </c>
      <c r="P15" s="178">
        <v>54363429.850000001</v>
      </c>
      <c r="Q15" s="177">
        <v>65</v>
      </c>
      <c r="R15" s="178">
        <v>31742947.510000002</v>
      </c>
      <c r="S15" s="177">
        <v>41</v>
      </c>
      <c r="T15" s="178">
        <v>61280029.719999999</v>
      </c>
      <c r="U15" s="177">
        <v>42</v>
      </c>
      <c r="V15" s="178">
        <v>41491009.770000003</v>
      </c>
      <c r="W15" s="177">
        <v>23</v>
      </c>
      <c r="X15" s="178">
        <v>44889887.149999999</v>
      </c>
      <c r="Y15" s="177">
        <v>12</v>
      </c>
      <c r="Z15" s="178">
        <v>25208260.43</v>
      </c>
      <c r="AA15" s="177">
        <v>4</v>
      </c>
      <c r="AB15" s="178">
        <v>13338322.439999999</v>
      </c>
      <c r="AC15" s="177">
        <v>9</v>
      </c>
      <c r="AD15" s="178">
        <v>6847666.8799999999</v>
      </c>
      <c r="AE15" s="177">
        <v>55</v>
      </c>
      <c r="AF15" s="178">
        <v>73654137.859999999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16" customFormat="1" x14ac:dyDescent="0.25">
      <c r="A16" s="39" t="s">
        <v>106</v>
      </c>
      <c r="B16" s="173">
        <v>13</v>
      </c>
      <c r="C16" s="173">
        <v>19</v>
      </c>
      <c r="D16" s="174">
        <v>389387.57</v>
      </c>
      <c r="E16" s="174">
        <v>48.57</v>
      </c>
      <c r="F16" s="174">
        <v>80.78</v>
      </c>
      <c r="G16" s="174">
        <v>129</v>
      </c>
      <c r="H16" s="174">
        <v>125</v>
      </c>
      <c r="I16" s="174">
        <v>1.22</v>
      </c>
      <c r="J16" s="174">
        <v>1.1299999999999999</v>
      </c>
      <c r="K16" s="177">
        <v>4</v>
      </c>
      <c r="L16" s="178">
        <v>51473.87</v>
      </c>
      <c r="M16" s="177">
        <v>4</v>
      </c>
      <c r="N16" s="178">
        <v>184522.36</v>
      </c>
      <c r="O16" s="177">
        <v>2</v>
      </c>
      <c r="P16" s="178">
        <v>13100.14</v>
      </c>
      <c r="Q16" s="181"/>
      <c r="R16" s="181"/>
      <c r="S16" s="177">
        <v>1</v>
      </c>
      <c r="T16" s="178">
        <v>6301.27</v>
      </c>
      <c r="U16" s="177">
        <v>1</v>
      </c>
      <c r="V16" s="178">
        <v>113618.96</v>
      </c>
      <c r="W16" s="181"/>
      <c r="X16" s="181"/>
      <c r="Y16" s="181"/>
      <c r="Z16" s="181"/>
      <c r="AA16" s="181"/>
      <c r="AB16" s="181"/>
      <c r="AC16" s="181"/>
      <c r="AD16" s="181"/>
      <c r="AE16" s="177">
        <v>1</v>
      </c>
      <c r="AF16" s="178">
        <v>20370.97</v>
      </c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6" customFormat="1" x14ac:dyDescent="0.25">
      <c r="A17" s="39" t="s">
        <v>108</v>
      </c>
      <c r="B17" s="173">
        <v>187824</v>
      </c>
      <c r="C17" s="173">
        <v>307874</v>
      </c>
      <c r="D17" s="174">
        <v>20753139592.48</v>
      </c>
      <c r="E17" s="174">
        <v>77.81</v>
      </c>
      <c r="F17" s="174">
        <v>50.34</v>
      </c>
      <c r="G17" s="174">
        <v>235</v>
      </c>
      <c r="H17" s="174">
        <v>89</v>
      </c>
      <c r="I17" s="174">
        <v>0.83</v>
      </c>
      <c r="J17" s="174">
        <v>0.93</v>
      </c>
      <c r="K17" s="177">
        <v>28129</v>
      </c>
      <c r="L17" s="178">
        <v>463919503.81</v>
      </c>
      <c r="M17" s="177">
        <v>22100</v>
      </c>
      <c r="N17" s="178">
        <v>1154535942.1099999</v>
      </c>
      <c r="O17" s="177">
        <v>25236</v>
      </c>
      <c r="P17" s="178">
        <v>2067169565.7</v>
      </c>
      <c r="Q17" s="177">
        <v>26785</v>
      </c>
      <c r="R17" s="178">
        <v>3080858767.3800001</v>
      </c>
      <c r="S17" s="177">
        <v>27200</v>
      </c>
      <c r="T17" s="178">
        <v>3809728497.0999999</v>
      </c>
      <c r="U17" s="177">
        <v>25048</v>
      </c>
      <c r="V17" s="178">
        <v>4052945046.5100002</v>
      </c>
      <c r="W17" s="177">
        <v>18197</v>
      </c>
      <c r="X17" s="178">
        <v>3175670284.9899998</v>
      </c>
      <c r="Y17" s="177">
        <v>11830</v>
      </c>
      <c r="Z17" s="178">
        <v>2210730317.5700002</v>
      </c>
      <c r="AA17" s="177">
        <v>1935</v>
      </c>
      <c r="AB17" s="178">
        <v>434956832.81</v>
      </c>
      <c r="AC17" s="177">
        <v>580</v>
      </c>
      <c r="AD17" s="178">
        <v>136178514.34</v>
      </c>
      <c r="AE17" s="177">
        <v>784</v>
      </c>
      <c r="AF17" s="178">
        <v>166446320.16</v>
      </c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7" customFormat="1" x14ac:dyDescent="0.25">
      <c r="A18" s="22" t="s">
        <v>87</v>
      </c>
      <c r="B18" s="175">
        <v>202284</v>
      </c>
      <c r="C18" s="175">
        <v>327332</v>
      </c>
      <c r="D18" s="176">
        <v>25455384926.52</v>
      </c>
      <c r="E18" s="176">
        <v>77.349999999999994</v>
      </c>
      <c r="F18" s="176">
        <v>50.2</v>
      </c>
      <c r="G18" s="176">
        <v>218</v>
      </c>
      <c r="H18" s="176">
        <v>70.42</v>
      </c>
      <c r="I18" s="176">
        <v>0.96</v>
      </c>
      <c r="J18" s="176">
        <v>1.0900000000000001</v>
      </c>
      <c r="K18" s="179">
        <v>31528</v>
      </c>
      <c r="L18" s="180">
        <v>678074612.59000003</v>
      </c>
      <c r="M18" s="179">
        <v>24283</v>
      </c>
      <c r="N18" s="180">
        <v>1647945493.8599999</v>
      </c>
      <c r="O18" s="179">
        <v>27456</v>
      </c>
      <c r="P18" s="180">
        <v>2724759194.5100002</v>
      </c>
      <c r="Q18" s="179">
        <v>28857</v>
      </c>
      <c r="R18" s="180">
        <v>3779215223.7399998</v>
      </c>
      <c r="S18" s="179">
        <v>28935</v>
      </c>
      <c r="T18" s="180">
        <v>4744809090.7600002</v>
      </c>
      <c r="U18" s="179">
        <v>26386</v>
      </c>
      <c r="V18" s="180">
        <v>4743611654.7299995</v>
      </c>
      <c r="W18" s="179">
        <v>18980</v>
      </c>
      <c r="X18" s="180">
        <v>3680871836.0100002</v>
      </c>
      <c r="Y18" s="179">
        <v>12132</v>
      </c>
      <c r="Z18" s="180">
        <v>2408192751.3299999</v>
      </c>
      <c r="AA18" s="179">
        <v>2057</v>
      </c>
      <c r="AB18" s="180">
        <v>498585221.48000002</v>
      </c>
      <c r="AC18" s="179">
        <v>656</v>
      </c>
      <c r="AD18" s="180">
        <v>192234369.65000001</v>
      </c>
      <c r="AE18" s="179">
        <v>1014</v>
      </c>
      <c r="AF18" s="180">
        <v>357085477.86000001</v>
      </c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x14ac:dyDescent="0.25">
      <c r="A19" s="2"/>
    </row>
    <row r="20" spans="1:65" x14ac:dyDescent="0.25">
      <c r="A20" s="4"/>
    </row>
    <row r="21" spans="1:65" x14ac:dyDescent="0.25">
      <c r="Z21" s="1"/>
    </row>
    <row r="22" spans="1:65" x14ac:dyDescent="0.25">
      <c r="Z22" s="1"/>
    </row>
    <row r="23" spans="1:65" x14ac:dyDescent="0.25">
      <c r="Z23" s="1"/>
    </row>
    <row r="24" spans="1:65" x14ac:dyDescent="0.25">
      <c r="Z24" s="1"/>
    </row>
    <row r="25" spans="1:65" x14ac:dyDescent="0.25">
      <c r="Z25" s="1"/>
    </row>
    <row r="26" spans="1:65" x14ac:dyDescent="0.25">
      <c r="Z26" s="1"/>
    </row>
    <row r="27" spans="1:65" x14ac:dyDescent="0.25">
      <c r="Z27" s="1"/>
    </row>
    <row r="28" spans="1:65" x14ac:dyDescent="0.25">
      <c r="Z28" s="1"/>
    </row>
    <row r="29" spans="1:65" x14ac:dyDescent="0.25">
      <c r="Z29" s="1"/>
    </row>
    <row r="30" spans="1:65" x14ac:dyDescent="0.25">
      <c r="Z30" s="1"/>
    </row>
    <row r="31" spans="1:65" x14ac:dyDescent="0.25">
      <c r="Z31" s="1"/>
    </row>
    <row r="32" spans="1:6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M9"/>
  <sheetViews>
    <sheetView showGridLines="0" topLeftCell="H1" workbookViewId="0">
      <selection activeCell="K6" sqref="K6:AF7"/>
    </sheetView>
  </sheetViews>
  <sheetFormatPr defaultColWidth="11.42578125" defaultRowHeight="15" x14ac:dyDescent="0.25"/>
  <cols>
    <col min="1" max="1" width="28.5703125" style="8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65" x14ac:dyDescent="0.25">
      <c r="A1" s="19" t="s">
        <v>80</v>
      </c>
    </row>
    <row r="2" spans="1:65" x14ac:dyDescent="0.25">
      <c r="A2" s="20" t="str">
        <f>+'LTV cover pool'!A2</f>
        <v>December 2018</v>
      </c>
    </row>
    <row r="3" spans="1:65" x14ac:dyDescent="0.25">
      <c r="A3" s="19" t="s">
        <v>81</v>
      </c>
    </row>
    <row r="4" spans="1:65" ht="30" x14ac:dyDescent="0.25">
      <c r="A4" s="2"/>
      <c r="K4" s="41" t="s">
        <v>118</v>
      </c>
      <c r="L4" s="41" t="s">
        <v>118</v>
      </c>
      <c r="M4" s="41" t="s">
        <v>119</v>
      </c>
      <c r="N4" s="41" t="s">
        <v>119</v>
      </c>
      <c r="O4" s="41" t="s">
        <v>120</v>
      </c>
      <c r="P4" s="41" t="s">
        <v>120</v>
      </c>
      <c r="Q4" s="41" t="s">
        <v>121</v>
      </c>
      <c r="R4" s="41" t="s">
        <v>121</v>
      </c>
      <c r="S4" s="41" t="s">
        <v>122</v>
      </c>
      <c r="T4" s="41" t="s">
        <v>122</v>
      </c>
      <c r="U4" s="41" t="s">
        <v>123</v>
      </c>
      <c r="V4" s="41" t="s">
        <v>123</v>
      </c>
      <c r="W4" s="41" t="s">
        <v>124</v>
      </c>
      <c r="X4" s="41" t="s">
        <v>124</v>
      </c>
      <c r="Y4" s="41" t="s">
        <v>125</v>
      </c>
      <c r="Z4" s="41" t="s">
        <v>125</v>
      </c>
      <c r="AA4" s="41" t="s">
        <v>126</v>
      </c>
      <c r="AB4" s="41" t="s">
        <v>126</v>
      </c>
      <c r="AC4" s="41" t="s">
        <v>127</v>
      </c>
      <c r="AD4" s="41" t="s">
        <v>127</v>
      </c>
      <c r="AE4" s="41" t="s">
        <v>128</v>
      </c>
      <c r="AF4" s="41" t="s">
        <v>128</v>
      </c>
    </row>
    <row r="5" spans="1:65" ht="42" customHeight="1" x14ac:dyDescent="0.25">
      <c r="A5" s="24" t="s">
        <v>109</v>
      </c>
      <c r="B5" s="24" t="s">
        <v>89</v>
      </c>
      <c r="C5" s="24" t="s">
        <v>90</v>
      </c>
      <c r="D5" s="24" t="s">
        <v>82</v>
      </c>
      <c r="E5" s="24" t="s">
        <v>91</v>
      </c>
      <c r="F5" s="24" t="s">
        <v>0</v>
      </c>
      <c r="G5" s="24" t="s">
        <v>95</v>
      </c>
      <c r="H5" s="24" t="s">
        <v>84</v>
      </c>
      <c r="I5" s="24" t="s">
        <v>85</v>
      </c>
      <c r="J5" s="24" t="s">
        <v>86</v>
      </c>
      <c r="K5" s="41" t="s">
        <v>89</v>
      </c>
      <c r="L5" s="41" t="s">
        <v>129</v>
      </c>
      <c r="M5" s="41" t="s">
        <v>89</v>
      </c>
      <c r="N5" s="41" t="s">
        <v>129</v>
      </c>
      <c r="O5" s="41" t="s">
        <v>89</v>
      </c>
      <c r="P5" s="41" t="s">
        <v>129</v>
      </c>
      <c r="Q5" s="41" t="s">
        <v>89</v>
      </c>
      <c r="R5" s="41" t="s">
        <v>129</v>
      </c>
      <c r="S5" s="41" t="s">
        <v>89</v>
      </c>
      <c r="T5" s="41" t="s">
        <v>129</v>
      </c>
      <c r="U5" s="41" t="s">
        <v>89</v>
      </c>
      <c r="V5" s="41" t="s">
        <v>129</v>
      </c>
      <c r="W5" s="41" t="s">
        <v>89</v>
      </c>
      <c r="X5" s="41" t="s">
        <v>129</v>
      </c>
      <c r="Y5" s="41" t="s">
        <v>89</v>
      </c>
      <c r="Z5" s="41" t="s">
        <v>129</v>
      </c>
      <c r="AA5" s="41" t="s">
        <v>89</v>
      </c>
      <c r="AB5" s="41" t="s">
        <v>129</v>
      </c>
      <c r="AC5" s="41" t="s">
        <v>89</v>
      </c>
      <c r="AD5" s="41" t="s">
        <v>129</v>
      </c>
      <c r="AE5" s="41" t="s">
        <v>89</v>
      </c>
      <c r="AF5" s="41" t="s">
        <v>129</v>
      </c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</row>
    <row r="6" spans="1:65" s="6" customFormat="1" x14ac:dyDescent="0.25">
      <c r="A6" s="39" t="s">
        <v>108</v>
      </c>
      <c r="B6" s="182">
        <v>186601</v>
      </c>
      <c r="C6" s="182">
        <v>306040</v>
      </c>
      <c r="D6" s="183">
        <v>20447764134.380001</v>
      </c>
      <c r="E6" s="183">
        <v>77.86</v>
      </c>
      <c r="F6" s="183">
        <v>50.38</v>
      </c>
      <c r="G6" s="183">
        <v>236</v>
      </c>
      <c r="H6" s="183">
        <v>89</v>
      </c>
      <c r="I6" s="183">
        <v>0.82</v>
      </c>
      <c r="J6" s="183">
        <v>0.92</v>
      </c>
      <c r="K6" s="186">
        <v>27488</v>
      </c>
      <c r="L6" s="187">
        <v>449802058.79000002</v>
      </c>
      <c r="M6" s="186">
        <v>21984</v>
      </c>
      <c r="N6" s="187">
        <v>1136034916.0799999</v>
      </c>
      <c r="O6" s="186">
        <v>25122</v>
      </c>
      <c r="P6" s="187">
        <v>2035298141.77</v>
      </c>
      <c r="Q6" s="186">
        <v>26660</v>
      </c>
      <c r="R6" s="187">
        <v>2973294030.8600001</v>
      </c>
      <c r="S6" s="186">
        <v>27099</v>
      </c>
      <c r="T6" s="187">
        <v>3748221773.6999998</v>
      </c>
      <c r="U6" s="186">
        <v>24997</v>
      </c>
      <c r="V6" s="187">
        <v>4028405081.96</v>
      </c>
      <c r="W6" s="186">
        <v>18172</v>
      </c>
      <c r="X6" s="187">
        <v>3160877598.5599999</v>
      </c>
      <c r="Y6" s="186">
        <v>11813</v>
      </c>
      <c r="Z6" s="187">
        <v>2193756912.1500001</v>
      </c>
      <c r="AA6" s="186">
        <v>1930</v>
      </c>
      <c r="AB6" s="187">
        <v>433485831.55000001</v>
      </c>
      <c r="AC6" s="186">
        <v>576</v>
      </c>
      <c r="AD6" s="187">
        <v>133300714.73999999</v>
      </c>
      <c r="AE6" s="186">
        <v>760</v>
      </c>
      <c r="AF6" s="187">
        <v>155287074.22</v>
      </c>
    </row>
    <row r="7" spans="1:65" s="7" customFormat="1" x14ac:dyDescent="0.25">
      <c r="A7" s="22" t="s">
        <v>87</v>
      </c>
      <c r="B7" s="184">
        <v>186601</v>
      </c>
      <c r="C7" s="184">
        <v>306040</v>
      </c>
      <c r="D7" s="185">
        <v>20447764134.380001</v>
      </c>
      <c r="E7" s="185">
        <v>77.86</v>
      </c>
      <c r="F7" s="185">
        <v>50.38</v>
      </c>
      <c r="G7" s="185">
        <v>236</v>
      </c>
      <c r="H7" s="185">
        <v>89</v>
      </c>
      <c r="I7" s="185">
        <v>0.82</v>
      </c>
      <c r="J7" s="185">
        <v>0.92</v>
      </c>
      <c r="K7" s="188">
        <v>27488</v>
      </c>
      <c r="L7" s="189">
        <v>449802058.79000002</v>
      </c>
      <c r="M7" s="188">
        <v>21984</v>
      </c>
      <c r="N7" s="189">
        <v>1136034916.0799999</v>
      </c>
      <c r="O7" s="188">
        <v>25122</v>
      </c>
      <c r="P7" s="189">
        <v>2035298141.77</v>
      </c>
      <c r="Q7" s="188">
        <v>26660</v>
      </c>
      <c r="R7" s="189">
        <v>2973294030.8600001</v>
      </c>
      <c r="S7" s="188">
        <v>27099</v>
      </c>
      <c r="T7" s="189">
        <v>3748221773.6999998</v>
      </c>
      <c r="U7" s="188">
        <v>24997</v>
      </c>
      <c r="V7" s="189">
        <v>4028405081.96</v>
      </c>
      <c r="W7" s="188">
        <v>18172</v>
      </c>
      <c r="X7" s="189">
        <v>3160877598.5599999</v>
      </c>
      <c r="Y7" s="188">
        <v>11813</v>
      </c>
      <c r="Z7" s="189">
        <v>2193756912.1500001</v>
      </c>
      <c r="AA7" s="188">
        <v>1930</v>
      </c>
      <c r="AB7" s="189">
        <v>433485831.55000001</v>
      </c>
      <c r="AC7" s="188">
        <v>576</v>
      </c>
      <c r="AD7" s="189">
        <v>133300714.73999999</v>
      </c>
      <c r="AE7" s="188">
        <v>760</v>
      </c>
      <c r="AF7" s="189">
        <v>155287074.22</v>
      </c>
    </row>
    <row r="8" spans="1:65" x14ac:dyDescent="0.25">
      <c r="A8" s="2"/>
    </row>
    <row r="9" spans="1:65" x14ac:dyDescent="0.25">
      <c r="A9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U46"/>
  <sheetViews>
    <sheetView showGridLines="0" zoomScaleNormal="100" workbookViewId="0">
      <selection activeCell="K9" sqref="K9:AF21"/>
    </sheetView>
  </sheetViews>
  <sheetFormatPr defaultColWidth="11.42578125" defaultRowHeight="15" x14ac:dyDescent="0.25"/>
  <cols>
    <col min="1" max="1" width="28.5703125" style="8" customWidth="1"/>
    <col min="2" max="3" width="21.42578125" style="5" customWidth="1"/>
    <col min="4" max="5" width="17.140625" style="5" customWidth="1"/>
    <col min="6" max="6" width="13.710937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32" width="27.85546875" style="31" customWidth="1"/>
    <col min="33" max="47" width="11.42578125" style="31"/>
    <col min="48" max="16384" width="11.42578125" style="1"/>
  </cols>
  <sheetData>
    <row r="1" spans="1:47" x14ac:dyDescent="0.25">
      <c r="A1" s="19" t="s">
        <v>80</v>
      </c>
    </row>
    <row r="2" spans="1:47" x14ac:dyDescent="0.25">
      <c r="A2" s="20" t="str">
        <f>+'LTV cover pool'!A2</f>
        <v>December 2018</v>
      </c>
    </row>
    <row r="3" spans="1:47" x14ac:dyDescent="0.25">
      <c r="A3" s="19" t="s">
        <v>81</v>
      </c>
    </row>
    <row r="4" spans="1:47" x14ac:dyDescent="0.25">
      <c r="A4" s="10"/>
    </row>
    <row r="5" spans="1:47" x14ac:dyDescent="0.25">
      <c r="A5" s="2"/>
    </row>
    <row r="6" spans="1:47" x14ac:dyDescent="0.25">
      <c r="A6" s="3"/>
    </row>
    <row r="7" spans="1:47" x14ac:dyDescent="0.25">
      <c r="A7" s="2"/>
      <c r="K7" s="28" t="s">
        <v>118</v>
      </c>
      <c r="L7" s="28" t="s">
        <v>118</v>
      </c>
      <c r="M7" s="28" t="s">
        <v>119</v>
      </c>
      <c r="N7" s="28" t="s">
        <v>119</v>
      </c>
      <c r="O7" s="28" t="s">
        <v>120</v>
      </c>
      <c r="P7" s="28" t="s">
        <v>120</v>
      </c>
      <c r="Q7" s="28" t="s">
        <v>121</v>
      </c>
      <c r="R7" s="28" t="s">
        <v>121</v>
      </c>
      <c r="S7" s="28" t="s">
        <v>122</v>
      </c>
      <c r="T7" s="28" t="s">
        <v>122</v>
      </c>
      <c r="U7" s="28" t="s">
        <v>123</v>
      </c>
      <c r="V7" s="28" t="s">
        <v>123</v>
      </c>
      <c r="W7" s="28" t="s">
        <v>124</v>
      </c>
      <c r="X7" s="28" t="s">
        <v>124</v>
      </c>
      <c r="Y7" s="28" t="s">
        <v>125</v>
      </c>
      <c r="Z7" s="28" t="s">
        <v>125</v>
      </c>
      <c r="AA7" s="28" t="s">
        <v>126</v>
      </c>
      <c r="AB7" s="28" t="s">
        <v>126</v>
      </c>
      <c r="AC7" s="28" t="s">
        <v>127</v>
      </c>
      <c r="AD7" s="28" t="s">
        <v>127</v>
      </c>
      <c r="AE7" s="28" t="s">
        <v>128</v>
      </c>
      <c r="AF7" s="29" t="s">
        <v>128</v>
      </c>
    </row>
    <row r="8" spans="1:47" ht="42" customHeight="1" x14ac:dyDescent="0.25">
      <c r="A8" s="24" t="s">
        <v>109</v>
      </c>
      <c r="B8" s="24" t="s">
        <v>89</v>
      </c>
      <c r="C8" s="24" t="s">
        <v>90</v>
      </c>
      <c r="D8" s="24" t="s">
        <v>82</v>
      </c>
      <c r="E8" s="24" t="s">
        <v>91</v>
      </c>
      <c r="F8" s="24" t="s">
        <v>0</v>
      </c>
      <c r="G8" s="24" t="s">
        <v>130</v>
      </c>
      <c r="H8" s="24" t="s">
        <v>84</v>
      </c>
      <c r="I8" s="24" t="s">
        <v>85</v>
      </c>
      <c r="J8" s="24" t="s">
        <v>86</v>
      </c>
      <c r="K8" s="28" t="s">
        <v>89</v>
      </c>
      <c r="L8" s="28" t="s">
        <v>129</v>
      </c>
      <c r="M8" s="28" t="s">
        <v>89</v>
      </c>
      <c r="N8" s="28" t="s">
        <v>129</v>
      </c>
      <c r="O8" s="28" t="s">
        <v>89</v>
      </c>
      <c r="P8" s="28" t="s">
        <v>129</v>
      </c>
      <c r="Q8" s="28" t="s">
        <v>89</v>
      </c>
      <c r="R8" s="28" t="s">
        <v>129</v>
      </c>
      <c r="S8" s="28" t="s">
        <v>89</v>
      </c>
      <c r="T8" s="28" t="s">
        <v>129</v>
      </c>
      <c r="U8" s="28" t="s">
        <v>89</v>
      </c>
      <c r="V8" s="28" t="s">
        <v>129</v>
      </c>
      <c r="W8" s="28" t="s">
        <v>89</v>
      </c>
      <c r="X8" s="28" t="s">
        <v>129</v>
      </c>
      <c r="Y8" s="28" t="s">
        <v>89</v>
      </c>
      <c r="Z8" s="28" t="s">
        <v>129</v>
      </c>
      <c r="AA8" s="28" t="s">
        <v>89</v>
      </c>
      <c r="AB8" s="28" t="s">
        <v>129</v>
      </c>
      <c r="AC8" s="28" t="s">
        <v>89</v>
      </c>
      <c r="AD8" s="28" t="s">
        <v>129</v>
      </c>
      <c r="AE8" s="28" t="s">
        <v>89</v>
      </c>
      <c r="AF8" s="28" t="s">
        <v>129</v>
      </c>
    </row>
    <row r="9" spans="1:47" s="6" customFormat="1" x14ac:dyDescent="0.25">
      <c r="A9" s="39" t="s">
        <v>99</v>
      </c>
      <c r="B9" s="190">
        <v>1</v>
      </c>
      <c r="C9" s="190">
        <v>1</v>
      </c>
      <c r="D9" s="191">
        <v>4484517.03</v>
      </c>
      <c r="E9" s="191">
        <v>59.79</v>
      </c>
      <c r="F9" s="191">
        <v>0</v>
      </c>
      <c r="G9" s="191">
        <v>41</v>
      </c>
      <c r="H9" s="191">
        <v>96</v>
      </c>
      <c r="I9" s="191">
        <v>0</v>
      </c>
      <c r="J9" s="191">
        <v>5.4</v>
      </c>
      <c r="K9" s="194">
        <v>1</v>
      </c>
      <c r="L9" s="195">
        <v>4484517.03</v>
      </c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</row>
    <row r="10" spans="1:47" s="6" customFormat="1" x14ac:dyDescent="0.25">
      <c r="A10" s="39" t="s">
        <v>131</v>
      </c>
      <c r="B10" s="190">
        <v>10</v>
      </c>
      <c r="C10" s="190">
        <v>16</v>
      </c>
      <c r="D10" s="191">
        <v>13106920.34</v>
      </c>
      <c r="E10" s="191">
        <v>72.89</v>
      </c>
      <c r="F10" s="191">
        <v>41.65</v>
      </c>
      <c r="G10" s="191">
        <v>80</v>
      </c>
      <c r="H10" s="191">
        <v>39</v>
      </c>
      <c r="I10" s="191">
        <v>1.2</v>
      </c>
      <c r="J10" s="191">
        <v>2.1</v>
      </c>
      <c r="K10" s="194">
        <v>3</v>
      </c>
      <c r="L10" s="195">
        <v>1343197.36</v>
      </c>
      <c r="M10" s="194">
        <v>3</v>
      </c>
      <c r="N10" s="195">
        <v>902017.72</v>
      </c>
      <c r="O10" s="194">
        <v>1</v>
      </c>
      <c r="P10" s="195">
        <v>1770833.33</v>
      </c>
      <c r="Q10" s="198"/>
      <c r="R10" s="198"/>
      <c r="S10" s="194">
        <v>1</v>
      </c>
      <c r="T10" s="195">
        <v>923575.06</v>
      </c>
      <c r="U10" s="194">
        <v>2</v>
      </c>
      <c r="V10" s="195">
        <v>8167296.8700000001</v>
      </c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</row>
    <row r="11" spans="1:47" s="6" customFormat="1" x14ac:dyDescent="0.25">
      <c r="A11" s="39" t="s">
        <v>170</v>
      </c>
      <c r="B11" s="190">
        <v>927</v>
      </c>
      <c r="C11" s="190">
        <v>1461</v>
      </c>
      <c r="D11" s="191">
        <v>69289725.700000003</v>
      </c>
      <c r="E11" s="191">
        <v>76.099999999999994</v>
      </c>
      <c r="F11" s="191">
        <v>75.650000000000006</v>
      </c>
      <c r="G11" s="191">
        <v>219</v>
      </c>
      <c r="H11" s="191">
        <v>127</v>
      </c>
      <c r="I11" s="191">
        <v>0.14000000000000001</v>
      </c>
      <c r="J11" s="191">
        <v>0.7</v>
      </c>
      <c r="K11" s="194">
        <v>628</v>
      </c>
      <c r="L11" s="195">
        <v>366920.56</v>
      </c>
      <c r="M11" s="194">
        <v>18</v>
      </c>
      <c r="N11" s="195">
        <v>813675.2</v>
      </c>
      <c r="O11" s="194">
        <v>13</v>
      </c>
      <c r="P11" s="195">
        <v>537806.80000000005</v>
      </c>
      <c r="Q11" s="194">
        <v>20</v>
      </c>
      <c r="R11" s="195">
        <v>1040481.84</v>
      </c>
      <c r="S11" s="194">
        <v>28</v>
      </c>
      <c r="T11" s="195">
        <v>2387556.5699999998</v>
      </c>
      <c r="U11" s="194">
        <v>30</v>
      </c>
      <c r="V11" s="195">
        <v>4319142.3099999996</v>
      </c>
      <c r="W11" s="194">
        <v>44</v>
      </c>
      <c r="X11" s="195">
        <v>13718974.51</v>
      </c>
      <c r="Y11" s="194">
        <v>50</v>
      </c>
      <c r="Z11" s="195">
        <v>21495138.420000002</v>
      </c>
      <c r="AA11" s="194">
        <v>56</v>
      </c>
      <c r="AB11" s="195">
        <v>11819501.720000001</v>
      </c>
      <c r="AC11" s="194">
        <v>34</v>
      </c>
      <c r="AD11" s="195">
        <v>10916602.529999999</v>
      </c>
      <c r="AE11" s="194">
        <v>6</v>
      </c>
      <c r="AF11" s="195">
        <v>1873925.24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</row>
    <row r="12" spans="1:47" s="6" customFormat="1" x14ac:dyDescent="0.25">
      <c r="A12" s="39" t="s">
        <v>100</v>
      </c>
      <c r="B12" s="190">
        <v>418</v>
      </c>
      <c r="C12" s="190">
        <v>601</v>
      </c>
      <c r="D12" s="191">
        <v>21842818.02</v>
      </c>
      <c r="E12" s="191">
        <v>63.82</v>
      </c>
      <c r="F12" s="191">
        <v>55.14</v>
      </c>
      <c r="G12" s="191">
        <v>163</v>
      </c>
      <c r="H12" s="191">
        <v>77</v>
      </c>
      <c r="I12" s="191">
        <v>1.49</v>
      </c>
      <c r="J12" s="191">
        <v>1.54</v>
      </c>
      <c r="K12" s="194">
        <v>110</v>
      </c>
      <c r="L12" s="195">
        <v>756042.28</v>
      </c>
      <c r="M12" s="194">
        <v>46</v>
      </c>
      <c r="N12" s="195">
        <v>3887147.03</v>
      </c>
      <c r="O12" s="194">
        <v>72</v>
      </c>
      <c r="P12" s="195">
        <v>3707026.95</v>
      </c>
      <c r="Q12" s="194">
        <v>64</v>
      </c>
      <c r="R12" s="195">
        <v>4208635.28</v>
      </c>
      <c r="S12" s="194">
        <v>47</v>
      </c>
      <c r="T12" s="195">
        <v>2230571.39</v>
      </c>
      <c r="U12" s="194">
        <v>32</v>
      </c>
      <c r="V12" s="195">
        <v>4706114.43</v>
      </c>
      <c r="W12" s="194">
        <v>13</v>
      </c>
      <c r="X12" s="195">
        <v>500505.63</v>
      </c>
      <c r="Y12" s="194">
        <v>15</v>
      </c>
      <c r="Z12" s="195">
        <v>657440.53</v>
      </c>
      <c r="AA12" s="194">
        <v>2</v>
      </c>
      <c r="AB12" s="195">
        <v>93407.46</v>
      </c>
      <c r="AC12" s="194">
        <v>3</v>
      </c>
      <c r="AD12" s="195">
        <v>238837.08</v>
      </c>
      <c r="AE12" s="194">
        <v>14</v>
      </c>
      <c r="AF12" s="195">
        <v>857089.96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</row>
    <row r="13" spans="1:47" s="6" customFormat="1" x14ac:dyDescent="0.25">
      <c r="A13" s="39" t="s">
        <v>101</v>
      </c>
      <c r="B13" s="190">
        <v>7500</v>
      </c>
      <c r="C13" s="190">
        <v>10214</v>
      </c>
      <c r="D13" s="191">
        <v>1594504496.8599999</v>
      </c>
      <c r="E13" s="191">
        <v>72.78</v>
      </c>
      <c r="F13" s="191">
        <v>50.42</v>
      </c>
      <c r="G13" s="191">
        <v>125</v>
      </c>
      <c r="H13" s="191">
        <v>65</v>
      </c>
      <c r="I13" s="191">
        <v>1.58</v>
      </c>
      <c r="J13" s="191">
        <v>1.71</v>
      </c>
      <c r="K13" s="194">
        <v>1579</v>
      </c>
      <c r="L13" s="195">
        <v>56050021.670000002</v>
      </c>
      <c r="M13" s="194">
        <v>1328</v>
      </c>
      <c r="N13" s="195">
        <v>183737411.05000001</v>
      </c>
      <c r="O13" s="194">
        <v>1321</v>
      </c>
      <c r="P13" s="195">
        <v>232647147.71000001</v>
      </c>
      <c r="Q13" s="194">
        <v>1135</v>
      </c>
      <c r="R13" s="195">
        <v>265054864.72</v>
      </c>
      <c r="S13" s="194">
        <v>865</v>
      </c>
      <c r="T13" s="195">
        <v>270132465.44</v>
      </c>
      <c r="U13" s="194">
        <v>650</v>
      </c>
      <c r="V13" s="195">
        <v>289030425.18000001</v>
      </c>
      <c r="W13" s="194">
        <v>364</v>
      </c>
      <c r="X13" s="195">
        <v>159487804.86000001</v>
      </c>
      <c r="Y13" s="194">
        <v>107</v>
      </c>
      <c r="Z13" s="195">
        <v>63077396.950000003</v>
      </c>
      <c r="AA13" s="194">
        <v>29</v>
      </c>
      <c r="AB13" s="195">
        <v>13672548.5</v>
      </c>
      <c r="AC13" s="194">
        <v>18</v>
      </c>
      <c r="AD13" s="195">
        <v>13265067.449999999</v>
      </c>
      <c r="AE13" s="194">
        <v>104</v>
      </c>
      <c r="AF13" s="195">
        <v>48349343.329999998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</row>
    <row r="14" spans="1:47" s="6" customFormat="1" x14ac:dyDescent="0.25">
      <c r="A14" s="39" t="s">
        <v>102</v>
      </c>
      <c r="B14" s="190">
        <v>2839</v>
      </c>
      <c r="C14" s="190">
        <v>3427</v>
      </c>
      <c r="D14" s="191">
        <v>843749171.20000005</v>
      </c>
      <c r="E14" s="191">
        <v>75.66</v>
      </c>
      <c r="F14" s="191">
        <v>45.91</v>
      </c>
      <c r="G14" s="191">
        <v>116</v>
      </c>
      <c r="H14" s="191">
        <v>51</v>
      </c>
      <c r="I14" s="191">
        <v>1.59</v>
      </c>
      <c r="J14" s="191">
        <v>1.79</v>
      </c>
      <c r="K14" s="194">
        <v>556</v>
      </c>
      <c r="L14" s="195">
        <v>42497958.899999999</v>
      </c>
      <c r="M14" s="194">
        <v>409</v>
      </c>
      <c r="N14" s="195">
        <v>79348112.620000005</v>
      </c>
      <c r="O14" s="194">
        <v>418</v>
      </c>
      <c r="P14" s="195">
        <v>121141386.54000001</v>
      </c>
      <c r="Q14" s="194">
        <v>421</v>
      </c>
      <c r="R14" s="195">
        <v>133095720.69</v>
      </c>
      <c r="S14" s="194">
        <v>398</v>
      </c>
      <c r="T14" s="195">
        <v>157072528.43000001</v>
      </c>
      <c r="U14" s="194">
        <v>344</v>
      </c>
      <c r="V14" s="195">
        <v>136228759.88</v>
      </c>
      <c r="W14" s="194">
        <v>182</v>
      </c>
      <c r="X14" s="195">
        <v>115281172.56999999</v>
      </c>
      <c r="Y14" s="194">
        <v>63</v>
      </c>
      <c r="Z14" s="195">
        <v>31227960.68</v>
      </c>
      <c r="AA14" s="194">
        <v>19</v>
      </c>
      <c r="AB14" s="195">
        <v>10413469.83</v>
      </c>
      <c r="AC14" s="194">
        <v>8</v>
      </c>
      <c r="AD14" s="195">
        <v>6060069.6900000004</v>
      </c>
      <c r="AE14" s="194">
        <v>21</v>
      </c>
      <c r="AF14" s="195">
        <v>11382031.369999999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</row>
    <row r="15" spans="1:47" s="6" customFormat="1" x14ac:dyDescent="0.25">
      <c r="A15" s="39" t="s">
        <v>103</v>
      </c>
      <c r="B15" s="190">
        <v>1073</v>
      </c>
      <c r="C15" s="190">
        <v>1350</v>
      </c>
      <c r="D15" s="191">
        <v>335982039.48000002</v>
      </c>
      <c r="E15" s="191">
        <v>77.650000000000006</v>
      </c>
      <c r="F15" s="191">
        <v>45.92</v>
      </c>
      <c r="G15" s="191">
        <v>135</v>
      </c>
      <c r="H15" s="191">
        <v>50</v>
      </c>
      <c r="I15" s="191">
        <v>1.39</v>
      </c>
      <c r="J15" s="191">
        <v>1.69</v>
      </c>
      <c r="K15" s="194">
        <v>123</v>
      </c>
      <c r="L15" s="195">
        <v>5826944.0599999996</v>
      </c>
      <c r="M15" s="194">
        <v>105</v>
      </c>
      <c r="N15" s="195">
        <v>13314885.02</v>
      </c>
      <c r="O15" s="194">
        <v>150</v>
      </c>
      <c r="P15" s="195">
        <v>38669016.520000003</v>
      </c>
      <c r="Q15" s="194">
        <v>230</v>
      </c>
      <c r="R15" s="195">
        <v>91727720.209999993</v>
      </c>
      <c r="S15" s="194">
        <v>188</v>
      </c>
      <c r="T15" s="195">
        <v>64669241.100000001</v>
      </c>
      <c r="U15" s="194">
        <v>144</v>
      </c>
      <c r="V15" s="195">
        <v>59819208.340000004</v>
      </c>
      <c r="W15" s="194">
        <v>89</v>
      </c>
      <c r="X15" s="195">
        <v>49682201.5</v>
      </c>
      <c r="Y15" s="194">
        <v>32</v>
      </c>
      <c r="Z15" s="195">
        <v>8021374.5700000003</v>
      </c>
      <c r="AA15" s="194">
        <v>3</v>
      </c>
      <c r="AB15" s="195">
        <v>2590910.3199999998</v>
      </c>
      <c r="AC15" s="194">
        <v>1</v>
      </c>
      <c r="AD15" s="195">
        <v>365950.27</v>
      </c>
      <c r="AE15" s="194">
        <v>8</v>
      </c>
      <c r="AF15" s="195">
        <v>1294587.57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</row>
    <row r="16" spans="1:47" s="6" customFormat="1" x14ac:dyDescent="0.25">
      <c r="A16" s="39" t="s">
        <v>104</v>
      </c>
      <c r="B16" s="190">
        <v>804</v>
      </c>
      <c r="C16" s="190">
        <v>997</v>
      </c>
      <c r="D16" s="191">
        <v>1300999610.6099999</v>
      </c>
      <c r="E16" s="191">
        <v>83.1</v>
      </c>
      <c r="F16" s="191">
        <v>46.17</v>
      </c>
      <c r="G16" s="191">
        <v>141</v>
      </c>
      <c r="H16" s="191">
        <v>40</v>
      </c>
      <c r="I16" s="191">
        <v>1.4</v>
      </c>
      <c r="J16" s="191">
        <v>1.85</v>
      </c>
      <c r="K16" s="194">
        <v>133</v>
      </c>
      <c r="L16" s="195">
        <v>66190300.780000001</v>
      </c>
      <c r="M16" s="194">
        <v>114</v>
      </c>
      <c r="N16" s="195">
        <v>155632300.33000001</v>
      </c>
      <c r="O16" s="194">
        <v>129</v>
      </c>
      <c r="P16" s="195">
        <v>189423909.88</v>
      </c>
      <c r="Q16" s="194">
        <v>111</v>
      </c>
      <c r="R16" s="195">
        <v>157987451.49000001</v>
      </c>
      <c r="S16" s="194">
        <v>140</v>
      </c>
      <c r="T16" s="195">
        <v>363013340.81999999</v>
      </c>
      <c r="U16" s="194">
        <v>80</v>
      </c>
      <c r="V16" s="195">
        <v>142268476.24000001</v>
      </c>
      <c r="W16" s="194">
        <v>54</v>
      </c>
      <c r="X16" s="195">
        <v>109293935.22</v>
      </c>
      <c r="Y16" s="194">
        <v>20</v>
      </c>
      <c r="Z16" s="195">
        <v>45007766.689999998</v>
      </c>
      <c r="AA16" s="194">
        <v>8</v>
      </c>
      <c r="AB16" s="195">
        <v>11598800.369999999</v>
      </c>
      <c r="AC16" s="194">
        <v>3</v>
      </c>
      <c r="AD16" s="195">
        <v>18361661.41</v>
      </c>
      <c r="AE16" s="194">
        <v>12</v>
      </c>
      <c r="AF16" s="195">
        <v>42221667.380000003</v>
      </c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47" s="6" customFormat="1" x14ac:dyDescent="0.25">
      <c r="A17" s="39" t="s">
        <v>105</v>
      </c>
      <c r="B17" s="190">
        <v>316</v>
      </c>
      <c r="C17" s="190">
        <v>430</v>
      </c>
      <c r="D17" s="191">
        <v>96285928.269999996</v>
      </c>
      <c r="E17" s="191">
        <v>77.06</v>
      </c>
      <c r="F17" s="191">
        <v>45.36</v>
      </c>
      <c r="G17" s="191">
        <v>106</v>
      </c>
      <c r="H17" s="191">
        <v>60</v>
      </c>
      <c r="I17" s="191">
        <v>1.7</v>
      </c>
      <c r="J17" s="191">
        <v>1.84</v>
      </c>
      <c r="K17" s="194">
        <v>115</v>
      </c>
      <c r="L17" s="195">
        <v>8843227.0399999991</v>
      </c>
      <c r="M17" s="194">
        <v>63</v>
      </c>
      <c r="N17" s="195">
        <v>14538958.300000001</v>
      </c>
      <c r="O17" s="194">
        <v>46</v>
      </c>
      <c r="P17" s="195">
        <v>15315971.09</v>
      </c>
      <c r="Q17" s="194">
        <v>26</v>
      </c>
      <c r="R17" s="195">
        <v>13498634.619999999</v>
      </c>
      <c r="S17" s="194">
        <v>26</v>
      </c>
      <c r="T17" s="195">
        <v>13364983.859999999</v>
      </c>
      <c r="U17" s="194">
        <v>13</v>
      </c>
      <c r="V17" s="195">
        <v>4522556.24</v>
      </c>
      <c r="W17" s="194">
        <v>14</v>
      </c>
      <c r="X17" s="195">
        <v>12347069.58</v>
      </c>
      <c r="Y17" s="194">
        <v>3</v>
      </c>
      <c r="Z17" s="195">
        <v>2767095.49</v>
      </c>
      <c r="AA17" s="194">
        <v>1</v>
      </c>
      <c r="AB17" s="195">
        <v>101428.03</v>
      </c>
      <c r="AC17" s="198"/>
      <c r="AD17" s="198"/>
      <c r="AE17" s="194">
        <v>9</v>
      </c>
      <c r="AF17" s="195">
        <v>10986004.02</v>
      </c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</row>
    <row r="18" spans="1:47" s="6" customFormat="1" x14ac:dyDescent="0.25">
      <c r="A18" s="39" t="s">
        <v>107</v>
      </c>
      <c r="B18" s="190">
        <v>559</v>
      </c>
      <c r="C18" s="190">
        <v>942</v>
      </c>
      <c r="D18" s="191">
        <v>421610718.95999998</v>
      </c>
      <c r="E18" s="191">
        <v>59.17</v>
      </c>
      <c r="F18" s="191">
        <v>64.19</v>
      </c>
      <c r="G18" s="191">
        <v>277</v>
      </c>
      <c r="H18" s="191">
        <v>26</v>
      </c>
      <c r="I18" s="191">
        <v>2.0699999999999998</v>
      </c>
      <c r="J18" s="191">
        <v>2.1</v>
      </c>
      <c r="K18" s="194">
        <v>147</v>
      </c>
      <c r="L18" s="195">
        <v>27744505.23</v>
      </c>
      <c r="M18" s="194">
        <v>93</v>
      </c>
      <c r="N18" s="195">
        <v>41050522.119999997</v>
      </c>
      <c r="O18" s="194">
        <v>68</v>
      </c>
      <c r="P18" s="195">
        <v>54363429.850000001</v>
      </c>
      <c r="Q18" s="194">
        <v>65</v>
      </c>
      <c r="R18" s="195">
        <v>31742947.510000002</v>
      </c>
      <c r="S18" s="194">
        <v>41</v>
      </c>
      <c r="T18" s="195">
        <v>61280029.719999999</v>
      </c>
      <c r="U18" s="194">
        <v>42</v>
      </c>
      <c r="V18" s="195">
        <v>41491009.770000003</v>
      </c>
      <c r="W18" s="194">
        <v>23</v>
      </c>
      <c r="X18" s="195">
        <v>44889887.149999999</v>
      </c>
      <c r="Y18" s="194">
        <v>12</v>
      </c>
      <c r="Z18" s="195">
        <v>25208260.43</v>
      </c>
      <c r="AA18" s="194">
        <v>4</v>
      </c>
      <c r="AB18" s="195">
        <v>13338322.439999999</v>
      </c>
      <c r="AC18" s="194">
        <v>9</v>
      </c>
      <c r="AD18" s="195">
        <v>6847666.8799999999</v>
      </c>
      <c r="AE18" s="194">
        <v>55</v>
      </c>
      <c r="AF18" s="195">
        <v>73654137.859999999</v>
      </c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</row>
    <row r="19" spans="1:47" s="7" customFormat="1" x14ac:dyDescent="0.25">
      <c r="A19" s="39" t="s">
        <v>106</v>
      </c>
      <c r="B19" s="190">
        <v>13</v>
      </c>
      <c r="C19" s="190">
        <v>19</v>
      </c>
      <c r="D19" s="191">
        <v>389387.57</v>
      </c>
      <c r="E19" s="191">
        <v>48.57</v>
      </c>
      <c r="F19" s="191">
        <v>80.78</v>
      </c>
      <c r="G19" s="191">
        <v>129</v>
      </c>
      <c r="H19" s="191">
        <v>125</v>
      </c>
      <c r="I19" s="191">
        <v>1.22</v>
      </c>
      <c r="J19" s="191">
        <v>1.1299999999999999</v>
      </c>
      <c r="K19" s="194">
        <v>4</v>
      </c>
      <c r="L19" s="195">
        <v>51473.87</v>
      </c>
      <c r="M19" s="194">
        <v>4</v>
      </c>
      <c r="N19" s="195">
        <v>184522.36</v>
      </c>
      <c r="O19" s="194">
        <v>2</v>
      </c>
      <c r="P19" s="195">
        <v>13100.14</v>
      </c>
      <c r="Q19" s="198"/>
      <c r="R19" s="198"/>
      <c r="S19" s="194">
        <v>1</v>
      </c>
      <c r="T19" s="195">
        <v>6301.27</v>
      </c>
      <c r="U19" s="194">
        <v>1</v>
      </c>
      <c r="V19" s="195">
        <v>113618.96</v>
      </c>
      <c r="W19" s="198"/>
      <c r="X19" s="198"/>
      <c r="Y19" s="198"/>
      <c r="Z19" s="198"/>
      <c r="AA19" s="198"/>
      <c r="AB19" s="198"/>
      <c r="AC19" s="198"/>
      <c r="AD19" s="198"/>
      <c r="AE19" s="194">
        <v>1</v>
      </c>
      <c r="AF19" s="195">
        <v>20370.97</v>
      </c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</row>
    <row r="20" spans="1:47" x14ac:dyDescent="0.25">
      <c r="A20" s="39" t="s">
        <v>108</v>
      </c>
      <c r="B20" s="190">
        <v>1223</v>
      </c>
      <c r="C20" s="190">
        <v>1834</v>
      </c>
      <c r="D20" s="191">
        <v>305375458.10000002</v>
      </c>
      <c r="E20" s="191">
        <v>73.97</v>
      </c>
      <c r="F20" s="191">
        <v>47.38</v>
      </c>
      <c r="G20" s="191">
        <v>156</v>
      </c>
      <c r="H20" s="191">
        <v>59</v>
      </c>
      <c r="I20" s="191">
        <v>1.79</v>
      </c>
      <c r="J20" s="191">
        <v>1.95</v>
      </c>
      <c r="K20" s="194">
        <v>641</v>
      </c>
      <c r="L20" s="195">
        <v>14117445.02</v>
      </c>
      <c r="M20" s="194">
        <v>116</v>
      </c>
      <c r="N20" s="195">
        <v>18501026.030000001</v>
      </c>
      <c r="O20" s="194">
        <v>114</v>
      </c>
      <c r="P20" s="195">
        <v>31871423.93</v>
      </c>
      <c r="Q20" s="194">
        <v>125</v>
      </c>
      <c r="R20" s="195">
        <v>107564736.52</v>
      </c>
      <c r="S20" s="194">
        <v>101</v>
      </c>
      <c r="T20" s="195">
        <v>61506723.399999999</v>
      </c>
      <c r="U20" s="194">
        <v>51</v>
      </c>
      <c r="V20" s="195">
        <v>24539964.550000001</v>
      </c>
      <c r="W20" s="194">
        <v>25</v>
      </c>
      <c r="X20" s="195">
        <v>14792686.43</v>
      </c>
      <c r="Y20" s="194">
        <v>17</v>
      </c>
      <c r="Z20" s="195">
        <v>16973405.420000002</v>
      </c>
      <c r="AA20" s="194">
        <v>5</v>
      </c>
      <c r="AB20" s="195">
        <v>1471001.26</v>
      </c>
      <c r="AC20" s="194">
        <v>4</v>
      </c>
      <c r="AD20" s="195">
        <v>2877799.6</v>
      </c>
      <c r="AE20" s="194">
        <v>24</v>
      </c>
      <c r="AF20" s="195">
        <v>11159245.939999999</v>
      </c>
    </row>
    <row r="21" spans="1:47" x14ac:dyDescent="0.25">
      <c r="A21" s="22" t="s">
        <v>87</v>
      </c>
      <c r="B21" s="192">
        <v>15683</v>
      </c>
      <c r="C21" s="192">
        <v>21292</v>
      </c>
      <c r="D21" s="193">
        <v>5007620792.1400003</v>
      </c>
      <c r="E21" s="193">
        <v>75.28</v>
      </c>
      <c r="F21" s="193">
        <v>49.43</v>
      </c>
      <c r="G21" s="193">
        <v>144</v>
      </c>
      <c r="H21" s="193">
        <v>67.92</v>
      </c>
      <c r="I21" s="193">
        <v>1.56</v>
      </c>
      <c r="J21" s="193">
        <v>1.8</v>
      </c>
      <c r="K21" s="196">
        <v>4040</v>
      </c>
      <c r="L21" s="197">
        <v>228272553.80000001</v>
      </c>
      <c r="M21" s="196">
        <v>2299</v>
      </c>
      <c r="N21" s="197">
        <v>511910577.77999997</v>
      </c>
      <c r="O21" s="196">
        <v>2334</v>
      </c>
      <c r="P21" s="197">
        <v>689461052.74000001</v>
      </c>
      <c r="Q21" s="196">
        <v>2197</v>
      </c>
      <c r="R21" s="197">
        <v>805921192.88</v>
      </c>
      <c r="S21" s="196">
        <v>1836</v>
      </c>
      <c r="T21" s="197">
        <v>996587317.05999994</v>
      </c>
      <c r="U21" s="196">
        <v>1389</v>
      </c>
      <c r="V21" s="197">
        <v>715206572.76999998</v>
      </c>
      <c r="W21" s="196">
        <v>808</v>
      </c>
      <c r="X21" s="197">
        <v>519994237.44999999</v>
      </c>
      <c r="Y21" s="196">
        <v>319</v>
      </c>
      <c r="Z21" s="197">
        <v>214435839.18000001</v>
      </c>
      <c r="AA21" s="196">
        <v>127</v>
      </c>
      <c r="AB21" s="197">
        <v>65099389.93</v>
      </c>
      <c r="AC21" s="196">
        <v>80</v>
      </c>
      <c r="AD21" s="197">
        <v>58933654.909999996</v>
      </c>
      <c r="AE21" s="196">
        <v>254</v>
      </c>
      <c r="AF21" s="197">
        <v>201798403.63999999</v>
      </c>
    </row>
    <row r="24" spans="1:47" x14ac:dyDescent="0.25">
      <c r="B24" s="12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U33"/>
  <sheetViews>
    <sheetView showGridLines="0" topLeftCell="J1" workbookViewId="0">
      <selection activeCell="K6" sqref="K6:AF16"/>
    </sheetView>
  </sheetViews>
  <sheetFormatPr defaultColWidth="11.42578125" defaultRowHeight="15" x14ac:dyDescent="0.25"/>
  <cols>
    <col min="1" max="1" width="32.85546875" style="8" customWidth="1"/>
    <col min="2" max="3" width="21.42578125" style="5" customWidth="1"/>
    <col min="4" max="4" width="18.5703125" style="5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47" x14ac:dyDescent="0.25">
      <c r="A1" s="19" t="s">
        <v>80</v>
      </c>
    </row>
    <row r="2" spans="1:47" x14ac:dyDescent="0.25">
      <c r="A2" s="20" t="str">
        <f>+'LTV cover pool'!A2</f>
        <v>December 2018</v>
      </c>
    </row>
    <row r="3" spans="1:47" x14ac:dyDescent="0.25">
      <c r="A3" s="19" t="s">
        <v>81</v>
      </c>
    </row>
    <row r="4" spans="1:47" ht="30" x14ac:dyDescent="0.25">
      <c r="A4" s="2"/>
      <c r="K4" s="28" t="s">
        <v>118</v>
      </c>
      <c r="L4" s="28" t="s">
        <v>118</v>
      </c>
      <c r="M4" s="28" t="s">
        <v>119</v>
      </c>
      <c r="N4" s="28" t="s">
        <v>119</v>
      </c>
      <c r="O4" s="28" t="s">
        <v>120</v>
      </c>
      <c r="P4" s="28" t="s">
        <v>120</v>
      </c>
      <c r="Q4" s="28" t="s">
        <v>121</v>
      </c>
      <c r="R4" s="28" t="s">
        <v>121</v>
      </c>
      <c r="S4" s="28" t="s">
        <v>122</v>
      </c>
      <c r="T4" s="28" t="s">
        <v>122</v>
      </c>
      <c r="U4" s="28" t="s">
        <v>123</v>
      </c>
      <c r="V4" s="28" t="s">
        <v>123</v>
      </c>
      <c r="W4" s="28" t="s">
        <v>124</v>
      </c>
      <c r="X4" s="28" t="s">
        <v>124</v>
      </c>
      <c r="Y4" s="28" t="s">
        <v>125</v>
      </c>
      <c r="Z4" s="28" t="s">
        <v>125</v>
      </c>
      <c r="AA4" s="28" t="s">
        <v>126</v>
      </c>
      <c r="AB4" s="28" t="s">
        <v>126</v>
      </c>
      <c r="AC4" s="28" t="s">
        <v>127</v>
      </c>
      <c r="AD4" s="28" t="s">
        <v>127</v>
      </c>
      <c r="AE4" s="28" t="s">
        <v>128</v>
      </c>
      <c r="AF4" s="29" t="s">
        <v>128</v>
      </c>
    </row>
    <row r="5" spans="1:47" ht="42" customHeight="1" x14ac:dyDescent="0.25">
      <c r="A5" s="24" t="s">
        <v>117</v>
      </c>
      <c r="B5" s="24" t="s">
        <v>89</v>
      </c>
      <c r="C5" s="24" t="s">
        <v>90</v>
      </c>
      <c r="D5" s="24" t="s">
        <v>82</v>
      </c>
      <c r="E5" s="24" t="s">
        <v>91</v>
      </c>
      <c r="F5" s="24" t="s">
        <v>0</v>
      </c>
      <c r="G5" s="24" t="s">
        <v>130</v>
      </c>
      <c r="H5" s="24" t="s">
        <v>84</v>
      </c>
      <c r="I5" s="24" t="s">
        <v>85</v>
      </c>
      <c r="J5" s="24" t="s">
        <v>86</v>
      </c>
      <c r="K5" s="28" t="s">
        <v>89</v>
      </c>
      <c r="L5" s="28" t="s">
        <v>129</v>
      </c>
      <c r="M5" s="28" t="s">
        <v>89</v>
      </c>
      <c r="N5" s="28" t="s">
        <v>129</v>
      </c>
      <c r="O5" s="28" t="s">
        <v>89</v>
      </c>
      <c r="P5" s="28" t="s">
        <v>129</v>
      </c>
      <c r="Q5" s="28" t="s">
        <v>89</v>
      </c>
      <c r="R5" s="28" t="s">
        <v>129</v>
      </c>
      <c r="S5" s="28" t="s">
        <v>89</v>
      </c>
      <c r="T5" s="28" t="s">
        <v>129</v>
      </c>
      <c r="U5" s="28" t="s">
        <v>89</v>
      </c>
      <c r="V5" s="28" t="s">
        <v>129</v>
      </c>
      <c r="W5" s="28" t="s">
        <v>89</v>
      </c>
      <c r="X5" s="28" t="s">
        <v>129</v>
      </c>
      <c r="Y5" s="28" t="s">
        <v>89</v>
      </c>
      <c r="Z5" s="28" t="s">
        <v>129</v>
      </c>
      <c r="AA5" s="28" t="s">
        <v>89</v>
      </c>
      <c r="AB5" s="28" t="s">
        <v>129</v>
      </c>
      <c r="AC5" s="28" t="s">
        <v>89</v>
      </c>
      <c r="AD5" s="28" t="s">
        <v>129</v>
      </c>
      <c r="AE5" s="28" t="s">
        <v>89</v>
      </c>
      <c r="AF5" s="41" t="s">
        <v>129</v>
      </c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</row>
    <row r="6" spans="1:47" s="6" customFormat="1" x14ac:dyDescent="0.25">
      <c r="A6" s="39" t="s">
        <v>111</v>
      </c>
      <c r="B6" s="199">
        <v>5990</v>
      </c>
      <c r="C6" s="199">
        <v>8034</v>
      </c>
      <c r="D6" s="200">
        <v>1753755875.8099999</v>
      </c>
      <c r="E6" s="200">
        <v>78.8</v>
      </c>
      <c r="F6" s="200">
        <v>46.79</v>
      </c>
      <c r="G6" s="200">
        <v>148</v>
      </c>
      <c r="H6" s="200">
        <v>53</v>
      </c>
      <c r="I6" s="200">
        <v>1.52</v>
      </c>
      <c r="J6" s="200">
        <v>1.71</v>
      </c>
      <c r="K6" s="203">
        <v>732</v>
      </c>
      <c r="L6" s="204">
        <v>49950441.109999999</v>
      </c>
      <c r="M6" s="203">
        <v>745</v>
      </c>
      <c r="N6" s="204">
        <v>130599835.41</v>
      </c>
      <c r="O6" s="203">
        <v>888</v>
      </c>
      <c r="P6" s="204">
        <v>197675816.03</v>
      </c>
      <c r="Q6" s="203">
        <v>967</v>
      </c>
      <c r="R6" s="204">
        <v>284066954.24000001</v>
      </c>
      <c r="S6" s="203">
        <v>994</v>
      </c>
      <c r="T6" s="204">
        <v>365863596.89999998</v>
      </c>
      <c r="U6" s="203">
        <v>874</v>
      </c>
      <c r="V6" s="204">
        <v>376050972.52999997</v>
      </c>
      <c r="W6" s="203">
        <v>519</v>
      </c>
      <c r="X6" s="204">
        <v>239824874</v>
      </c>
      <c r="Y6" s="203">
        <v>170</v>
      </c>
      <c r="Z6" s="204">
        <v>73248514.209999993</v>
      </c>
      <c r="AA6" s="203">
        <v>33</v>
      </c>
      <c r="AB6" s="204">
        <v>11042402.470000001</v>
      </c>
      <c r="AC6" s="203">
        <v>18</v>
      </c>
      <c r="AD6" s="204">
        <v>7257600.0899999999</v>
      </c>
      <c r="AE6" s="203">
        <v>50</v>
      </c>
      <c r="AF6" s="204">
        <v>18174868.82</v>
      </c>
    </row>
    <row r="7" spans="1:47" s="16" customFormat="1" x14ac:dyDescent="0.25">
      <c r="A7" s="39" t="s">
        <v>132</v>
      </c>
      <c r="B7" s="199">
        <v>11</v>
      </c>
      <c r="C7" s="199">
        <v>16</v>
      </c>
      <c r="D7" s="200">
        <v>912507.8</v>
      </c>
      <c r="E7" s="200">
        <v>66.760000000000005</v>
      </c>
      <c r="F7" s="200">
        <v>39.43</v>
      </c>
      <c r="G7" s="200">
        <v>153</v>
      </c>
      <c r="H7" s="200">
        <v>127</v>
      </c>
      <c r="I7" s="200">
        <v>0</v>
      </c>
      <c r="J7" s="200">
        <v>0.67</v>
      </c>
      <c r="K7" s="203">
        <v>1</v>
      </c>
      <c r="L7" s="204">
        <v>13286.27</v>
      </c>
      <c r="M7" s="207"/>
      <c r="N7" s="207"/>
      <c r="O7" s="203">
        <v>3</v>
      </c>
      <c r="P7" s="204">
        <v>196889.65</v>
      </c>
      <c r="Q7" s="203">
        <v>2</v>
      </c>
      <c r="R7" s="204">
        <v>255941.25</v>
      </c>
      <c r="S7" s="203">
        <v>3</v>
      </c>
      <c r="T7" s="204">
        <v>295432.11</v>
      </c>
      <c r="U7" s="203">
        <v>1</v>
      </c>
      <c r="V7" s="204">
        <v>98211.45</v>
      </c>
      <c r="W7" s="203">
        <v>1</v>
      </c>
      <c r="X7" s="204">
        <v>52747.07</v>
      </c>
      <c r="Y7" s="207"/>
      <c r="Z7" s="207"/>
      <c r="AA7" s="207"/>
      <c r="AB7" s="207"/>
      <c r="AC7" s="207"/>
      <c r="AD7" s="207"/>
      <c r="AE7" s="207"/>
      <c r="AF7" s="207"/>
    </row>
    <row r="8" spans="1:47" s="6" customFormat="1" x14ac:dyDescent="0.25">
      <c r="A8" s="39" t="s">
        <v>112</v>
      </c>
      <c r="B8" s="199">
        <v>903</v>
      </c>
      <c r="C8" s="199">
        <v>1147</v>
      </c>
      <c r="D8" s="200">
        <v>215631757.22</v>
      </c>
      <c r="E8" s="200">
        <v>80.56</v>
      </c>
      <c r="F8" s="200">
        <v>51.29</v>
      </c>
      <c r="G8" s="200">
        <v>156</v>
      </c>
      <c r="H8" s="200">
        <v>45</v>
      </c>
      <c r="I8" s="200">
        <v>1.62</v>
      </c>
      <c r="J8" s="200">
        <v>1.79</v>
      </c>
      <c r="K8" s="203">
        <v>64</v>
      </c>
      <c r="L8" s="204">
        <v>2686308.97</v>
      </c>
      <c r="M8" s="203">
        <v>68</v>
      </c>
      <c r="N8" s="204">
        <v>8347834.6399999997</v>
      </c>
      <c r="O8" s="203">
        <v>129</v>
      </c>
      <c r="P8" s="204">
        <v>18601446.170000002</v>
      </c>
      <c r="Q8" s="203">
        <v>180</v>
      </c>
      <c r="R8" s="204">
        <v>31512760.550000001</v>
      </c>
      <c r="S8" s="203">
        <v>178</v>
      </c>
      <c r="T8" s="204">
        <v>58821060.289999999</v>
      </c>
      <c r="U8" s="203">
        <v>139</v>
      </c>
      <c r="V8" s="204">
        <v>48435450.840000004</v>
      </c>
      <c r="W8" s="203">
        <v>85</v>
      </c>
      <c r="X8" s="204">
        <v>23315861.539999999</v>
      </c>
      <c r="Y8" s="203">
        <v>41</v>
      </c>
      <c r="Z8" s="204">
        <v>12567737.869999999</v>
      </c>
      <c r="AA8" s="203">
        <v>9</v>
      </c>
      <c r="AB8" s="204">
        <v>7908932.9299999997</v>
      </c>
      <c r="AC8" s="203">
        <v>1</v>
      </c>
      <c r="AD8" s="204">
        <v>129424.57</v>
      </c>
      <c r="AE8" s="203">
        <v>9</v>
      </c>
      <c r="AF8" s="204">
        <v>3304938.85</v>
      </c>
    </row>
    <row r="9" spans="1:47" s="6" customFormat="1" x14ac:dyDescent="0.25">
      <c r="A9" s="39" t="s">
        <v>103</v>
      </c>
      <c r="B9" s="199">
        <v>1147</v>
      </c>
      <c r="C9" s="199">
        <v>1478</v>
      </c>
      <c r="D9" s="200">
        <v>212007382.47999999</v>
      </c>
      <c r="E9" s="200">
        <v>74.17</v>
      </c>
      <c r="F9" s="200">
        <v>44.37</v>
      </c>
      <c r="G9" s="200">
        <v>134</v>
      </c>
      <c r="H9" s="200">
        <v>56</v>
      </c>
      <c r="I9" s="200">
        <v>1.48</v>
      </c>
      <c r="J9" s="200">
        <v>1.64</v>
      </c>
      <c r="K9" s="203">
        <v>230</v>
      </c>
      <c r="L9" s="204">
        <v>6088754.0800000001</v>
      </c>
      <c r="M9" s="203">
        <v>145</v>
      </c>
      <c r="N9" s="204">
        <v>12524035.970000001</v>
      </c>
      <c r="O9" s="203">
        <v>194</v>
      </c>
      <c r="P9" s="204">
        <v>34806312.469999999</v>
      </c>
      <c r="Q9" s="203">
        <v>201</v>
      </c>
      <c r="R9" s="204">
        <v>55501252.82</v>
      </c>
      <c r="S9" s="203">
        <v>154</v>
      </c>
      <c r="T9" s="204">
        <v>34438205.200000003</v>
      </c>
      <c r="U9" s="203">
        <v>122</v>
      </c>
      <c r="V9" s="204">
        <v>31382858.879999999</v>
      </c>
      <c r="W9" s="203">
        <v>68</v>
      </c>
      <c r="X9" s="204">
        <v>26259502.859999999</v>
      </c>
      <c r="Y9" s="203">
        <v>21</v>
      </c>
      <c r="Z9" s="204">
        <v>5851386.4699999997</v>
      </c>
      <c r="AA9" s="203">
        <v>3</v>
      </c>
      <c r="AB9" s="204">
        <v>2590910.3199999998</v>
      </c>
      <c r="AC9" s="207"/>
      <c r="AD9" s="207"/>
      <c r="AE9" s="203">
        <v>9</v>
      </c>
      <c r="AF9" s="204">
        <v>2564163.41</v>
      </c>
    </row>
    <row r="10" spans="1:47" s="6" customFormat="1" x14ac:dyDescent="0.25">
      <c r="A10" s="39" t="s">
        <v>104</v>
      </c>
      <c r="B10" s="199">
        <v>9469</v>
      </c>
      <c r="C10" s="199">
        <v>12348</v>
      </c>
      <c r="D10" s="200">
        <v>3379943846.54</v>
      </c>
      <c r="E10" s="200">
        <v>75.31</v>
      </c>
      <c r="F10" s="200">
        <v>50.6</v>
      </c>
      <c r="G10" s="200">
        <v>149</v>
      </c>
      <c r="H10" s="200">
        <v>50</v>
      </c>
      <c r="I10" s="200">
        <v>1.55</v>
      </c>
      <c r="J10" s="200">
        <v>1.82</v>
      </c>
      <c r="K10" s="203">
        <v>2159</v>
      </c>
      <c r="L10" s="204">
        <v>175812422.28</v>
      </c>
      <c r="M10" s="203">
        <v>1528</v>
      </c>
      <c r="N10" s="204">
        <v>371092488.12</v>
      </c>
      <c r="O10" s="203">
        <v>1499</v>
      </c>
      <c r="P10" s="204">
        <v>498534437.06999999</v>
      </c>
      <c r="Q10" s="203">
        <v>1333</v>
      </c>
      <c r="R10" s="204">
        <v>457786008.31999999</v>
      </c>
      <c r="S10" s="203">
        <v>1129</v>
      </c>
      <c r="T10" s="204">
        <v>694597244.12</v>
      </c>
      <c r="U10" s="203">
        <v>856</v>
      </c>
      <c r="V10" s="204">
        <v>420687639.61000001</v>
      </c>
      <c r="W10" s="203">
        <v>508</v>
      </c>
      <c r="X10" s="204">
        <v>341390308.64999998</v>
      </c>
      <c r="Y10" s="203">
        <v>193</v>
      </c>
      <c r="Z10" s="204">
        <v>162516544.27000001</v>
      </c>
      <c r="AA10" s="203">
        <v>60</v>
      </c>
      <c r="AB10" s="204">
        <v>39711175.530000001</v>
      </c>
      <c r="AC10" s="203">
        <v>43</v>
      </c>
      <c r="AD10" s="204">
        <v>47457372.579999998</v>
      </c>
      <c r="AE10" s="203">
        <v>161</v>
      </c>
      <c r="AF10" s="204">
        <v>170358205.99000001</v>
      </c>
    </row>
    <row r="11" spans="1:47" s="16" customFormat="1" x14ac:dyDescent="0.25">
      <c r="A11" s="39" t="s">
        <v>115</v>
      </c>
      <c r="B11" s="199">
        <v>5258</v>
      </c>
      <c r="C11" s="199">
        <v>9175</v>
      </c>
      <c r="D11" s="200">
        <v>502378005.70999998</v>
      </c>
      <c r="E11" s="200">
        <v>73.819999999999993</v>
      </c>
      <c r="F11" s="200">
        <v>45.68</v>
      </c>
      <c r="G11" s="200">
        <v>196</v>
      </c>
      <c r="H11" s="200">
        <v>89</v>
      </c>
      <c r="I11" s="200">
        <v>1.1200000000000001</v>
      </c>
      <c r="J11" s="200">
        <v>1.1499999999999999</v>
      </c>
      <c r="K11" s="203">
        <v>777</v>
      </c>
      <c r="L11" s="204">
        <v>10318079.710000001</v>
      </c>
      <c r="M11" s="203">
        <v>657</v>
      </c>
      <c r="N11" s="204">
        <v>30459272.190000001</v>
      </c>
      <c r="O11" s="203">
        <v>851</v>
      </c>
      <c r="P11" s="204">
        <v>61220795.960000001</v>
      </c>
      <c r="Q11" s="203">
        <v>1005</v>
      </c>
      <c r="R11" s="204">
        <v>100449775.48999999</v>
      </c>
      <c r="S11" s="203">
        <v>855</v>
      </c>
      <c r="T11" s="204">
        <v>112181642.81999999</v>
      </c>
      <c r="U11" s="203">
        <v>657</v>
      </c>
      <c r="V11" s="204">
        <v>106880079.75</v>
      </c>
      <c r="W11" s="203">
        <v>311</v>
      </c>
      <c r="X11" s="204">
        <v>51696600.25</v>
      </c>
      <c r="Y11" s="203">
        <v>105</v>
      </c>
      <c r="Z11" s="204">
        <v>23360863.359999999</v>
      </c>
      <c r="AA11" s="203">
        <v>18</v>
      </c>
      <c r="AB11" s="204">
        <v>2355112</v>
      </c>
      <c r="AC11" s="203">
        <v>4</v>
      </c>
      <c r="AD11" s="204">
        <v>334696.99</v>
      </c>
      <c r="AE11" s="203">
        <v>18</v>
      </c>
      <c r="AF11" s="204">
        <v>3121087.19</v>
      </c>
    </row>
    <row r="12" spans="1:47" s="6" customFormat="1" x14ac:dyDescent="0.25">
      <c r="A12" s="39" t="s">
        <v>116</v>
      </c>
      <c r="B12" s="199">
        <v>16358</v>
      </c>
      <c r="C12" s="199">
        <v>27019</v>
      </c>
      <c r="D12" s="200">
        <v>1925722754.8499999</v>
      </c>
      <c r="E12" s="200">
        <v>82.51</v>
      </c>
      <c r="F12" s="200">
        <v>49.23</v>
      </c>
      <c r="G12" s="200">
        <v>202</v>
      </c>
      <c r="H12" s="200">
        <v>64</v>
      </c>
      <c r="I12" s="200">
        <v>1.18</v>
      </c>
      <c r="J12" s="200">
        <v>1.41</v>
      </c>
      <c r="K12" s="203">
        <v>1576</v>
      </c>
      <c r="L12" s="204">
        <v>30220914.329999998</v>
      </c>
      <c r="M12" s="203">
        <v>1639</v>
      </c>
      <c r="N12" s="204">
        <v>92088717.590000004</v>
      </c>
      <c r="O12" s="203">
        <v>2243</v>
      </c>
      <c r="P12" s="204">
        <v>175577883.40000001</v>
      </c>
      <c r="Q12" s="203">
        <v>2753</v>
      </c>
      <c r="R12" s="204">
        <v>348164302.54000002</v>
      </c>
      <c r="S12" s="203">
        <v>3140</v>
      </c>
      <c r="T12" s="204">
        <v>405349352.95999998</v>
      </c>
      <c r="U12" s="203">
        <v>2804</v>
      </c>
      <c r="V12" s="204">
        <v>441142657.52999997</v>
      </c>
      <c r="W12" s="203">
        <v>1545</v>
      </c>
      <c r="X12" s="204">
        <v>273575839.00999999</v>
      </c>
      <c r="Y12" s="203">
        <v>495</v>
      </c>
      <c r="Z12" s="204">
        <v>114703148.73999999</v>
      </c>
      <c r="AA12" s="203">
        <v>75</v>
      </c>
      <c r="AB12" s="204">
        <v>17144476.120000001</v>
      </c>
      <c r="AC12" s="203">
        <v>30</v>
      </c>
      <c r="AD12" s="204">
        <v>6159318.5899999999</v>
      </c>
      <c r="AE12" s="203">
        <v>58</v>
      </c>
      <c r="AF12" s="204">
        <v>21596144.039999999</v>
      </c>
    </row>
    <row r="13" spans="1:47" s="6" customFormat="1" x14ac:dyDescent="0.25">
      <c r="A13" s="39" t="s">
        <v>108</v>
      </c>
      <c r="B13" s="199">
        <v>1682</v>
      </c>
      <c r="C13" s="199">
        <v>2910</v>
      </c>
      <c r="D13" s="200">
        <v>123206236.31</v>
      </c>
      <c r="E13" s="200">
        <v>73.22</v>
      </c>
      <c r="F13" s="200">
        <v>61.12</v>
      </c>
      <c r="G13" s="200">
        <v>183</v>
      </c>
      <c r="H13" s="200">
        <v>107</v>
      </c>
      <c r="I13" s="200">
        <v>0.63</v>
      </c>
      <c r="J13" s="200">
        <v>0.89</v>
      </c>
      <c r="K13" s="203">
        <v>683</v>
      </c>
      <c r="L13" s="204">
        <v>5064759.5999999996</v>
      </c>
      <c r="M13" s="203">
        <v>161</v>
      </c>
      <c r="N13" s="204">
        <v>9266061.1300000008</v>
      </c>
      <c r="O13" s="203">
        <v>192</v>
      </c>
      <c r="P13" s="204">
        <v>16107374.15</v>
      </c>
      <c r="Q13" s="203">
        <v>156</v>
      </c>
      <c r="R13" s="204">
        <v>14528169.439999999</v>
      </c>
      <c r="S13" s="203">
        <v>125</v>
      </c>
      <c r="T13" s="204">
        <v>16022790.689999999</v>
      </c>
      <c r="U13" s="203">
        <v>107</v>
      </c>
      <c r="V13" s="204">
        <v>14759590.550000001</v>
      </c>
      <c r="W13" s="203">
        <v>77</v>
      </c>
      <c r="X13" s="204">
        <v>10944130.41</v>
      </c>
      <c r="Y13" s="203">
        <v>66</v>
      </c>
      <c r="Z13" s="204">
        <v>11713022.119999999</v>
      </c>
      <c r="AA13" s="203">
        <v>52</v>
      </c>
      <c r="AB13" s="204">
        <v>9888301.6300000008</v>
      </c>
      <c r="AC13" s="203">
        <v>29</v>
      </c>
      <c r="AD13" s="204">
        <v>5932907.1900000004</v>
      </c>
      <c r="AE13" s="203">
        <v>34</v>
      </c>
      <c r="AF13" s="204">
        <v>8979129.4000000004</v>
      </c>
    </row>
    <row r="14" spans="1:47" s="6" customFormat="1" x14ac:dyDescent="0.25">
      <c r="A14" s="39" t="s">
        <v>113</v>
      </c>
      <c r="B14" s="199">
        <v>52563</v>
      </c>
      <c r="C14" s="199">
        <v>86260</v>
      </c>
      <c r="D14" s="200">
        <v>5553364954.8500004</v>
      </c>
      <c r="E14" s="200">
        <v>73.42</v>
      </c>
      <c r="F14" s="200">
        <v>49.69</v>
      </c>
      <c r="G14" s="200">
        <v>236</v>
      </c>
      <c r="H14" s="200">
        <v>105</v>
      </c>
      <c r="I14" s="200">
        <v>0.7</v>
      </c>
      <c r="J14" s="200">
        <v>0.73</v>
      </c>
      <c r="K14" s="203">
        <v>9414</v>
      </c>
      <c r="L14" s="204">
        <v>138594037.02000001</v>
      </c>
      <c r="M14" s="203">
        <v>6840</v>
      </c>
      <c r="N14" s="204">
        <v>341847825.27999997</v>
      </c>
      <c r="O14" s="203">
        <v>7383</v>
      </c>
      <c r="P14" s="204">
        <v>590960543.09000003</v>
      </c>
      <c r="Q14" s="203">
        <v>7450</v>
      </c>
      <c r="R14" s="204">
        <v>863893738.13</v>
      </c>
      <c r="S14" s="203">
        <v>7303</v>
      </c>
      <c r="T14" s="204">
        <v>1053599858.55</v>
      </c>
      <c r="U14" s="203">
        <v>6592</v>
      </c>
      <c r="V14" s="204">
        <v>1106122786.24</v>
      </c>
      <c r="W14" s="203">
        <v>4238</v>
      </c>
      <c r="X14" s="204">
        <v>781640986.88999999</v>
      </c>
      <c r="Y14" s="203">
        <v>2384</v>
      </c>
      <c r="Z14" s="204">
        <v>470010264.63</v>
      </c>
      <c r="AA14" s="203">
        <v>504</v>
      </c>
      <c r="AB14" s="204">
        <v>114639553.66</v>
      </c>
      <c r="AC14" s="203">
        <v>139</v>
      </c>
      <c r="AD14" s="204">
        <v>34902930.170000002</v>
      </c>
      <c r="AE14" s="203">
        <v>316</v>
      </c>
      <c r="AF14" s="204">
        <v>57152431.189999998</v>
      </c>
    </row>
    <row r="15" spans="1:47" s="6" customFormat="1" x14ac:dyDescent="0.25">
      <c r="A15" s="39" t="s">
        <v>114</v>
      </c>
      <c r="B15" s="199">
        <v>108903</v>
      </c>
      <c r="C15" s="199">
        <v>178945</v>
      </c>
      <c r="D15" s="200">
        <v>11788461604.950001</v>
      </c>
      <c r="E15" s="200">
        <v>78.930000000000007</v>
      </c>
      <c r="F15" s="200">
        <v>51.15</v>
      </c>
      <c r="G15" s="200">
        <v>246</v>
      </c>
      <c r="H15" s="200">
        <v>88</v>
      </c>
      <c r="I15" s="200">
        <v>0.78</v>
      </c>
      <c r="J15" s="200">
        <v>0.89</v>
      </c>
      <c r="K15" s="203">
        <v>15892</v>
      </c>
      <c r="L15" s="204">
        <v>259325609.22</v>
      </c>
      <c r="M15" s="203">
        <v>12500</v>
      </c>
      <c r="N15" s="204">
        <v>651719423.52999997</v>
      </c>
      <c r="O15" s="203">
        <v>14074</v>
      </c>
      <c r="P15" s="204">
        <v>1131077696.52</v>
      </c>
      <c r="Q15" s="203">
        <v>14810</v>
      </c>
      <c r="R15" s="204">
        <v>1623056320.96</v>
      </c>
      <c r="S15" s="203">
        <v>15054</v>
      </c>
      <c r="T15" s="204">
        <v>2003639907.1199999</v>
      </c>
      <c r="U15" s="203">
        <v>14234</v>
      </c>
      <c r="V15" s="204">
        <v>2198051407.3499999</v>
      </c>
      <c r="W15" s="203">
        <v>11628</v>
      </c>
      <c r="X15" s="204">
        <v>1932170985.3299999</v>
      </c>
      <c r="Y15" s="203">
        <v>8657</v>
      </c>
      <c r="Z15" s="204">
        <v>1534221269.6600001</v>
      </c>
      <c r="AA15" s="203">
        <v>1303</v>
      </c>
      <c r="AB15" s="204">
        <v>293304356.81999999</v>
      </c>
      <c r="AC15" s="203">
        <v>392</v>
      </c>
      <c r="AD15" s="204">
        <v>90060119.469999999</v>
      </c>
      <c r="AE15" s="203">
        <v>359</v>
      </c>
      <c r="AF15" s="204">
        <v>71834508.969999999</v>
      </c>
    </row>
    <row r="16" spans="1:47" x14ac:dyDescent="0.25">
      <c r="A16" s="22" t="s">
        <v>87</v>
      </c>
      <c r="B16" s="201">
        <v>202284</v>
      </c>
      <c r="C16" s="201">
        <v>327332</v>
      </c>
      <c r="D16" s="202">
        <v>25455384926.52</v>
      </c>
      <c r="E16" s="202">
        <v>77.349999999999994</v>
      </c>
      <c r="F16" s="202">
        <v>50.2</v>
      </c>
      <c r="G16" s="202">
        <v>218</v>
      </c>
      <c r="H16" s="202">
        <v>78.400000000000006</v>
      </c>
      <c r="I16" s="202">
        <v>0.96</v>
      </c>
      <c r="J16" s="202">
        <v>1.0900000000000001</v>
      </c>
      <c r="K16" s="205">
        <v>31528</v>
      </c>
      <c r="L16" s="206">
        <v>678074612.59000003</v>
      </c>
      <c r="M16" s="205">
        <v>24283</v>
      </c>
      <c r="N16" s="206">
        <v>1647945493.8599999</v>
      </c>
      <c r="O16" s="205">
        <v>27456</v>
      </c>
      <c r="P16" s="206">
        <v>2724759194.5100002</v>
      </c>
      <c r="Q16" s="205">
        <v>28857</v>
      </c>
      <c r="R16" s="206">
        <v>3779215223.7399998</v>
      </c>
      <c r="S16" s="205">
        <v>28935</v>
      </c>
      <c r="T16" s="206">
        <v>4744809090.7600002</v>
      </c>
      <c r="U16" s="205">
        <v>26386</v>
      </c>
      <c r="V16" s="206">
        <v>4743611654.7299995</v>
      </c>
      <c r="W16" s="205">
        <v>18980</v>
      </c>
      <c r="X16" s="206">
        <v>3680871836.0100002</v>
      </c>
      <c r="Y16" s="205">
        <v>12132</v>
      </c>
      <c r="Z16" s="206">
        <v>2408192751.3299999</v>
      </c>
      <c r="AA16" s="205">
        <v>2057</v>
      </c>
      <c r="AB16" s="206">
        <v>498585221.48000002</v>
      </c>
      <c r="AC16" s="205">
        <v>656</v>
      </c>
      <c r="AD16" s="206">
        <v>192234369.65000001</v>
      </c>
      <c r="AE16" s="205">
        <v>1014</v>
      </c>
      <c r="AF16" s="206">
        <v>357085477.86000001</v>
      </c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26" x14ac:dyDescent="0.25">
      <c r="A17" s="2"/>
    </row>
    <row r="18" spans="1:26" x14ac:dyDescent="0.25">
      <c r="A18" s="4"/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showGridLines="0" workbookViewId="0">
      <selection activeCell="C8" sqref="C8:K19"/>
    </sheetView>
  </sheetViews>
  <sheetFormatPr defaultColWidth="11.42578125" defaultRowHeight="15" x14ac:dyDescent="0.25"/>
  <cols>
    <col min="1" max="1" width="27.28515625" style="8" customWidth="1"/>
    <col min="2" max="3" width="21.42578125" style="5" customWidth="1"/>
    <col min="4" max="4" width="18.5703125" style="5" customWidth="1"/>
    <col min="5" max="5" width="21" style="5" bestFit="1" customWidth="1"/>
    <col min="6" max="6" width="8.710937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6384" width="11.42578125" style="1"/>
  </cols>
  <sheetData>
    <row r="1" spans="1:11" x14ac:dyDescent="0.25">
      <c r="A1" s="19" t="s">
        <v>80</v>
      </c>
    </row>
    <row r="2" spans="1:11" x14ac:dyDescent="0.25">
      <c r="A2" s="20" t="str">
        <f>+'LTV cover pool'!A2</f>
        <v>December 2018</v>
      </c>
    </row>
    <row r="3" spans="1:11" x14ac:dyDescent="0.25">
      <c r="A3" s="19" t="s">
        <v>81</v>
      </c>
    </row>
    <row r="4" spans="1:11" x14ac:dyDescent="0.25">
      <c r="A4" s="10"/>
    </row>
    <row r="5" spans="1:11" ht="15" customHeight="1" x14ac:dyDescent="0.25">
      <c r="A5" s="75" t="s">
        <v>171</v>
      </c>
      <c r="B5" s="75"/>
      <c r="C5" s="60" t="s">
        <v>135</v>
      </c>
      <c r="D5" s="60" t="s">
        <v>137</v>
      </c>
      <c r="E5" s="75" t="s">
        <v>82</v>
      </c>
      <c r="F5" s="60" t="s">
        <v>133</v>
      </c>
      <c r="G5" s="75" t="s">
        <v>0</v>
      </c>
      <c r="H5" s="60" t="s">
        <v>134</v>
      </c>
      <c r="I5" s="60" t="s">
        <v>143</v>
      </c>
      <c r="J5" s="60" t="s">
        <v>144</v>
      </c>
      <c r="K5" s="63" t="s">
        <v>146</v>
      </c>
    </row>
    <row r="6" spans="1:11" ht="36" customHeight="1" x14ac:dyDescent="0.25">
      <c r="A6" s="76"/>
      <c r="B6" s="76"/>
      <c r="C6" s="61" t="s">
        <v>136</v>
      </c>
      <c r="D6" s="61" t="s">
        <v>138</v>
      </c>
      <c r="E6" s="76"/>
      <c r="F6" s="61" t="s">
        <v>139</v>
      </c>
      <c r="G6" s="76"/>
      <c r="H6" s="61" t="s">
        <v>142</v>
      </c>
      <c r="I6" s="61" t="s">
        <v>141</v>
      </c>
      <c r="J6" s="61" t="s">
        <v>145</v>
      </c>
      <c r="K6" s="64" t="s">
        <v>147</v>
      </c>
    </row>
    <row r="7" spans="1:11" ht="30" hidden="1" x14ac:dyDescent="0.25">
      <c r="A7" s="77"/>
      <c r="B7" s="77"/>
      <c r="C7" s="62"/>
      <c r="D7" s="62"/>
      <c r="E7" s="77"/>
      <c r="F7" s="62" t="s">
        <v>140</v>
      </c>
      <c r="G7" s="77"/>
      <c r="H7" s="62" t="s">
        <v>141</v>
      </c>
      <c r="I7" s="62"/>
      <c r="J7" s="62"/>
      <c r="K7" s="65"/>
    </row>
    <row r="8" spans="1:11" x14ac:dyDescent="0.25">
      <c r="A8" s="66" t="s">
        <v>118</v>
      </c>
      <c r="B8" s="66"/>
      <c r="C8" s="84">
        <v>27488</v>
      </c>
      <c r="D8" s="84">
        <v>46004</v>
      </c>
      <c r="E8" s="85">
        <v>449802058.79000002</v>
      </c>
      <c r="F8" s="86">
        <v>37.57</v>
      </c>
      <c r="G8" s="86">
        <v>6.35</v>
      </c>
      <c r="H8" s="86">
        <v>93</v>
      </c>
      <c r="I8" s="86">
        <v>131</v>
      </c>
      <c r="J8" s="86">
        <v>0.87</v>
      </c>
      <c r="K8" s="86">
        <v>0.8</v>
      </c>
    </row>
    <row r="9" spans="1:11" x14ac:dyDescent="0.25">
      <c r="A9" s="66" t="s">
        <v>119</v>
      </c>
      <c r="B9" s="66"/>
      <c r="C9" s="84">
        <v>21984</v>
      </c>
      <c r="D9" s="84">
        <v>36514</v>
      </c>
      <c r="E9" s="85">
        <v>1136034916.0799999</v>
      </c>
      <c r="F9" s="86">
        <v>48.83</v>
      </c>
      <c r="G9" s="86">
        <v>16.12</v>
      </c>
      <c r="H9" s="86">
        <v>134</v>
      </c>
      <c r="I9" s="86">
        <v>135</v>
      </c>
      <c r="J9" s="86">
        <v>0.78</v>
      </c>
      <c r="K9" s="86">
        <v>0.72</v>
      </c>
    </row>
    <row r="10" spans="1:11" x14ac:dyDescent="0.25">
      <c r="A10" s="66" t="s">
        <v>120</v>
      </c>
      <c r="B10" s="66"/>
      <c r="C10" s="84">
        <v>25122</v>
      </c>
      <c r="D10" s="84">
        <v>41341</v>
      </c>
      <c r="E10" s="85">
        <v>2035298141.77</v>
      </c>
      <c r="F10" s="86">
        <v>62.26</v>
      </c>
      <c r="G10" s="86">
        <v>25.86</v>
      </c>
      <c r="H10" s="86">
        <v>172</v>
      </c>
      <c r="I10" s="86">
        <v>125</v>
      </c>
      <c r="J10" s="86">
        <v>0.74</v>
      </c>
      <c r="K10" s="86">
        <v>0.72</v>
      </c>
    </row>
    <row r="11" spans="1:11" x14ac:dyDescent="0.25">
      <c r="A11" s="66" t="s">
        <v>121</v>
      </c>
      <c r="B11" s="66"/>
      <c r="C11" s="84">
        <v>26660</v>
      </c>
      <c r="D11" s="84">
        <v>43632</v>
      </c>
      <c r="E11" s="85">
        <v>2973294030.8600001</v>
      </c>
      <c r="F11" s="86">
        <v>70.010000000000005</v>
      </c>
      <c r="G11" s="86">
        <v>35.78</v>
      </c>
      <c r="H11" s="86">
        <v>205</v>
      </c>
      <c r="I11" s="86">
        <v>113</v>
      </c>
      <c r="J11" s="86">
        <v>0.78</v>
      </c>
      <c r="K11" s="86">
        <v>0.79</v>
      </c>
    </row>
    <row r="12" spans="1:11" x14ac:dyDescent="0.25">
      <c r="A12" s="66" t="s">
        <v>122</v>
      </c>
      <c r="B12" s="66"/>
      <c r="C12" s="84">
        <v>27099</v>
      </c>
      <c r="D12" s="84">
        <v>43938</v>
      </c>
      <c r="E12" s="85">
        <v>3748221773.6999998</v>
      </c>
      <c r="F12" s="86">
        <v>77.37</v>
      </c>
      <c r="G12" s="86">
        <v>45.67</v>
      </c>
      <c r="H12" s="86">
        <v>229</v>
      </c>
      <c r="I12" s="86">
        <v>100</v>
      </c>
      <c r="J12" s="86">
        <v>0.8</v>
      </c>
      <c r="K12" s="86">
        <v>0.86</v>
      </c>
    </row>
    <row r="13" spans="1:11" x14ac:dyDescent="0.25">
      <c r="A13" s="66" t="s">
        <v>123</v>
      </c>
      <c r="B13" s="66"/>
      <c r="C13" s="84">
        <v>24997</v>
      </c>
      <c r="D13" s="84">
        <v>40419</v>
      </c>
      <c r="E13" s="85">
        <v>4028405081.96</v>
      </c>
      <c r="F13" s="86">
        <v>83.63</v>
      </c>
      <c r="G13" s="86">
        <v>55.5</v>
      </c>
      <c r="H13" s="86">
        <v>257</v>
      </c>
      <c r="I13" s="86">
        <v>86</v>
      </c>
      <c r="J13" s="86">
        <v>0.82</v>
      </c>
      <c r="K13" s="86">
        <v>0.93</v>
      </c>
    </row>
    <row r="14" spans="1:11" x14ac:dyDescent="0.25">
      <c r="A14" s="66" t="s">
        <v>124</v>
      </c>
      <c r="B14" s="67"/>
      <c r="C14" s="84">
        <v>18172</v>
      </c>
      <c r="D14" s="84">
        <v>29390</v>
      </c>
      <c r="E14" s="85">
        <v>3160877598.5599999</v>
      </c>
      <c r="F14" s="86">
        <v>89.87</v>
      </c>
      <c r="G14" s="86">
        <v>65.2</v>
      </c>
      <c r="H14" s="86">
        <v>284</v>
      </c>
      <c r="I14" s="86">
        <v>61</v>
      </c>
      <c r="J14" s="86">
        <v>0.9</v>
      </c>
      <c r="K14" s="86">
        <v>1.0900000000000001</v>
      </c>
    </row>
    <row r="15" spans="1:11" x14ac:dyDescent="0.25">
      <c r="A15" s="66" t="s">
        <v>125</v>
      </c>
      <c r="B15" s="67"/>
      <c r="C15" s="84">
        <v>11813</v>
      </c>
      <c r="D15" s="84">
        <v>19312</v>
      </c>
      <c r="E15" s="85">
        <v>2193756912.1500001</v>
      </c>
      <c r="F15" s="86">
        <v>94.63</v>
      </c>
      <c r="G15" s="86">
        <v>74.87</v>
      </c>
      <c r="H15" s="86">
        <v>308</v>
      </c>
      <c r="I15" s="86">
        <v>33</v>
      </c>
      <c r="J15" s="86">
        <v>0.85</v>
      </c>
      <c r="K15" s="86">
        <v>1.2</v>
      </c>
    </row>
    <row r="16" spans="1:11" x14ac:dyDescent="0.25">
      <c r="A16" s="66" t="s">
        <v>126</v>
      </c>
      <c r="B16" s="67"/>
      <c r="C16" s="84">
        <v>1930</v>
      </c>
      <c r="D16" s="84">
        <v>3296</v>
      </c>
      <c r="E16" s="85">
        <v>433485831.55000001</v>
      </c>
      <c r="F16" s="86">
        <v>94.69</v>
      </c>
      <c r="G16" s="86">
        <v>84.9</v>
      </c>
      <c r="H16" s="86">
        <v>310</v>
      </c>
      <c r="I16" s="86">
        <v>39</v>
      </c>
      <c r="J16" s="86">
        <v>0.82</v>
      </c>
      <c r="K16" s="86">
        <v>1.02</v>
      </c>
    </row>
    <row r="17" spans="1:11" x14ac:dyDescent="0.25">
      <c r="A17" s="66" t="s">
        <v>127</v>
      </c>
      <c r="B17" s="67"/>
      <c r="C17" s="84">
        <v>576</v>
      </c>
      <c r="D17" s="84">
        <v>952</v>
      </c>
      <c r="E17" s="85">
        <v>133300714.73999999</v>
      </c>
      <c r="F17" s="86">
        <v>93.48</v>
      </c>
      <c r="G17" s="86">
        <v>94.7</v>
      </c>
      <c r="H17" s="86">
        <v>304</v>
      </c>
      <c r="I17" s="86">
        <v>39</v>
      </c>
      <c r="J17" s="86">
        <v>0.7</v>
      </c>
      <c r="K17" s="86">
        <v>0.85</v>
      </c>
    </row>
    <row r="18" spans="1:11" x14ac:dyDescent="0.25">
      <c r="A18" s="66" t="s">
        <v>128</v>
      </c>
      <c r="B18" s="67"/>
      <c r="C18" s="84">
        <v>760</v>
      </c>
      <c r="D18" s="84">
        <v>1242</v>
      </c>
      <c r="E18" s="85">
        <v>155287074.22</v>
      </c>
      <c r="F18" s="86">
        <v>82.52</v>
      </c>
      <c r="G18" s="86">
        <v>228.57</v>
      </c>
      <c r="H18" s="86">
        <v>224</v>
      </c>
      <c r="I18" s="86">
        <v>74</v>
      </c>
      <c r="J18" s="86">
        <v>0.98</v>
      </c>
      <c r="K18" s="86">
        <v>1.1299999999999999</v>
      </c>
    </row>
    <row r="19" spans="1:11" x14ac:dyDescent="0.25">
      <c r="A19" s="68" t="s">
        <v>87</v>
      </c>
      <c r="B19" s="68"/>
      <c r="C19" s="87">
        <v>186601</v>
      </c>
      <c r="D19" s="87">
        <v>306040</v>
      </c>
      <c r="E19" s="88">
        <v>20447764134.380001</v>
      </c>
      <c r="F19" s="89">
        <v>77.86</v>
      </c>
      <c r="G19" s="89">
        <v>50.38</v>
      </c>
      <c r="H19" s="89">
        <v>236</v>
      </c>
      <c r="I19" s="89">
        <v>89</v>
      </c>
      <c r="J19" s="89">
        <v>0.82</v>
      </c>
      <c r="K19" s="89">
        <v>0.92</v>
      </c>
    </row>
    <row r="20" spans="1:11" x14ac:dyDescent="0.25">
      <c r="A20" s="2"/>
    </row>
    <row r="21" spans="1:11" x14ac:dyDescent="0.25">
      <c r="A21" s="4"/>
    </row>
  </sheetData>
  <mergeCells count="4">
    <mergeCell ref="G5:G7"/>
    <mergeCell ref="A5:A7"/>
    <mergeCell ref="B5:B7"/>
    <mergeCell ref="E5:E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U29"/>
  <sheetViews>
    <sheetView showGridLines="0" topLeftCell="S1" workbookViewId="0">
      <selection activeCell="K6" sqref="K6:AF16"/>
    </sheetView>
  </sheetViews>
  <sheetFormatPr defaultColWidth="11.42578125" defaultRowHeight="15" x14ac:dyDescent="0.25"/>
  <cols>
    <col min="1" max="1" width="32.85546875" style="8" customWidth="1"/>
    <col min="2" max="3" width="21.42578125" style="5" customWidth="1"/>
    <col min="4" max="4" width="18.5703125" style="5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16384" width="11.42578125" style="1"/>
  </cols>
  <sheetData>
    <row r="1" spans="1:47" x14ac:dyDescent="0.25">
      <c r="A1" s="19" t="s">
        <v>80</v>
      </c>
    </row>
    <row r="2" spans="1:47" x14ac:dyDescent="0.25">
      <c r="A2" s="20" t="str">
        <f>+'LTV cover pool'!A2</f>
        <v>December 2018</v>
      </c>
    </row>
    <row r="3" spans="1:47" x14ac:dyDescent="0.25">
      <c r="A3" s="19" t="s">
        <v>81</v>
      </c>
    </row>
    <row r="4" spans="1:47" ht="30" x14ac:dyDescent="0.25">
      <c r="A4" s="2"/>
      <c r="K4" s="28" t="s">
        <v>118</v>
      </c>
      <c r="L4" s="28" t="s">
        <v>118</v>
      </c>
      <c r="M4" s="28" t="s">
        <v>119</v>
      </c>
      <c r="N4" s="28" t="s">
        <v>119</v>
      </c>
      <c r="O4" s="28" t="s">
        <v>120</v>
      </c>
      <c r="P4" s="28" t="s">
        <v>120</v>
      </c>
      <c r="Q4" s="28" t="s">
        <v>121</v>
      </c>
      <c r="R4" s="28" t="s">
        <v>121</v>
      </c>
      <c r="S4" s="28" t="s">
        <v>122</v>
      </c>
      <c r="T4" s="28" t="s">
        <v>122</v>
      </c>
      <c r="U4" s="28" t="s">
        <v>123</v>
      </c>
      <c r="V4" s="28" t="s">
        <v>123</v>
      </c>
      <c r="W4" s="28" t="s">
        <v>124</v>
      </c>
      <c r="X4" s="28" t="s">
        <v>124</v>
      </c>
      <c r="Y4" s="28" t="s">
        <v>125</v>
      </c>
      <c r="Z4" s="28" t="s">
        <v>125</v>
      </c>
      <c r="AA4" s="28" t="s">
        <v>126</v>
      </c>
      <c r="AB4" s="28" t="s">
        <v>126</v>
      </c>
      <c r="AC4" s="28" t="s">
        <v>127</v>
      </c>
      <c r="AD4" s="28" t="s">
        <v>127</v>
      </c>
      <c r="AE4" s="28" t="s">
        <v>128</v>
      </c>
      <c r="AF4" s="29" t="s">
        <v>128</v>
      </c>
    </row>
    <row r="5" spans="1:47" ht="42" customHeight="1" x14ac:dyDescent="0.25">
      <c r="A5" s="24" t="s">
        <v>117</v>
      </c>
      <c r="B5" s="24" t="s">
        <v>89</v>
      </c>
      <c r="C5" s="24" t="s">
        <v>90</v>
      </c>
      <c r="D5" s="24" t="s">
        <v>82</v>
      </c>
      <c r="E5" s="24" t="s">
        <v>91</v>
      </c>
      <c r="F5" s="24" t="s">
        <v>0</v>
      </c>
      <c r="G5" s="24" t="s">
        <v>130</v>
      </c>
      <c r="H5" s="24" t="s">
        <v>84</v>
      </c>
      <c r="I5" s="24" t="s">
        <v>85</v>
      </c>
      <c r="J5" s="24" t="s">
        <v>86</v>
      </c>
      <c r="K5" s="28" t="s">
        <v>89</v>
      </c>
      <c r="L5" s="28" t="s">
        <v>129</v>
      </c>
      <c r="M5" s="28" t="s">
        <v>89</v>
      </c>
      <c r="N5" s="28" t="s">
        <v>129</v>
      </c>
      <c r="O5" s="28" t="s">
        <v>89</v>
      </c>
      <c r="P5" s="28" t="s">
        <v>129</v>
      </c>
      <c r="Q5" s="28" t="s">
        <v>89</v>
      </c>
      <c r="R5" s="28" t="s">
        <v>129</v>
      </c>
      <c r="S5" s="28" t="s">
        <v>89</v>
      </c>
      <c r="T5" s="28" t="s">
        <v>129</v>
      </c>
      <c r="U5" s="28" t="s">
        <v>89</v>
      </c>
      <c r="V5" s="28" t="s">
        <v>129</v>
      </c>
      <c r="W5" s="28" t="s">
        <v>89</v>
      </c>
      <c r="X5" s="28" t="s">
        <v>129</v>
      </c>
      <c r="Y5" s="28" t="s">
        <v>89</v>
      </c>
      <c r="Z5" s="28" t="s">
        <v>129</v>
      </c>
      <c r="AA5" s="28" t="s">
        <v>89</v>
      </c>
      <c r="AB5" s="28" t="s">
        <v>129</v>
      </c>
      <c r="AC5" s="28" t="s">
        <v>89</v>
      </c>
      <c r="AD5" s="28" t="s">
        <v>129</v>
      </c>
      <c r="AE5" s="28" t="s">
        <v>89</v>
      </c>
      <c r="AF5" s="41" t="s">
        <v>129</v>
      </c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</row>
    <row r="6" spans="1:47" s="16" customFormat="1" x14ac:dyDescent="0.25">
      <c r="A6" s="39" t="s">
        <v>111</v>
      </c>
      <c r="B6" s="208">
        <v>3558</v>
      </c>
      <c r="C6" s="208">
        <v>4952</v>
      </c>
      <c r="D6" s="209">
        <v>627544261.88999999</v>
      </c>
      <c r="E6" s="209">
        <v>81.59</v>
      </c>
      <c r="F6" s="209">
        <v>49.16</v>
      </c>
      <c r="G6" s="209">
        <v>188</v>
      </c>
      <c r="H6" s="209">
        <v>56</v>
      </c>
      <c r="I6" s="209">
        <v>1.28</v>
      </c>
      <c r="J6" s="209">
        <v>1.5</v>
      </c>
      <c r="K6" s="212">
        <v>377</v>
      </c>
      <c r="L6" s="213">
        <v>15051387.619999999</v>
      </c>
      <c r="M6" s="212">
        <v>390</v>
      </c>
      <c r="N6" s="213">
        <v>32511196.600000001</v>
      </c>
      <c r="O6" s="212">
        <v>527</v>
      </c>
      <c r="P6" s="213">
        <v>67784625.200000003</v>
      </c>
      <c r="Q6" s="212">
        <v>561</v>
      </c>
      <c r="R6" s="213">
        <v>84606072.989999995</v>
      </c>
      <c r="S6" s="212">
        <v>603</v>
      </c>
      <c r="T6" s="213">
        <v>142938952.22999999</v>
      </c>
      <c r="U6" s="212">
        <v>554</v>
      </c>
      <c r="V6" s="213">
        <v>135176166.62</v>
      </c>
      <c r="W6" s="212">
        <v>347</v>
      </c>
      <c r="X6" s="213">
        <v>92228749.040000007</v>
      </c>
      <c r="Y6" s="212">
        <v>131</v>
      </c>
      <c r="Z6" s="213">
        <v>40831547.590000004</v>
      </c>
      <c r="AA6" s="212">
        <v>23</v>
      </c>
      <c r="AB6" s="213">
        <v>5286234.53</v>
      </c>
      <c r="AC6" s="212">
        <v>12</v>
      </c>
      <c r="AD6" s="213">
        <v>2862313.51</v>
      </c>
      <c r="AE6" s="212">
        <v>33</v>
      </c>
      <c r="AF6" s="213">
        <v>8267015.96</v>
      </c>
    </row>
    <row r="7" spans="1:47" s="16" customFormat="1" x14ac:dyDescent="0.25">
      <c r="A7" s="39" t="s">
        <v>132</v>
      </c>
      <c r="B7" s="208">
        <v>11</v>
      </c>
      <c r="C7" s="208">
        <v>16</v>
      </c>
      <c r="D7" s="209">
        <v>912507.8</v>
      </c>
      <c r="E7" s="209">
        <v>66.760000000000005</v>
      </c>
      <c r="F7" s="209">
        <v>39.43</v>
      </c>
      <c r="G7" s="209">
        <v>153</v>
      </c>
      <c r="H7" s="209">
        <v>127</v>
      </c>
      <c r="I7" s="209">
        <v>0</v>
      </c>
      <c r="J7" s="209">
        <v>0.67</v>
      </c>
      <c r="K7" s="212">
        <v>1</v>
      </c>
      <c r="L7" s="213">
        <v>13286.27</v>
      </c>
      <c r="M7" s="216"/>
      <c r="N7" s="216"/>
      <c r="O7" s="212">
        <v>3</v>
      </c>
      <c r="P7" s="213">
        <v>196889.65</v>
      </c>
      <c r="Q7" s="212">
        <v>2</v>
      </c>
      <c r="R7" s="213">
        <v>255941.25</v>
      </c>
      <c r="S7" s="212">
        <v>3</v>
      </c>
      <c r="T7" s="213">
        <v>295432.11</v>
      </c>
      <c r="U7" s="212">
        <v>1</v>
      </c>
      <c r="V7" s="213">
        <v>98211.45</v>
      </c>
      <c r="W7" s="212">
        <v>1</v>
      </c>
      <c r="X7" s="213">
        <v>52747.07</v>
      </c>
      <c r="Y7" s="216"/>
      <c r="Z7" s="216"/>
      <c r="AA7" s="216"/>
      <c r="AB7" s="216"/>
      <c r="AC7" s="216"/>
      <c r="AD7" s="216"/>
      <c r="AE7" s="216"/>
      <c r="AF7" s="216"/>
    </row>
    <row r="8" spans="1:47" s="16" customFormat="1" x14ac:dyDescent="0.25">
      <c r="A8" s="39" t="s">
        <v>112</v>
      </c>
      <c r="B8" s="208">
        <v>474</v>
      </c>
      <c r="C8" s="208">
        <v>605</v>
      </c>
      <c r="D8" s="209">
        <v>114308558.79000001</v>
      </c>
      <c r="E8" s="209">
        <v>82.41</v>
      </c>
      <c r="F8" s="209">
        <v>51.15</v>
      </c>
      <c r="G8" s="209">
        <v>174</v>
      </c>
      <c r="H8" s="209">
        <v>45</v>
      </c>
      <c r="I8" s="209">
        <v>1.57</v>
      </c>
      <c r="J8" s="209">
        <v>1.72</v>
      </c>
      <c r="K8" s="212">
        <v>20</v>
      </c>
      <c r="L8" s="213">
        <v>395732.83</v>
      </c>
      <c r="M8" s="212">
        <v>30</v>
      </c>
      <c r="N8" s="213">
        <v>2678954.6800000002</v>
      </c>
      <c r="O8" s="212">
        <v>56</v>
      </c>
      <c r="P8" s="213">
        <v>9145098.7400000002</v>
      </c>
      <c r="Q8" s="212">
        <v>97</v>
      </c>
      <c r="R8" s="213">
        <v>19043289.370000001</v>
      </c>
      <c r="S8" s="212">
        <v>98</v>
      </c>
      <c r="T8" s="213">
        <v>32553253.66</v>
      </c>
      <c r="U8" s="212">
        <v>83</v>
      </c>
      <c r="V8" s="213">
        <v>23870049.34</v>
      </c>
      <c r="W8" s="212">
        <v>53</v>
      </c>
      <c r="X8" s="213">
        <v>15248768.890000001</v>
      </c>
      <c r="Y8" s="212">
        <v>27</v>
      </c>
      <c r="Z8" s="213">
        <v>8802131.1699999999</v>
      </c>
      <c r="AA8" s="212">
        <v>6</v>
      </c>
      <c r="AB8" s="213">
        <v>931941.32</v>
      </c>
      <c r="AC8" s="212">
        <v>1</v>
      </c>
      <c r="AD8" s="213">
        <v>129424.57</v>
      </c>
      <c r="AE8" s="212">
        <v>3</v>
      </c>
      <c r="AF8" s="213">
        <v>1509914.22</v>
      </c>
    </row>
    <row r="9" spans="1:47" s="16" customFormat="1" x14ac:dyDescent="0.25">
      <c r="A9" s="39" t="s">
        <v>103</v>
      </c>
      <c r="B9" s="208">
        <v>145</v>
      </c>
      <c r="C9" s="208">
        <v>196</v>
      </c>
      <c r="D9" s="209">
        <v>29789862.829999998</v>
      </c>
      <c r="E9" s="209">
        <v>87.41</v>
      </c>
      <c r="F9" s="209">
        <v>55.05</v>
      </c>
      <c r="G9" s="209">
        <v>151</v>
      </c>
      <c r="H9" s="209">
        <v>34</v>
      </c>
      <c r="I9" s="209">
        <v>1.69</v>
      </c>
      <c r="J9" s="209">
        <v>1.78</v>
      </c>
      <c r="K9" s="212">
        <v>16</v>
      </c>
      <c r="L9" s="213">
        <v>461998.19</v>
      </c>
      <c r="M9" s="212">
        <v>6</v>
      </c>
      <c r="N9" s="213">
        <v>369521.41</v>
      </c>
      <c r="O9" s="212">
        <v>19</v>
      </c>
      <c r="P9" s="213">
        <v>2861876.12</v>
      </c>
      <c r="Q9" s="212">
        <v>24</v>
      </c>
      <c r="R9" s="213">
        <v>3327841.08</v>
      </c>
      <c r="S9" s="212">
        <v>33</v>
      </c>
      <c r="T9" s="213">
        <v>7741726.9800000004</v>
      </c>
      <c r="U9" s="212">
        <v>24</v>
      </c>
      <c r="V9" s="213">
        <v>7549283.4000000004</v>
      </c>
      <c r="W9" s="212">
        <v>15</v>
      </c>
      <c r="X9" s="213">
        <v>6202074.5899999999</v>
      </c>
      <c r="Y9" s="212">
        <v>5</v>
      </c>
      <c r="Z9" s="213">
        <v>993817.16</v>
      </c>
      <c r="AA9" s="216"/>
      <c r="AB9" s="216"/>
      <c r="AC9" s="216"/>
      <c r="AD9" s="216"/>
      <c r="AE9" s="212">
        <v>3</v>
      </c>
      <c r="AF9" s="213">
        <v>281723.90000000002</v>
      </c>
    </row>
    <row r="10" spans="1:47" s="16" customFormat="1" x14ac:dyDescent="0.25">
      <c r="A10" s="39" t="s">
        <v>104</v>
      </c>
      <c r="B10" s="208">
        <v>445</v>
      </c>
      <c r="C10" s="208">
        <v>500</v>
      </c>
      <c r="D10" s="209">
        <v>126635466.69</v>
      </c>
      <c r="E10" s="209">
        <v>81.78</v>
      </c>
      <c r="F10" s="209">
        <v>50.47</v>
      </c>
      <c r="G10" s="209">
        <v>154</v>
      </c>
      <c r="H10" s="209">
        <v>39</v>
      </c>
      <c r="I10" s="209">
        <v>1.62</v>
      </c>
      <c r="J10" s="209">
        <v>1.78</v>
      </c>
      <c r="K10" s="212">
        <v>57</v>
      </c>
      <c r="L10" s="213">
        <v>2756543.29</v>
      </c>
      <c r="M10" s="212">
        <v>60</v>
      </c>
      <c r="N10" s="213">
        <v>6966495.3200000003</v>
      </c>
      <c r="O10" s="212">
        <v>69</v>
      </c>
      <c r="P10" s="213">
        <v>19161544.609999999</v>
      </c>
      <c r="Q10" s="212">
        <v>70</v>
      </c>
      <c r="R10" s="213">
        <v>13868834.960000001</v>
      </c>
      <c r="S10" s="212">
        <v>61</v>
      </c>
      <c r="T10" s="213">
        <v>20844374.800000001</v>
      </c>
      <c r="U10" s="212">
        <v>66</v>
      </c>
      <c r="V10" s="213">
        <v>27602369.010000002</v>
      </c>
      <c r="W10" s="212">
        <v>39</v>
      </c>
      <c r="X10" s="213">
        <v>16558283.810000001</v>
      </c>
      <c r="Y10" s="212">
        <v>13</v>
      </c>
      <c r="Z10" s="213">
        <v>14252702.91</v>
      </c>
      <c r="AA10" s="212">
        <v>6</v>
      </c>
      <c r="AB10" s="213">
        <v>1295158.3600000001</v>
      </c>
      <c r="AC10" s="212">
        <v>1</v>
      </c>
      <c r="AD10" s="213">
        <v>853690.11</v>
      </c>
      <c r="AE10" s="212">
        <v>3</v>
      </c>
      <c r="AF10" s="213">
        <v>2475469.5099999998</v>
      </c>
    </row>
    <row r="11" spans="1:47" s="16" customFormat="1" x14ac:dyDescent="0.25">
      <c r="A11" s="39" t="s">
        <v>115</v>
      </c>
      <c r="B11" s="208">
        <v>5214</v>
      </c>
      <c r="C11" s="208">
        <v>9109</v>
      </c>
      <c r="D11" s="209">
        <v>496381617.77999997</v>
      </c>
      <c r="E11" s="209">
        <v>73.959999999999994</v>
      </c>
      <c r="F11" s="209">
        <v>45.48</v>
      </c>
      <c r="G11" s="209">
        <v>196</v>
      </c>
      <c r="H11" s="209">
        <v>89</v>
      </c>
      <c r="I11" s="209">
        <v>1.1100000000000001</v>
      </c>
      <c r="J11" s="209">
        <v>1.1399999999999999</v>
      </c>
      <c r="K11" s="212">
        <v>752</v>
      </c>
      <c r="L11" s="213">
        <v>9843357.9499999993</v>
      </c>
      <c r="M11" s="212">
        <v>653</v>
      </c>
      <c r="N11" s="213">
        <v>29536522.59</v>
      </c>
      <c r="O11" s="212">
        <v>847</v>
      </c>
      <c r="P11" s="213">
        <v>60600493.460000001</v>
      </c>
      <c r="Q11" s="212">
        <v>1002</v>
      </c>
      <c r="R11" s="213">
        <v>100062254.31</v>
      </c>
      <c r="S11" s="212">
        <v>851</v>
      </c>
      <c r="T11" s="213">
        <v>109502316.77</v>
      </c>
      <c r="U11" s="212">
        <v>656</v>
      </c>
      <c r="V11" s="213">
        <v>106434673.38</v>
      </c>
      <c r="W11" s="212">
        <v>311</v>
      </c>
      <c r="X11" s="213">
        <v>51696600.25</v>
      </c>
      <c r="Y11" s="212">
        <v>105</v>
      </c>
      <c r="Z11" s="213">
        <v>23360863.359999999</v>
      </c>
      <c r="AA11" s="212">
        <v>18</v>
      </c>
      <c r="AB11" s="213">
        <v>2355112</v>
      </c>
      <c r="AC11" s="212">
        <v>4</v>
      </c>
      <c r="AD11" s="213">
        <v>334696.99</v>
      </c>
      <c r="AE11" s="212">
        <v>15</v>
      </c>
      <c r="AF11" s="213">
        <v>2654726.7200000002</v>
      </c>
    </row>
    <row r="12" spans="1:47" s="16" customFormat="1" x14ac:dyDescent="0.25">
      <c r="A12" s="39" t="s">
        <v>116</v>
      </c>
      <c r="B12" s="208">
        <v>16200</v>
      </c>
      <c r="C12" s="208">
        <v>26793</v>
      </c>
      <c r="D12" s="209">
        <v>1842593209.6199999</v>
      </c>
      <c r="E12" s="209">
        <v>82.05</v>
      </c>
      <c r="F12" s="209">
        <v>49.43</v>
      </c>
      <c r="G12" s="209">
        <v>205</v>
      </c>
      <c r="H12" s="209">
        <v>65</v>
      </c>
      <c r="I12" s="209">
        <v>1.1200000000000001</v>
      </c>
      <c r="J12" s="209">
        <v>1.35</v>
      </c>
      <c r="K12" s="212">
        <v>1525</v>
      </c>
      <c r="L12" s="213">
        <v>29250000.66</v>
      </c>
      <c r="M12" s="212">
        <v>1620</v>
      </c>
      <c r="N12" s="213">
        <v>89654960</v>
      </c>
      <c r="O12" s="212">
        <v>2227</v>
      </c>
      <c r="P12" s="213">
        <v>172985284.27000001</v>
      </c>
      <c r="Q12" s="212">
        <v>2723</v>
      </c>
      <c r="R12" s="213">
        <v>290879048.56</v>
      </c>
      <c r="S12" s="212">
        <v>3124</v>
      </c>
      <c r="T12" s="213">
        <v>401416491.94</v>
      </c>
      <c r="U12" s="212">
        <v>2790</v>
      </c>
      <c r="V12" s="213">
        <v>435624195.73000002</v>
      </c>
      <c r="W12" s="212">
        <v>1538</v>
      </c>
      <c r="X12" s="213">
        <v>268819533.10000002</v>
      </c>
      <c r="Y12" s="212">
        <v>493</v>
      </c>
      <c r="Z12" s="213">
        <v>111563450.36</v>
      </c>
      <c r="AA12" s="212">
        <v>75</v>
      </c>
      <c r="AB12" s="213">
        <v>17144476.120000001</v>
      </c>
      <c r="AC12" s="212">
        <v>30</v>
      </c>
      <c r="AD12" s="213">
        <v>6159318.5899999999</v>
      </c>
      <c r="AE12" s="212">
        <v>55</v>
      </c>
      <c r="AF12" s="213">
        <v>19096450.289999999</v>
      </c>
    </row>
    <row r="13" spans="1:47" s="16" customFormat="1" x14ac:dyDescent="0.25">
      <c r="A13" s="39" t="s">
        <v>108</v>
      </c>
      <c r="B13" s="208">
        <v>230</v>
      </c>
      <c r="C13" s="208">
        <v>402</v>
      </c>
      <c r="D13" s="209">
        <v>27458698.18</v>
      </c>
      <c r="E13" s="209">
        <v>83.51</v>
      </c>
      <c r="F13" s="209">
        <v>44.96</v>
      </c>
      <c r="G13" s="209">
        <v>227</v>
      </c>
      <c r="H13" s="209">
        <v>79</v>
      </c>
      <c r="I13" s="209">
        <v>0.82</v>
      </c>
      <c r="J13" s="209">
        <v>1.1000000000000001</v>
      </c>
      <c r="K13" s="212">
        <v>37</v>
      </c>
      <c r="L13" s="213">
        <v>785412.44</v>
      </c>
      <c r="M13" s="212">
        <v>22</v>
      </c>
      <c r="N13" s="213">
        <v>1680671.35</v>
      </c>
      <c r="O13" s="212">
        <v>38</v>
      </c>
      <c r="P13" s="213">
        <v>5697302.71</v>
      </c>
      <c r="Q13" s="212">
        <v>27</v>
      </c>
      <c r="R13" s="213">
        <v>2485585.87</v>
      </c>
      <c r="S13" s="212">
        <v>40</v>
      </c>
      <c r="T13" s="213">
        <v>7122773.4199999999</v>
      </c>
      <c r="U13" s="212">
        <v>34</v>
      </c>
      <c r="V13" s="213">
        <v>4850924.4400000004</v>
      </c>
      <c r="W13" s="212">
        <v>16</v>
      </c>
      <c r="X13" s="213">
        <v>2451059.36</v>
      </c>
      <c r="Y13" s="212">
        <v>10</v>
      </c>
      <c r="Z13" s="213">
        <v>1962886.21</v>
      </c>
      <c r="AA13" s="216"/>
      <c r="AB13" s="216"/>
      <c r="AC13" s="212">
        <v>2</v>
      </c>
      <c r="AD13" s="213">
        <v>85785.18</v>
      </c>
      <c r="AE13" s="212">
        <v>4</v>
      </c>
      <c r="AF13" s="213">
        <v>336297.2</v>
      </c>
    </row>
    <row r="14" spans="1:47" s="16" customFormat="1" x14ac:dyDescent="0.25">
      <c r="A14" s="39" t="s">
        <v>113</v>
      </c>
      <c r="B14" s="208">
        <v>52054</v>
      </c>
      <c r="C14" s="208">
        <v>85527</v>
      </c>
      <c r="D14" s="209">
        <v>5466921825.1400003</v>
      </c>
      <c r="E14" s="209">
        <v>73.66</v>
      </c>
      <c r="F14" s="209">
        <v>49.58</v>
      </c>
      <c r="G14" s="209">
        <v>236</v>
      </c>
      <c r="H14" s="209">
        <v>106</v>
      </c>
      <c r="I14" s="209">
        <v>0.69</v>
      </c>
      <c r="J14" s="209">
        <v>0.71</v>
      </c>
      <c r="K14" s="212">
        <v>9187</v>
      </c>
      <c r="L14" s="213">
        <v>134819264.69999999</v>
      </c>
      <c r="M14" s="212">
        <v>6758</v>
      </c>
      <c r="N14" s="213">
        <v>328447028.50999999</v>
      </c>
      <c r="O14" s="212">
        <v>7323</v>
      </c>
      <c r="P14" s="213">
        <v>577723505.78999996</v>
      </c>
      <c r="Q14" s="212">
        <v>7404</v>
      </c>
      <c r="R14" s="213">
        <v>857419532.26999998</v>
      </c>
      <c r="S14" s="212">
        <v>7268</v>
      </c>
      <c r="T14" s="213">
        <v>1033598518.8099999</v>
      </c>
      <c r="U14" s="212">
        <v>6573</v>
      </c>
      <c r="V14" s="213">
        <v>1096333762.0799999</v>
      </c>
      <c r="W14" s="212">
        <v>4232</v>
      </c>
      <c r="X14" s="213">
        <v>778420504.49000001</v>
      </c>
      <c r="Y14" s="212">
        <v>2377</v>
      </c>
      <c r="Z14" s="213">
        <v>458508050.55000001</v>
      </c>
      <c r="AA14" s="212">
        <v>504</v>
      </c>
      <c r="AB14" s="213">
        <v>114639553.66</v>
      </c>
      <c r="AC14" s="212">
        <v>136</v>
      </c>
      <c r="AD14" s="213">
        <v>34465366.32</v>
      </c>
      <c r="AE14" s="212">
        <v>292</v>
      </c>
      <c r="AF14" s="213">
        <v>52546737.960000001</v>
      </c>
    </row>
    <row r="15" spans="1:47" s="16" customFormat="1" x14ac:dyDescent="0.25">
      <c r="A15" s="39" t="s">
        <v>114</v>
      </c>
      <c r="B15" s="208">
        <v>108270</v>
      </c>
      <c r="C15" s="208">
        <v>177940</v>
      </c>
      <c r="D15" s="209">
        <v>11715218125.66</v>
      </c>
      <c r="E15" s="209">
        <v>79.010000000000005</v>
      </c>
      <c r="F15" s="209">
        <v>51.18</v>
      </c>
      <c r="G15" s="209">
        <v>247</v>
      </c>
      <c r="H15" s="209">
        <v>88</v>
      </c>
      <c r="I15" s="209">
        <v>0.78</v>
      </c>
      <c r="J15" s="209">
        <v>0.88</v>
      </c>
      <c r="K15" s="212">
        <v>15516</v>
      </c>
      <c r="L15" s="213">
        <v>256425074.84</v>
      </c>
      <c r="M15" s="212">
        <v>12445</v>
      </c>
      <c r="N15" s="213">
        <v>644189565.62</v>
      </c>
      <c r="O15" s="212">
        <v>14013</v>
      </c>
      <c r="P15" s="213">
        <v>1119141521.22</v>
      </c>
      <c r="Q15" s="212">
        <v>14750</v>
      </c>
      <c r="R15" s="213">
        <v>1601345630.2</v>
      </c>
      <c r="S15" s="212">
        <v>15018</v>
      </c>
      <c r="T15" s="213">
        <v>1992207932.98</v>
      </c>
      <c r="U15" s="212">
        <v>14216</v>
      </c>
      <c r="V15" s="213">
        <v>2190865446.5100002</v>
      </c>
      <c r="W15" s="212">
        <v>11620</v>
      </c>
      <c r="X15" s="213">
        <v>1929199277.96</v>
      </c>
      <c r="Y15" s="212">
        <v>8652</v>
      </c>
      <c r="Z15" s="213">
        <v>1533481462.8399999</v>
      </c>
      <c r="AA15" s="212">
        <v>1298</v>
      </c>
      <c r="AB15" s="213">
        <v>291833355.56</v>
      </c>
      <c r="AC15" s="212">
        <v>390</v>
      </c>
      <c r="AD15" s="213">
        <v>88410119.469999999</v>
      </c>
      <c r="AE15" s="212">
        <v>352</v>
      </c>
      <c r="AF15" s="213">
        <v>68118738.459999993</v>
      </c>
    </row>
    <row r="16" spans="1:47" x14ac:dyDescent="0.25">
      <c r="A16" s="22" t="s">
        <v>87</v>
      </c>
      <c r="B16" s="210">
        <v>186601</v>
      </c>
      <c r="C16" s="210">
        <v>306040</v>
      </c>
      <c r="D16" s="211">
        <v>20447764134.380001</v>
      </c>
      <c r="E16" s="211">
        <v>77.86</v>
      </c>
      <c r="F16" s="211">
        <v>50.38</v>
      </c>
      <c r="G16" s="211">
        <v>236</v>
      </c>
      <c r="H16" s="211">
        <v>72.8</v>
      </c>
      <c r="I16" s="211">
        <v>0.82</v>
      </c>
      <c r="J16" s="211">
        <v>0.92</v>
      </c>
      <c r="K16" s="214">
        <v>27488</v>
      </c>
      <c r="L16" s="215">
        <v>449802058.79000002</v>
      </c>
      <c r="M16" s="214">
        <v>21984</v>
      </c>
      <c r="N16" s="215">
        <v>1136034916.0799999</v>
      </c>
      <c r="O16" s="214">
        <v>25122</v>
      </c>
      <c r="P16" s="215">
        <v>2035298141.77</v>
      </c>
      <c r="Q16" s="214">
        <v>26660</v>
      </c>
      <c r="R16" s="215">
        <v>2973294030.8600001</v>
      </c>
      <c r="S16" s="214">
        <v>27099</v>
      </c>
      <c r="T16" s="215">
        <v>3748221773.6999998</v>
      </c>
      <c r="U16" s="214">
        <v>24997</v>
      </c>
      <c r="V16" s="215">
        <v>4028405081.96</v>
      </c>
      <c r="W16" s="214">
        <v>18172</v>
      </c>
      <c r="X16" s="215">
        <v>3160877598.5599999</v>
      </c>
      <c r="Y16" s="214">
        <v>11813</v>
      </c>
      <c r="Z16" s="215">
        <v>2193756912.1500001</v>
      </c>
      <c r="AA16" s="214">
        <v>1930</v>
      </c>
      <c r="AB16" s="215">
        <v>433485831.55000001</v>
      </c>
      <c r="AC16" s="214">
        <v>576</v>
      </c>
      <c r="AD16" s="215">
        <v>133300714.73999999</v>
      </c>
      <c r="AE16" s="214">
        <v>760</v>
      </c>
      <c r="AF16" s="215">
        <v>155287074.22</v>
      </c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26" x14ac:dyDescent="0.25">
      <c r="A17" s="4"/>
    </row>
    <row r="19" spans="1:2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x14ac:dyDescent="0.25">
      <c r="A21"/>
      <c r="B21"/>
      <c r="C21"/>
      <c r="D21" s="9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U26"/>
  <sheetViews>
    <sheetView showGridLines="0" workbookViewId="0">
      <selection activeCell="K6" sqref="K6:AF15"/>
    </sheetView>
  </sheetViews>
  <sheetFormatPr defaultColWidth="11.42578125" defaultRowHeight="15" x14ac:dyDescent="0.25"/>
  <cols>
    <col min="1" max="1" width="32.85546875" style="8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8.28515625" style="1" customWidth="1"/>
    <col min="33" max="47" width="11.42578125" style="31"/>
    <col min="48" max="16384" width="11.42578125" style="1"/>
  </cols>
  <sheetData>
    <row r="1" spans="1:47" x14ac:dyDescent="0.25">
      <c r="A1" s="19" t="s">
        <v>80</v>
      </c>
    </row>
    <row r="2" spans="1:47" x14ac:dyDescent="0.25">
      <c r="A2" s="20" t="str">
        <f>+'LTV cover pool'!A2</f>
        <v>December 2018</v>
      </c>
    </row>
    <row r="3" spans="1:47" x14ac:dyDescent="0.25">
      <c r="A3" s="19" t="s">
        <v>81</v>
      </c>
    </row>
    <row r="4" spans="1:47" x14ac:dyDescent="0.25">
      <c r="A4" s="2"/>
      <c r="K4" s="28" t="s">
        <v>118</v>
      </c>
      <c r="L4" s="28" t="s">
        <v>118</v>
      </c>
      <c r="M4" s="28" t="s">
        <v>119</v>
      </c>
      <c r="N4" s="28" t="s">
        <v>119</v>
      </c>
      <c r="O4" s="28" t="s">
        <v>120</v>
      </c>
      <c r="P4" s="28" t="s">
        <v>120</v>
      </c>
      <c r="Q4" s="28" t="s">
        <v>121</v>
      </c>
      <c r="R4" s="28" t="s">
        <v>121</v>
      </c>
      <c r="S4" s="28" t="s">
        <v>122</v>
      </c>
      <c r="T4" s="28" t="s">
        <v>122</v>
      </c>
      <c r="U4" s="28" t="s">
        <v>123</v>
      </c>
      <c r="V4" s="28" t="s">
        <v>123</v>
      </c>
      <c r="W4" s="28" t="s">
        <v>124</v>
      </c>
      <c r="X4" s="28" t="s">
        <v>124</v>
      </c>
      <c r="Y4" s="28" t="s">
        <v>125</v>
      </c>
      <c r="Z4" s="28" t="s">
        <v>125</v>
      </c>
      <c r="AA4" s="28" t="s">
        <v>126</v>
      </c>
      <c r="AB4" s="28" t="s">
        <v>126</v>
      </c>
      <c r="AC4" s="28" t="s">
        <v>127</v>
      </c>
      <c r="AD4" s="28" t="s">
        <v>127</v>
      </c>
      <c r="AE4" s="28" t="s">
        <v>128</v>
      </c>
      <c r="AF4" s="29" t="s">
        <v>128</v>
      </c>
    </row>
    <row r="5" spans="1:47" ht="42" customHeight="1" x14ac:dyDescent="0.25">
      <c r="A5" s="24" t="s">
        <v>117</v>
      </c>
      <c r="B5" s="24" t="s">
        <v>89</v>
      </c>
      <c r="C5" s="24" t="s">
        <v>90</v>
      </c>
      <c r="D5" s="24" t="s">
        <v>82</v>
      </c>
      <c r="E5" s="24" t="s">
        <v>91</v>
      </c>
      <c r="F5" s="24" t="s">
        <v>0</v>
      </c>
      <c r="G5" s="24" t="s">
        <v>95</v>
      </c>
      <c r="H5" s="24" t="s">
        <v>84</v>
      </c>
      <c r="I5" s="24" t="s">
        <v>85</v>
      </c>
      <c r="J5" s="24" t="s">
        <v>86</v>
      </c>
      <c r="K5" s="28" t="s">
        <v>89</v>
      </c>
      <c r="L5" s="28" t="s">
        <v>129</v>
      </c>
      <c r="M5" s="28" t="s">
        <v>89</v>
      </c>
      <c r="N5" s="28" t="s">
        <v>129</v>
      </c>
      <c r="O5" s="28" t="s">
        <v>89</v>
      </c>
      <c r="P5" s="28" t="s">
        <v>129</v>
      </c>
      <c r="Q5" s="28" t="s">
        <v>89</v>
      </c>
      <c r="R5" s="28" t="s">
        <v>129</v>
      </c>
      <c r="S5" s="28" t="s">
        <v>89</v>
      </c>
      <c r="T5" s="28" t="s">
        <v>129</v>
      </c>
      <c r="U5" s="28" t="s">
        <v>89</v>
      </c>
      <c r="V5" s="28" t="s">
        <v>129</v>
      </c>
      <c r="W5" s="28" t="s">
        <v>89</v>
      </c>
      <c r="X5" s="28" t="s">
        <v>129</v>
      </c>
      <c r="Y5" s="28" t="s">
        <v>89</v>
      </c>
      <c r="Z5" s="28" t="s">
        <v>129</v>
      </c>
      <c r="AA5" s="28" t="s">
        <v>89</v>
      </c>
      <c r="AB5" s="28" t="s">
        <v>129</v>
      </c>
      <c r="AC5" s="28" t="s">
        <v>89</v>
      </c>
      <c r="AD5" s="28" t="s">
        <v>129</v>
      </c>
      <c r="AE5" s="28" t="s">
        <v>89</v>
      </c>
      <c r="AF5" s="41" t="s">
        <v>129</v>
      </c>
    </row>
    <row r="6" spans="1:47" s="6" customFormat="1" x14ac:dyDescent="0.25">
      <c r="A6" s="39" t="s">
        <v>111</v>
      </c>
      <c r="B6" s="217">
        <v>2432</v>
      </c>
      <c r="C6" s="217">
        <v>3082</v>
      </c>
      <c r="D6" s="218">
        <v>1126211613.9200001</v>
      </c>
      <c r="E6" s="218">
        <v>77.25</v>
      </c>
      <c r="F6" s="218">
        <v>45.48</v>
      </c>
      <c r="G6" s="218">
        <v>126</v>
      </c>
      <c r="H6" s="218">
        <v>51</v>
      </c>
      <c r="I6" s="218">
        <v>1.65</v>
      </c>
      <c r="J6" s="218">
        <v>1.82</v>
      </c>
      <c r="K6" s="221">
        <v>355</v>
      </c>
      <c r="L6" s="222">
        <v>34899053.490000002</v>
      </c>
      <c r="M6" s="221">
        <v>355</v>
      </c>
      <c r="N6" s="222">
        <v>98088638.810000002</v>
      </c>
      <c r="O6" s="221">
        <v>361</v>
      </c>
      <c r="P6" s="222">
        <v>129891190.83</v>
      </c>
      <c r="Q6" s="221">
        <v>406</v>
      </c>
      <c r="R6" s="222">
        <v>199460881.25</v>
      </c>
      <c r="S6" s="221">
        <v>391</v>
      </c>
      <c r="T6" s="222">
        <v>222924644.66999999</v>
      </c>
      <c r="U6" s="221">
        <v>320</v>
      </c>
      <c r="V6" s="222">
        <v>240874805.91</v>
      </c>
      <c r="W6" s="221">
        <v>172</v>
      </c>
      <c r="X6" s="222">
        <v>147596124.96000001</v>
      </c>
      <c r="Y6" s="221">
        <v>39</v>
      </c>
      <c r="Z6" s="222">
        <v>32416966.620000001</v>
      </c>
      <c r="AA6" s="221">
        <v>10</v>
      </c>
      <c r="AB6" s="222">
        <v>5756167.9400000004</v>
      </c>
      <c r="AC6" s="221">
        <v>6</v>
      </c>
      <c r="AD6" s="222">
        <v>4395286.58</v>
      </c>
      <c r="AE6" s="221">
        <v>17</v>
      </c>
      <c r="AF6" s="222">
        <v>9907852.8599999994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7" s="6" customFormat="1" x14ac:dyDescent="0.25">
      <c r="A7" s="39" t="s">
        <v>112</v>
      </c>
      <c r="B7" s="217">
        <v>429</v>
      </c>
      <c r="C7" s="217">
        <v>542</v>
      </c>
      <c r="D7" s="218">
        <v>101323198.43000001</v>
      </c>
      <c r="E7" s="218">
        <v>78.48</v>
      </c>
      <c r="F7" s="218">
        <v>51.45</v>
      </c>
      <c r="G7" s="218">
        <v>136</v>
      </c>
      <c r="H7" s="218">
        <v>44</v>
      </c>
      <c r="I7" s="218">
        <v>1.69</v>
      </c>
      <c r="J7" s="218">
        <v>1.87</v>
      </c>
      <c r="K7" s="221">
        <v>44</v>
      </c>
      <c r="L7" s="222">
        <v>2290576.14</v>
      </c>
      <c r="M7" s="221">
        <v>38</v>
      </c>
      <c r="N7" s="222">
        <v>5668879.96</v>
      </c>
      <c r="O7" s="221">
        <v>73</v>
      </c>
      <c r="P7" s="222">
        <v>9456347.4299999997</v>
      </c>
      <c r="Q7" s="221">
        <v>83</v>
      </c>
      <c r="R7" s="222">
        <v>12469471.18</v>
      </c>
      <c r="S7" s="221">
        <v>80</v>
      </c>
      <c r="T7" s="222">
        <v>26267806.629999999</v>
      </c>
      <c r="U7" s="221">
        <v>56</v>
      </c>
      <c r="V7" s="222">
        <v>24565401.5</v>
      </c>
      <c r="W7" s="221">
        <v>32</v>
      </c>
      <c r="X7" s="222">
        <v>8067092.6500000004</v>
      </c>
      <c r="Y7" s="221">
        <v>14</v>
      </c>
      <c r="Z7" s="222">
        <v>3765606.7</v>
      </c>
      <c r="AA7" s="221">
        <v>3</v>
      </c>
      <c r="AB7" s="222">
        <v>6976991.6100000003</v>
      </c>
      <c r="AC7" s="225"/>
      <c r="AD7" s="225"/>
      <c r="AE7" s="221">
        <v>6</v>
      </c>
      <c r="AF7" s="222">
        <v>1795024.63</v>
      </c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</row>
    <row r="8" spans="1:47" s="6" customFormat="1" x14ac:dyDescent="0.25">
      <c r="A8" s="39" t="s">
        <v>103</v>
      </c>
      <c r="B8" s="217">
        <v>1002</v>
      </c>
      <c r="C8" s="217">
        <v>1282</v>
      </c>
      <c r="D8" s="218">
        <v>182217519.65000001</v>
      </c>
      <c r="E8" s="218">
        <v>72</v>
      </c>
      <c r="F8" s="218">
        <v>42.63</v>
      </c>
      <c r="G8" s="218">
        <v>131</v>
      </c>
      <c r="H8" s="218">
        <v>60</v>
      </c>
      <c r="I8" s="218">
        <v>1.45</v>
      </c>
      <c r="J8" s="218">
        <v>1.61</v>
      </c>
      <c r="K8" s="221">
        <v>214</v>
      </c>
      <c r="L8" s="222">
        <v>5626755.8899999997</v>
      </c>
      <c r="M8" s="221">
        <v>139</v>
      </c>
      <c r="N8" s="222">
        <v>12154514.560000001</v>
      </c>
      <c r="O8" s="221">
        <v>175</v>
      </c>
      <c r="P8" s="222">
        <v>31944436.350000001</v>
      </c>
      <c r="Q8" s="221">
        <v>177</v>
      </c>
      <c r="R8" s="222">
        <v>52173411.740000002</v>
      </c>
      <c r="S8" s="221">
        <v>121</v>
      </c>
      <c r="T8" s="222">
        <v>26696478.219999999</v>
      </c>
      <c r="U8" s="221">
        <v>98</v>
      </c>
      <c r="V8" s="222">
        <v>23833575.48</v>
      </c>
      <c r="W8" s="221">
        <v>53</v>
      </c>
      <c r="X8" s="222">
        <v>20057428.27</v>
      </c>
      <c r="Y8" s="221">
        <v>16</v>
      </c>
      <c r="Z8" s="222">
        <v>4857569.3099999996</v>
      </c>
      <c r="AA8" s="221">
        <v>3</v>
      </c>
      <c r="AB8" s="222">
        <v>2590910.3199999998</v>
      </c>
      <c r="AC8" s="225"/>
      <c r="AD8" s="225"/>
      <c r="AE8" s="221">
        <v>6</v>
      </c>
      <c r="AF8" s="222">
        <v>2282439.5099999998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</row>
    <row r="9" spans="1:47" s="6" customFormat="1" x14ac:dyDescent="0.25">
      <c r="A9" s="39" t="s">
        <v>104</v>
      </c>
      <c r="B9" s="217">
        <v>9024</v>
      </c>
      <c r="C9" s="217">
        <v>11848</v>
      </c>
      <c r="D9" s="218">
        <v>3253308379.8499999</v>
      </c>
      <c r="E9" s="218">
        <v>75.06</v>
      </c>
      <c r="F9" s="218">
        <v>50.6</v>
      </c>
      <c r="G9" s="218">
        <v>149</v>
      </c>
      <c r="H9" s="218">
        <v>50</v>
      </c>
      <c r="I9" s="218">
        <v>1.54</v>
      </c>
      <c r="J9" s="218">
        <v>1.82</v>
      </c>
      <c r="K9" s="221">
        <v>2102</v>
      </c>
      <c r="L9" s="222">
        <v>173055878.99000001</v>
      </c>
      <c r="M9" s="221">
        <v>1468</v>
      </c>
      <c r="N9" s="222">
        <v>364125992.80000001</v>
      </c>
      <c r="O9" s="221">
        <v>1430</v>
      </c>
      <c r="P9" s="222">
        <v>479372892.45999998</v>
      </c>
      <c r="Q9" s="221">
        <v>1263</v>
      </c>
      <c r="R9" s="222">
        <v>443917173.36000001</v>
      </c>
      <c r="S9" s="221">
        <v>1068</v>
      </c>
      <c r="T9" s="222">
        <v>673752869.32000005</v>
      </c>
      <c r="U9" s="221">
        <v>790</v>
      </c>
      <c r="V9" s="222">
        <v>393085270.60000002</v>
      </c>
      <c r="W9" s="221">
        <v>469</v>
      </c>
      <c r="X9" s="222">
        <v>324832024.83999997</v>
      </c>
      <c r="Y9" s="221">
        <v>180</v>
      </c>
      <c r="Z9" s="222">
        <v>148263841.36000001</v>
      </c>
      <c r="AA9" s="221">
        <v>54</v>
      </c>
      <c r="AB9" s="222">
        <v>38416017.170000002</v>
      </c>
      <c r="AC9" s="221">
        <v>42</v>
      </c>
      <c r="AD9" s="222">
        <v>46603682.469999999</v>
      </c>
      <c r="AE9" s="221">
        <v>158</v>
      </c>
      <c r="AF9" s="222">
        <v>167882736.47999999</v>
      </c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</row>
    <row r="10" spans="1:47" s="16" customFormat="1" x14ac:dyDescent="0.25">
      <c r="A10" s="39" t="s">
        <v>115</v>
      </c>
      <c r="B10" s="217">
        <v>44</v>
      </c>
      <c r="C10" s="217">
        <v>66</v>
      </c>
      <c r="D10" s="218">
        <v>5996387.9299999997</v>
      </c>
      <c r="E10" s="218">
        <v>61.73</v>
      </c>
      <c r="F10" s="218">
        <v>62.06</v>
      </c>
      <c r="G10" s="218">
        <v>245</v>
      </c>
      <c r="H10" s="218">
        <v>45</v>
      </c>
      <c r="I10" s="218">
        <v>1.75</v>
      </c>
      <c r="J10" s="218">
        <v>1.73</v>
      </c>
      <c r="K10" s="221">
        <v>25</v>
      </c>
      <c r="L10" s="222">
        <v>474721.76</v>
      </c>
      <c r="M10" s="221">
        <v>4</v>
      </c>
      <c r="N10" s="222">
        <v>922749.6</v>
      </c>
      <c r="O10" s="221">
        <v>4</v>
      </c>
      <c r="P10" s="222">
        <v>620302.5</v>
      </c>
      <c r="Q10" s="221">
        <v>3</v>
      </c>
      <c r="R10" s="222">
        <v>387521.18</v>
      </c>
      <c r="S10" s="221">
        <v>4</v>
      </c>
      <c r="T10" s="222">
        <v>2679326.0499999998</v>
      </c>
      <c r="U10" s="221">
        <v>1</v>
      </c>
      <c r="V10" s="222">
        <v>445406.37</v>
      </c>
      <c r="W10" s="225"/>
      <c r="X10" s="225"/>
      <c r="Y10" s="225"/>
      <c r="Z10" s="225"/>
      <c r="AA10" s="225"/>
      <c r="AB10" s="225"/>
      <c r="AC10" s="225"/>
      <c r="AD10" s="225"/>
      <c r="AE10" s="221">
        <v>3</v>
      </c>
      <c r="AF10" s="222">
        <v>466360.47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</row>
    <row r="11" spans="1:47" s="16" customFormat="1" x14ac:dyDescent="0.25">
      <c r="A11" s="39" t="s">
        <v>116</v>
      </c>
      <c r="B11" s="217">
        <v>158</v>
      </c>
      <c r="C11" s="217">
        <v>226</v>
      </c>
      <c r="D11" s="218">
        <v>83129545.230000004</v>
      </c>
      <c r="E11" s="218">
        <v>92.61</v>
      </c>
      <c r="F11" s="218">
        <v>44.76</v>
      </c>
      <c r="G11" s="218">
        <v>130</v>
      </c>
      <c r="H11" s="218">
        <v>39</v>
      </c>
      <c r="I11" s="218">
        <v>2.5099999999999998</v>
      </c>
      <c r="J11" s="218">
        <v>2.5499999999999998</v>
      </c>
      <c r="K11" s="221">
        <v>51</v>
      </c>
      <c r="L11" s="222">
        <v>970913.67</v>
      </c>
      <c r="M11" s="221">
        <v>19</v>
      </c>
      <c r="N11" s="222">
        <v>2433757.59</v>
      </c>
      <c r="O11" s="221">
        <v>16</v>
      </c>
      <c r="P11" s="222">
        <v>2592599.13</v>
      </c>
      <c r="Q11" s="221">
        <v>30</v>
      </c>
      <c r="R11" s="222">
        <v>57285253.979999997</v>
      </c>
      <c r="S11" s="221">
        <v>16</v>
      </c>
      <c r="T11" s="222">
        <v>3932861.02</v>
      </c>
      <c r="U11" s="221">
        <v>14</v>
      </c>
      <c r="V11" s="222">
        <v>5518461.7999999998</v>
      </c>
      <c r="W11" s="221">
        <v>7</v>
      </c>
      <c r="X11" s="222">
        <v>4756305.91</v>
      </c>
      <c r="Y11" s="221">
        <v>2</v>
      </c>
      <c r="Z11" s="222">
        <v>3139698.38</v>
      </c>
      <c r="AA11" s="225"/>
      <c r="AB11" s="225"/>
      <c r="AC11" s="225"/>
      <c r="AD11" s="225"/>
      <c r="AE11" s="221">
        <v>3</v>
      </c>
      <c r="AF11" s="222">
        <v>2499693.75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</row>
    <row r="12" spans="1:47" s="16" customFormat="1" x14ac:dyDescent="0.25">
      <c r="A12" s="39" t="s">
        <v>108</v>
      </c>
      <c r="B12" s="217">
        <v>1452</v>
      </c>
      <c r="C12" s="217">
        <v>2508</v>
      </c>
      <c r="D12" s="218">
        <v>95747538.129999995</v>
      </c>
      <c r="E12" s="218">
        <v>70.27</v>
      </c>
      <c r="F12" s="218">
        <v>65.75</v>
      </c>
      <c r="G12" s="218">
        <v>171</v>
      </c>
      <c r="H12" s="218">
        <v>115</v>
      </c>
      <c r="I12" s="218">
        <v>0.57999999999999996</v>
      </c>
      <c r="J12" s="218">
        <v>0.83</v>
      </c>
      <c r="K12" s="221">
        <v>646</v>
      </c>
      <c r="L12" s="222">
        <v>4279347.16</v>
      </c>
      <c r="M12" s="221">
        <v>139</v>
      </c>
      <c r="N12" s="222">
        <v>7585389.7800000003</v>
      </c>
      <c r="O12" s="221">
        <v>154</v>
      </c>
      <c r="P12" s="222">
        <v>10410071.439999999</v>
      </c>
      <c r="Q12" s="221">
        <v>129</v>
      </c>
      <c r="R12" s="222">
        <v>12042583.57</v>
      </c>
      <c r="S12" s="221">
        <v>85</v>
      </c>
      <c r="T12" s="222">
        <v>8900017.2699999996</v>
      </c>
      <c r="U12" s="221">
        <v>73</v>
      </c>
      <c r="V12" s="222">
        <v>9908666.1099999994</v>
      </c>
      <c r="W12" s="221">
        <v>61</v>
      </c>
      <c r="X12" s="222">
        <v>8493071.0500000007</v>
      </c>
      <c r="Y12" s="221">
        <v>56</v>
      </c>
      <c r="Z12" s="222">
        <v>9750135.9100000001</v>
      </c>
      <c r="AA12" s="221">
        <v>52</v>
      </c>
      <c r="AB12" s="222">
        <v>9888301.6300000008</v>
      </c>
      <c r="AC12" s="221">
        <v>27</v>
      </c>
      <c r="AD12" s="222">
        <v>5847122.0099999998</v>
      </c>
      <c r="AE12" s="221">
        <v>30</v>
      </c>
      <c r="AF12" s="222">
        <v>8642832.1999999993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</row>
    <row r="13" spans="1:47" s="6" customFormat="1" x14ac:dyDescent="0.25">
      <c r="A13" s="39" t="s">
        <v>113</v>
      </c>
      <c r="B13" s="217">
        <v>509</v>
      </c>
      <c r="C13" s="217">
        <v>733</v>
      </c>
      <c r="D13" s="218">
        <v>86443129.709999993</v>
      </c>
      <c r="E13" s="218">
        <v>58.08</v>
      </c>
      <c r="F13" s="218">
        <v>56.92</v>
      </c>
      <c r="G13" s="218">
        <v>210</v>
      </c>
      <c r="H13" s="218">
        <v>68</v>
      </c>
      <c r="I13" s="218">
        <v>1.26</v>
      </c>
      <c r="J13" s="218">
        <v>1.66</v>
      </c>
      <c r="K13" s="221">
        <v>227</v>
      </c>
      <c r="L13" s="222">
        <v>3774772.32</v>
      </c>
      <c r="M13" s="221">
        <v>82</v>
      </c>
      <c r="N13" s="222">
        <v>13400796.77</v>
      </c>
      <c r="O13" s="221">
        <v>60</v>
      </c>
      <c r="P13" s="222">
        <v>13237037.300000001</v>
      </c>
      <c r="Q13" s="221">
        <v>46</v>
      </c>
      <c r="R13" s="222">
        <v>6474205.8600000003</v>
      </c>
      <c r="S13" s="221">
        <v>35</v>
      </c>
      <c r="T13" s="222">
        <v>20001339.739999998</v>
      </c>
      <c r="U13" s="221">
        <v>19</v>
      </c>
      <c r="V13" s="222">
        <v>9789024.1600000001</v>
      </c>
      <c r="W13" s="221">
        <v>6</v>
      </c>
      <c r="X13" s="222">
        <v>3220482.4</v>
      </c>
      <c r="Y13" s="221">
        <v>7</v>
      </c>
      <c r="Z13" s="222">
        <v>11502214.08</v>
      </c>
      <c r="AA13" s="225"/>
      <c r="AB13" s="225"/>
      <c r="AC13" s="221">
        <v>3</v>
      </c>
      <c r="AD13" s="222">
        <v>437563.85</v>
      </c>
      <c r="AE13" s="221">
        <v>24</v>
      </c>
      <c r="AF13" s="222">
        <v>4605693.2300000004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</row>
    <row r="14" spans="1:47" s="6" customFormat="1" x14ac:dyDescent="0.25">
      <c r="A14" s="39" t="s">
        <v>114</v>
      </c>
      <c r="B14" s="217">
        <v>633</v>
      </c>
      <c r="C14" s="217">
        <v>1005</v>
      </c>
      <c r="D14" s="218">
        <v>73243479.290000007</v>
      </c>
      <c r="E14" s="218">
        <v>66.599999999999994</v>
      </c>
      <c r="F14" s="218">
        <v>46.76</v>
      </c>
      <c r="G14" s="218">
        <v>143</v>
      </c>
      <c r="H14" s="218">
        <v>92</v>
      </c>
      <c r="I14" s="218">
        <v>1.19</v>
      </c>
      <c r="J14" s="218">
        <v>1.3</v>
      </c>
      <c r="K14" s="221">
        <v>376</v>
      </c>
      <c r="L14" s="222">
        <v>2900534.38</v>
      </c>
      <c r="M14" s="221">
        <v>55</v>
      </c>
      <c r="N14" s="222">
        <v>7529857.9100000001</v>
      </c>
      <c r="O14" s="221">
        <v>61</v>
      </c>
      <c r="P14" s="222">
        <v>11936175.300000001</v>
      </c>
      <c r="Q14" s="221">
        <v>60</v>
      </c>
      <c r="R14" s="222">
        <v>21710690.760000002</v>
      </c>
      <c r="S14" s="221">
        <v>36</v>
      </c>
      <c r="T14" s="222">
        <v>11431974.140000001</v>
      </c>
      <c r="U14" s="221">
        <v>18</v>
      </c>
      <c r="V14" s="222">
        <v>7185960.8399999999</v>
      </c>
      <c r="W14" s="221">
        <v>8</v>
      </c>
      <c r="X14" s="222">
        <v>2971707.37</v>
      </c>
      <c r="Y14" s="221">
        <v>5</v>
      </c>
      <c r="Z14" s="222">
        <v>739806.82</v>
      </c>
      <c r="AA14" s="221">
        <v>5</v>
      </c>
      <c r="AB14" s="222">
        <v>1471001.26</v>
      </c>
      <c r="AC14" s="221">
        <v>2</v>
      </c>
      <c r="AD14" s="222">
        <v>1650000</v>
      </c>
      <c r="AE14" s="221">
        <v>7</v>
      </c>
      <c r="AF14" s="222">
        <v>3715770.51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</row>
    <row r="15" spans="1:47" s="7" customFormat="1" x14ac:dyDescent="0.25">
      <c r="A15" s="22" t="s">
        <v>87</v>
      </c>
      <c r="B15" s="219">
        <v>15683</v>
      </c>
      <c r="C15" s="219">
        <v>21292</v>
      </c>
      <c r="D15" s="220">
        <v>5007620792.1400003</v>
      </c>
      <c r="E15" s="220">
        <v>75.28</v>
      </c>
      <c r="F15" s="220">
        <v>49.43</v>
      </c>
      <c r="G15" s="220">
        <v>144</v>
      </c>
      <c r="H15" s="220">
        <v>62.67</v>
      </c>
      <c r="I15" s="220">
        <v>1.56</v>
      </c>
      <c r="J15" s="220">
        <v>1.8</v>
      </c>
      <c r="K15" s="223">
        <v>4040</v>
      </c>
      <c r="L15" s="224">
        <v>228272553.80000001</v>
      </c>
      <c r="M15" s="223">
        <v>2299</v>
      </c>
      <c r="N15" s="224">
        <v>511910577.77999997</v>
      </c>
      <c r="O15" s="223">
        <v>2334</v>
      </c>
      <c r="P15" s="224">
        <v>689461052.74000001</v>
      </c>
      <c r="Q15" s="223">
        <v>2197</v>
      </c>
      <c r="R15" s="224">
        <v>805921192.88</v>
      </c>
      <c r="S15" s="223">
        <v>1836</v>
      </c>
      <c r="T15" s="224">
        <v>996587317.05999994</v>
      </c>
      <c r="U15" s="223">
        <v>1389</v>
      </c>
      <c r="V15" s="224">
        <v>715206572.76999998</v>
      </c>
      <c r="W15" s="223">
        <v>808</v>
      </c>
      <c r="X15" s="224">
        <v>519994237.44999999</v>
      </c>
      <c r="Y15" s="223">
        <v>319</v>
      </c>
      <c r="Z15" s="224">
        <v>214435839.18000001</v>
      </c>
      <c r="AA15" s="223">
        <v>127</v>
      </c>
      <c r="AB15" s="224">
        <v>65099389.93</v>
      </c>
      <c r="AC15" s="223">
        <v>80</v>
      </c>
      <c r="AD15" s="224">
        <v>58933654.909999996</v>
      </c>
      <c r="AE15" s="223">
        <v>254</v>
      </c>
      <c r="AF15" s="224">
        <v>201798403.63999999</v>
      </c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x14ac:dyDescent="0.25">
      <c r="A16" s="2"/>
    </row>
    <row r="17" spans="1:26" x14ac:dyDescent="0.25">
      <c r="A17" s="4"/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Z13"/>
  <sheetViews>
    <sheetView showGridLines="0" tabSelected="1" workbookViewId="0">
      <selection activeCell="E19" sqref="E19"/>
    </sheetView>
  </sheetViews>
  <sheetFormatPr defaultColWidth="11.42578125" defaultRowHeight="15" x14ac:dyDescent="0.25"/>
  <cols>
    <col min="1" max="1" width="28.5703125" style="8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32" width="40" style="5" customWidth="1"/>
    <col min="33" max="52" width="11.42578125" style="31"/>
    <col min="53" max="16384" width="11.42578125" style="1"/>
  </cols>
  <sheetData>
    <row r="1" spans="1:52" x14ac:dyDescent="0.25">
      <c r="A1" s="19" t="s">
        <v>80</v>
      </c>
    </row>
    <row r="2" spans="1:52" x14ac:dyDescent="0.25">
      <c r="A2" s="20" t="str">
        <f>+'LTV cover pool'!A2</f>
        <v>December 2018</v>
      </c>
    </row>
    <row r="3" spans="1:52" x14ac:dyDescent="0.25">
      <c r="A3" s="19" t="s">
        <v>81</v>
      </c>
    </row>
    <row r="4" spans="1:52" x14ac:dyDescent="0.25">
      <c r="A4" s="2"/>
      <c r="K4" s="28" t="s">
        <v>118</v>
      </c>
      <c r="L4" s="28" t="s">
        <v>118</v>
      </c>
      <c r="M4" s="28" t="s">
        <v>119</v>
      </c>
      <c r="N4" s="28" t="s">
        <v>119</v>
      </c>
      <c r="O4" s="28" t="s">
        <v>120</v>
      </c>
      <c r="P4" s="28" t="s">
        <v>120</v>
      </c>
      <c r="Q4" s="28" t="s">
        <v>121</v>
      </c>
      <c r="R4" s="28" t="s">
        <v>121</v>
      </c>
      <c r="S4" s="28" t="s">
        <v>122</v>
      </c>
      <c r="T4" s="28" t="s">
        <v>122</v>
      </c>
      <c r="U4" s="28" t="s">
        <v>123</v>
      </c>
      <c r="V4" s="28" t="s">
        <v>123</v>
      </c>
      <c r="W4" s="28" t="s">
        <v>124</v>
      </c>
      <c r="X4" s="28" t="s">
        <v>124</v>
      </c>
      <c r="Y4" s="28" t="s">
        <v>125</v>
      </c>
      <c r="Z4" s="28" t="s">
        <v>125</v>
      </c>
      <c r="AA4" s="54" t="s">
        <v>126</v>
      </c>
      <c r="AB4" s="54" t="s">
        <v>126</v>
      </c>
      <c r="AC4" s="54" t="s">
        <v>127</v>
      </c>
      <c r="AD4" s="54" t="s">
        <v>127</v>
      </c>
      <c r="AE4" s="54" t="s">
        <v>128</v>
      </c>
      <c r="AF4" s="54" t="s">
        <v>128</v>
      </c>
    </row>
    <row r="5" spans="1:52" ht="42" customHeight="1" x14ac:dyDescent="0.25">
      <c r="A5" s="24" t="s">
        <v>110</v>
      </c>
      <c r="B5" s="24" t="s">
        <v>89</v>
      </c>
      <c r="C5" s="24" t="s">
        <v>90</v>
      </c>
      <c r="D5" s="24" t="s">
        <v>82</v>
      </c>
      <c r="E5" s="24" t="s">
        <v>91</v>
      </c>
      <c r="F5" s="24" t="s">
        <v>0</v>
      </c>
      <c r="G5" s="24" t="s">
        <v>95</v>
      </c>
      <c r="H5" s="24" t="s">
        <v>84</v>
      </c>
      <c r="I5" s="24" t="s">
        <v>85</v>
      </c>
      <c r="J5" s="24" t="s">
        <v>86</v>
      </c>
      <c r="K5" s="28" t="s">
        <v>89</v>
      </c>
      <c r="L5" s="28" t="s">
        <v>129</v>
      </c>
      <c r="M5" s="28" t="s">
        <v>89</v>
      </c>
      <c r="N5" s="28" t="s">
        <v>129</v>
      </c>
      <c r="O5" s="28" t="s">
        <v>89</v>
      </c>
      <c r="P5" s="28" t="s">
        <v>129</v>
      </c>
      <c r="Q5" s="28" t="s">
        <v>89</v>
      </c>
      <c r="R5" s="28" t="s">
        <v>129</v>
      </c>
      <c r="S5" s="28" t="s">
        <v>89</v>
      </c>
      <c r="T5" s="28" t="s">
        <v>129</v>
      </c>
      <c r="U5" s="28" t="s">
        <v>89</v>
      </c>
      <c r="V5" s="28" t="s">
        <v>129</v>
      </c>
      <c r="W5" s="28" t="s">
        <v>89</v>
      </c>
      <c r="X5" s="28" t="s">
        <v>129</v>
      </c>
      <c r="Y5" s="28" t="s">
        <v>89</v>
      </c>
      <c r="Z5" s="28" t="s">
        <v>129</v>
      </c>
      <c r="AA5" s="54" t="s">
        <v>89</v>
      </c>
      <c r="AB5" s="54" t="s">
        <v>129</v>
      </c>
      <c r="AC5" s="54" t="s">
        <v>89</v>
      </c>
      <c r="AD5" s="54" t="s">
        <v>129</v>
      </c>
      <c r="AE5" s="54" t="s">
        <v>89</v>
      </c>
      <c r="AF5" s="54" t="s">
        <v>129</v>
      </c>
    </row>
    <row r="6" spans="1:52" s="6" customFormat="1" x14ac:dyDescent="0.25">
      <c r="A6" s="21" t="s">
        <v>75</v>
      </c>
      <c r="B6" s="226">
        <v>187</v>
      </c>
      <c r="C6" s="227">
        <v>298</v>
      </c>
      <c r="D6" s="228">
        <v>22203322.309999999</v>
      </c>
      <c r="E6" s="229">
        <v>82.89</v>
      </c>
      <c r="F6" s="229">
        <v>48.43</v>
      </c>
      <c r="G6" s="227">
        <v>206</v>
      </c>
      <c r="H6" s="227">
        <v>126</v>
      </c>
      <c r="I6" s="229">
        <v>1.27</v>
      </c>
      <c r="J6" s="229">
        <v>1.24</v>
      </c>
      <c r="K6" s="234">
        <v>21</v>
      </c>
      <c r="L6" s="235">
        <v>558483.64</v>
      </c>
      <c r="M6" s="234">
        <v>24</v>
      </c>
      <c r="N6" s="235">
        <v>995222.17</v>
      </c>
      <c r="O6" s="234">
        <v>26</v>
      </c>
      <c r="P6" s="235">
        <v>2528628.66</v>
      </c>
      <c r="Q6" s="234">
        <v>19</v>
      </c>
      <c r="R6" s="235">
        <v>1477499.03</v>
      </c>
      <c r="S6" s="234">
        <v>39</v>
      </c>
      <c r="T6" s="235">
        <v>6341122.1299999999</v>
      </c>
      <c r="U6" s="234">
        <v>36</v>
      </c>
      <c r="V6" s="235">
        <v>5887138.8300000001</v>
      </c>
      <c r="W6" s="234">
        <v>15</v>
      </c>
      <c r="X6" s="235">
        <v>3221243.99</v>
      </c>
      <c r="Y6" s="234">
        <v>3</v>
      </c>
      <c r="Z6" s="235">
        <v>392814.92</v>
      </c>
      <c r="AA6" s="234">
        <v>2</v>
      </c>
      <c r="AB6" s="235">
        <v>277960.23</v>
      </c>
      <c r="AC6" s="236"/>
      <c r="AD6" s="236"/>
      <c r="AE6" s="234">
        <v>2</v>
      </c>
      <c r="AF6" s="235">
        <v>523208.71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</row>
    <row r="7" spans="1:52" s="6" customFormat="1" x14ac:dyDescent="0.25">
      <c r="A7" s="21" t="s">
        <v>76</v>
      </c>
      <c r="B7" s="226">
        <v>140</v>
      </c>
      <c r="C7" s="227">
        <v>237</v>
      </c>
      <c r="D7" s="228">
        <v>14250162.630000001</v>
      </c>
      <c r="E7" s="229">
        <v>76.53</v>
      </c>
      <c r="F7" s="229">
        <v>49.33</v>
      </c>
      <c r="G7" s="227">
        <v>200</v>
      </c>
      <c r="H7" s="227">
        <v>122</v>
      </c>
      <c r="I7" s="229">
        <v>1.1000000000000001</v>
      </c>
      <c r="J7" s="229">
        <v>1.27</v>
      </c>
      <c r="K7" s="234">
        <v>16</v>
      </c>
      <c r="L7" s="235">
        <v>464109.84</v>
      </c>
      <c r="M7" s="234">
        <v>13</v>
      </c>
      <c r="N7" s="235">
        <v>573361.19999999995</v>
      </c>
      <c r="O7" s="234">
        <v>24</v>
      </c>
      <c r="P7" s="235">
        <v>1440886.46</v>
      </c>
      <c r="Q7" s="234">
        <v>21</v>
      </c>
      <c r="R7" s="235">
        <v>1941104.7</v>
      </c>
      <c r="S7" s="234">
        <v>25</v>
      </c>
      <c r="T7" s="235">
        <v>3639357.37</v>
      </c>
      <c r="U7" s="234">
        <v>22</v>
      </c>
      <c r="V7" s="235">
        <v>2490533.34</v>
      </c>
      <c r="W7" s="234">
        <v>11</v>
      </c>
      <c r="X7" s="235">
        <v>2031359.09</v>
      </c>
      <c r="Y7" s="234">
        <v>4</v>
      </c>
      <c r="Z7" s="235">
        <v>797979.32</v>
      </c>
      <c r="AA7" s="234">
        <v>2</v>
      </c>
      <c r="AB7" s="235">
        <v>431627.12</v>
      </c>
      <c r="AC7" s="236"/>
      <c r="AD7" s="236"/>
      <c r="AE7" s="234">
        <v>2</v>
      </c>
      <c r="AF7" s="235">
        <v>439844.19</v>
      </c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</row>
    <row r="8" spans="1:52" s="6" customFormat="1" x14ac:dyDescent="0.25">
      <c r="A8" s="21" t="s">
        <v>77</v>
      </c>
      <c r="B8" s="226">
        <v>104</v>
      </c>
      <c r="C8" s="227">
        <v>159</v>
      </c>
      <c r="D8" s="228">
        <v>11742037.960000001</v>
      </c>
      <c r="E8" s="229">
        <v>77</v>
      </c>
      <c r="F8" s="229">
        <v>45.46</v>
      </c>
      <c r="G8" s="227">
        <v>208</v>
      </c>
      <c r="H8" s="227">
        <v>119</v>
      </c>
      <c r="I8" s="229">
        <v>1.0900000000000001</v>
      </c>
      <c r="J8" s="229">
        <v>1.24</v>
      </c>
      <c r="K8" s="234">
        <v>19</v>
      </c>
      <c r="L8" s="235">
        <v>245330.64</v>
      </c>
      <c r="M8" s="234">
        <v>13</v>
      </c>
      <c r="N8" s="235">
        <v>688887.67</v>
      </c>
      <c r="O8" s="234">
        <v>16</v>
      </c>
      <c r="P8" s="235">
        <v>1631240.43</v>
      </c>
      <c r="Q8" s="234">
        <v>10</v>
      </c>
      <c r="R8" s="235">
        <v>1586000.63</v>
      </c>
      <c r="S8" s="234">
        <v>17</v>
      </c>
      <c r="T8" s="235">
        <v>2609202.2599999998</v>
      </c>
      <c r="U8" s="234">
        <v>18</v>
      </c>
      <c r="V8" s="235">
        <v>2527504.13</v>
      </c>
      <c r="W8" s="234">
        <v>7</v>
      </c>
      <c r="X8" s="235">
        <v>2021177.6</v>
      </c>
      <c r="Y8" s="234">
        <v>3</v>
      </c>
      <c r="Z8" s="235">
        <v>413366.52</v>
      </c>
      <c r="AA8" s="234">
        <v>1</v>
      </c>
      <c r="AB8" s="235">
        <v>19328.080000000002</v>
      </c>
      <c r="AC8" s="236"/>
      <c r="AD8" s="236"/>
      <c r="AE8" s="236"/>
      <c r="AF8" s="236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</row>
    <row r="9" spans="1:52" s="6" customFormat="1" x14ac:dyDescent="0.25">
      <c r="A9" s="21" t="s">
        <v>78</v>
      </c>
      <c r="B9" s="226">
        <v>521</v>
      </c>
      <c r="C9" s="227">
        <v>816</v>
      </c>
      <c r="D9" s="228">
        <v>66054164.200000003</v>
      </c>
      <c r="E9" s="229">
        <v>77.849999999999994</v>
      </c>
      <c r="F9" s="229">
        <v>50.12</v>
      </c>
      <c r="G9" s="227">
        <v>193</v>
      </c>
      <c r="H9" s="227">
        <v>119</v>
      </c>
      <c r="I9" s="229">
        <v>1.41</v>
      </c>
      <c r="J9" s="229">
        <v>1.5</v>
      </c>
      <c r="K9" s="234">
        <v>67</v>
      </c>
      <c r="L9" s="235">
        <v>1340974.6299999999</v>
      </c>
      <c r="M9" s="234">
        <v>68</v>
      </c>
      <c r="N9" s="235">
        <v>5544477.0899999999</v>
      </c>
      <c r="O9" s="234">
        <v>66</v>
      </c>
      <c r="P9" s="235">
        <v>5420111.7800000003</v>
      </c>
      <c r="Q9" s="234">
        <v>93</v>
      </c>
      <c r="R9" s="235">
        <v>12816085.32</v>
      </c>
      <c r="S9" s="234">
        <v>82</v>
      </c>
      <c r="T9" s="235">
        <v>12534687.41</v>
      </c>
      <c r="U9" s="234">
        <v>61</v>
      </c>
      <c r="V9" s="235">
        <v>11819287.119999999</v>
      </c>
      <c r="W9" s="234">
        <v>51</v>
      </c>
      <c r="X9" s="235">
        <v>9031529.7799999993</v>
      </c>
      <c r="Y9" s="234">
        <v>17</v>
      </c>
      <c r="Z9" s="235">
        <v>3234141.8</v>
      </c>
      <c r="AA9" s="234">
        <v>8</v>
      </c>
      <c r="AB9" s="235">
        <v>2372023.4</v>
      </c>
      <c r="AC9" s="234">
        <v>2</v>
      </c>
      <c r="AD9" s="235">
        <v>299527.67999999999</v>
      </c>
      <c r="AE9" s="234">
        <v>6</v>
      </c>
      <c r="AF9" s="235">
        <v>1641318.19</v>
      </c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</row>
    <row r="10" spans="1:52" s="6" customFormat="1" x14ac:dyDescent="0.25">
      <c r="A10" s="21" t="s">
        <v>57</v>
      </c>
      <c r="B10" s="226">
        <v>4319</v>
      </c>
      <c r="C10" s="227">
        <v>6435</v>
      </c>
      <c r="D10" s="228">
        <v>374684337.18000001</v>
      </c>
      <c r="E10" s="229">
        <v>69.55</v>
      </c>
      <c r="F10" s="229">
        <v>46.36</v>
      </c>
      <c r="G10" s="227">
        <v>180</v>
      </c>
      <c r="H10" s="227">
        <v>127</v>
      </c>
      <c r="I10" s="229">
        <v>1.26</v>
      </c>
      <c r="J10" s="229">
        <v>1.35</v>
      </c>
      <c r="K10" s="234">
        <v>1443</v>
      </c>
      <c r="L10" s="235">
        <v>19147105.609999999</v>
      </c>
      <c r="M10" s="234">
        <v>496</v>
      </c>
      <c r="N10" s="235">
        <v>34630593.020000003</v>
      </c>
      <c r="O10" s="234">
        <v>487</v>
      </c>
      <c r="P10" s="235">
        <v>43813576.18</v>
      </c>
      <c r="Q10" s="234">
        <v>522</v>
      </c>
      <c r="R10" s="235">
        <v>63854106.82</v>
      </c>
      <c r="S10" s="234">
        <v>505</v>
      </c>
      <c r="T10" s="235">
        <v>62083544.390000001</v>
      </c>
      <c r="U10" s="234">
        <v>458</v>
      </c>
      <c r="V10" s="235">
        <v>75366787.890000001</v>
      </c>
      <c r="W10" s="234">
        <v>212</v>
      </c>
      <c r="X10" s="235">
        <v>37914442.979999997</v>
      </c>
      <c r="Y10" s="234">
        <v>97</v>
      </c>
      <c r="Z10" s="235">
        <v>22314176.390000001</v>
      </c>
      <c r="AA10" s="234">
        <v>37</v>
      </c>
      <c r="AB10" s="235">
        <v>5931231.6500000004</v>
      </c>
      <c r="AC10" s="234">
        <v>19</v>
      </c>
      <c r="AD10" s="235">
        <v>2959317.77</v>
      </c>
      <c r="AE10" s="234">
        <v>43</v>
      </c>
      <c r="AF10" s="235">
        <v>6669454.4800000004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</row>
    <row r="11" spans="1:52" s="7" customFormat="1" x14ac:dyDescent="0.25">
      <c r="A11" s="22" t="s">
        <v>87</v>
      </c>
      <c r="B11" s="230">
        <v>5271</v>
      </c>
      <c r="C11" s="231">
        <v>7945</v>
      </c>
      <c r="D11" s="232">
        <v>488934024.27999997</v>
      </c>
      <c r="E11" s="233">
        <v>71.66</v>
      </c>
      <c r="F11" s="233">
        <v>47.03</v>
      </c>
      <c r="G11" s="231">
        <v>184</v>
      </c>
      <c r="H11" s="231">
        <v>125</v>
      </c>
      <c r="I11" s="233">
        <v>1.27</v>
      </c>
      <c r="J11" s="233">
        <v>1.36</v>
      </c>
      <c r="K11" s="237">
        <v>1566</v>
      </c>
      <c r="L11" s="238">
        <v>21756004.359999999</v>
      </c>
      <c r="M11" s="237">
        <v>614</v>
      </c>
      <c r="N11" s="238">
        <v>42432541.149999999</v>
      </c>
      <c r="O11" s="237">
        <v>619</v>
      </c>
      <c r="P11" s="238">
        <v>54834443.509999998</v>
      </c>
      <c r="Q11" s="237">
        <v>665</v>
      </c>
      <c r="R11" s="238">
        <v>81674796.5</v>
      </c>
      <c r="S11" s="237">
        <v>668</v>
      </c>
      <c r="T11" s="238">
        <v>87207913.560000002</v>
      </c>
      <c r="U11" s="237">
        <v>595</v>
      </c>
      <c r="V11" s="238">
        <v>98091251.310000002</v>
      </c>
      <c r="W11" s="237">
        <v>296</v>
      </c>
      <c r="X11" s="238">
        <v>54219753.439999998</v>
      </c>
      <c r="Y11" s="237">
        <v>124</v>
      </c>
      <c r="Z11" s="238">
        <v>27152478.949999999</v>
      </c>
      <c r="AA11" s="237">
        <v>50</v>
      </c>
      <c r="AB11" s="238">
        <v>9032170.4800000004</v>
      </c>
      <c r="AC11" s="237">
        <v>21</v>
      </c>
      <c r="AD11" s="238">
        <v>3258845.45</v>
      </c>
      <c r="AE11" s="237">
        <v>53</v>
      </c>
      <c r="AF11" s="238">
        <v>9273825.5700000003</v>
      </c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1:52" x14ac:dyDescent="0.25">
      <c r="A12" s="2"/>
    </row>
    <row r="13" spans="1:52" x14ac:dyDescent="0.25">
      <c r="A1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showGridLines="0" workbookViewId="0">
      <selection activeCell="B8" sqref="B8:J19"/>
    </sheetView>
  </sheetViews>
  <sheetFormatPr defaultColWidth="11.42578125" defaultRowHeight="15" x14ac:dyDescent="0.25"/>
  <cols>
    <col min="1" max="1" width="18.5703125" style="8" customWidth="1"/>
    <col min="2" max="3" width="21.42578125" style="5" customWidth="1"/>
    <col min="4" max="4" width="20.7109375" style="5" bestFit="1" customWidth="1"/>
    <col min="5" max="5" width="22.710937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6384" width="11.42578125" style="1"/>
  </cols>
  <sheetData>
    <row r="1" spans="1:10" x14ac:dyDescent="0.25">
      <c r="A1" s="19" t="s">
        <v>80</v>
      </c>
    </row>
    <row r="2" spans="1:10" x14ac:dyDescent="0.25">
      <c r="A2" s="19" t="str">
        <f>+'LTV cover pool'!A2</f>
        <v>December 2018</v>
      </c>
    </row>
    <row r="3" spans="1:10" x14ac:dyDescent="0.25">
      <c r="A3" s="20" t="s">
        <v>81</v>
      </c>
    </row>
    <row r="4" spans="1:10" x14ac:dyDescent="0.25">
      <c r="A4" s="19"/>
    </row>
    <row r="5" spans="1:10" ht="15" customHeight="1" x14ac:dyDescent="0.25">
      <c r="A5" s="75"/>
      <c r="B5" s="46" t="s">
        <v>135</v>
      </c>
      <c r="C5" s="46" t="s">
        <v>137</v>
      </c>
      <c r="D5" s="75" t="s">
        <v>82</v>
      </c>
      <c r="E5" s="46" t="s">
        <v>133</v>
      </c>
      <c r="F5" s="75" t="s">
        <v>0</v>
      </c>
      <c r="G5" s="46" t="s">
        <v>134</v>
      </c>
      <c r="H5" s="46" t="s">
        <v>143</v>
      </c>
      <c r="I5" s="46" t="s">
        <v>144</v>
      </c>
      <c r="J5" s="49" t="s">
        <v>146</v>
      </c>
    </row>
    <row r="6" spans="1:10" x14ac:dyDescent="0.25">
      <c r="A6" s="76"/>
      <c r="B6" s="47" t="s">
        <v>136</v>
      </c>
      <c r="C6" s="47" t="s">
        <v>138</v>
      </c>
      <c r="D6" s="76"/>
      <c r="E6" s="47" t="s">
        <v>139</v>
      </c>
      <c r="F6" s="76"/>
      <c r="G6" s="47" t="s">
        <v>142</v>
      </c>
      <c r="H6" s="47" t="s">
        <v>141</v>
      </c>
      <c r="I6" s="47" t="s">
        <v>145</v>
      </c>
      <c r="J6" s="50" t="s">
        <v>147</v>
      </c>
    </row>
    <row r="7" spans="1:10" x14ac:dyDescent="0.25">
      <c r="A7" s="77"/>
      <c r="B7" s="48"/>
      <c r="C7" s="48"/>
      <c r="D7" s="77"/>
      <c r="E7" s="48" t="s">
        <v>140</v>
      </c>
      <c r="F7" s="77"/>
      <c r="G7" s="48" t="s">
        <v>141</v>
      </c>
      <c r="H7" s="48"/>
      <c r="I7" s="48"/>
      <c r="J7" s="51"/>
    </row>
    <row r="8" spans="1:10" x14ac:dyDescent="0.25">
      <c r="A8" s="55" t="s">
        <v>118</v>
      </c>
      <c r="B8" s="90">
        <v>4040</v>
      </c>
      <c r="C8" s="90">
        <v>5816</v>
      </c>
      <c r="D8" s="91">
        <v>228272553.80000001</v>
      </c>
      <c r="E8" s="92">
        <v>44.33</v>
      </c>
      <c r="F8" s="92">
        <v>6.43</v>
      </c>
      <c r="G8" s="92">
        <v>96</v>
      </c>
      <c r="H8" s="92">
        <v>80</v>
      </c>
      <c r="I8" s="92">
        <v>1.39</v>
      </c>
      <c r="J8" s="92">
        <v>2.0099999999999998</v>
      </c>
    </row>
    <row r="9" spans="1:10" x14ac:dyDescent="0.25">
      <c r="A9" s="55" t="s">
        <v>119</v>
      </c>
      <c r="B9" s="90">
        <v>2299</v>
      </c>
      <c r="C9" s="90">
        <v>3180</v>
      </c>
      <c r="D9" s="91">
        <v>511910577.77999997</v>
      </c>
      <c r="E9" s="92">
        <v>60.96</v>
      </c>
      <c r="F9" s="92">
        <v>16.05</v>
      </c>
      <c r="G9" s="92">
        <v>105</v>
      </c>
      <c r="H9" s="92">
        <v>70</v>
      </c>
      <c r="I9" s="92">
        <v>1.5</v>
      </c>
      <c r="J9" s="92">
        <v>1.68</v>
      </c>
    </row>
    <row r="10" spans="1:10" x14ac:dyDescent="0.25">
      <c r="A10" s="55" t="s">
        <v>120</v>
      </c>
      <c r="B10" s="90">
        <v>2334</v>
      </c>
      <c r="C10" s="90">
        <v>3244</v>
      </c>
      <c r="D10" s="91">
        <v>689461052.74000001</v>
      </c>
      <c r="E10" s="92">
        <v>63.58</v>
      </c>
      <c r="F10" s="92">
        <v>25.78</v>
      </c>
      <c r="G10" s="92">
        <v>116</v>
      </c>
      <c r="H10" s="92">
        <v>72</v>
      </c>
      <c r="I10" s="92">
        <v>1.51</v>
      </c>
      <c r="J10" s="92">
        <v>1.68</v>
      </c>
    </row>
    <row r="11" spans="1:10" x14ac:dyDescent="0.25">
      <c r="A11" s="55" t="s">
        <v>121</v>
      </c>
      <c r="B11" s="90">
        <v>2197</v>
      </c>
      <c r="C11" s="90">
        <v>2921</v>
      </c>
      <c r="D11" s="91">
        <v>805921192.88</v>
      </c>
      <c r="E11" s="92">
        <v>73.91</v>
      </c>
      <c r="F11" s="92">
        <v>35.630000000000003</v>
      </c>
      <c r="G11" s="92">
        <v>128</v>
      </c>
      <c r="H11" s="92">
        <v>60</v>
      </c>
      <c r="I11" s="92">
        <v>1.74</v>
      </c>
      <c r="J11" s="92">
        <v>1.88</v>
      </c>
    </row>
    <row r="12" spans="1:10" x14ac:dyDescent="0.25">
      <c r="A12" s="55" t="s">
        <v>122</v>
      </c>
      <c r="B12" s="90">
        <v>1836</v>
      </c>
      <c r="C12" s="90">
        <v>2323</v>
      </c>
      <c r="D12" s="91">
        <v>996587317.05999994</v>
      </c>
      <c r="E12" s="92">
        <v>83.07</v>
      </c>
      <c r="F12" s="92">
        <v>45.49</v>
      </c>
      <c r="G12" s="92">
        <v>149</v>
      </c>
      <c r="H12" s="92">
        <v>42</v>
      </c>
      <c r="I12" s="92">
        <v>1.58</v>
      </c>
      <c r="J12" s="92">
        <v>1.87</v>
      </c>
    </row>
    <row r="13" spans="1:10" x14ac:dyDescent="0.25">
      <c r="A13" s="55" t="s">
        <v>123</v>
      </c>
      <c r="B13" s="90">
        <v>1389</v>
      </c>
      <c r="C13" s="90">
        <v>1755</v>
      </c>
      <c r="D13" s="91">
        <v>715206572.76999998</v>
      </c>
      <c r="E13" s="92">
        <v>84.11</v>
      </c>
      <c r="F13" s="92">
        <v>55.27</v>
      </c>
      <c r="G13" s="92">
        <v>157</v>
      </c>
      <c r="H13" s="92">
        <v>38</v>
      </c>
      <c r="I13" s="92">
        <v>1.55</v>
      </c>
      <c r="J13" s="92">
        <v>1.82</v>
      </c>
    </row>
    <row r="14" spans="1:10" x14ac:dyDescent="0.25">
      <c r="A14" s="55" t="s">
        <v>124</v>
      </c>
      <c r="B14" s="90">
        <v>808</v>
      </c>
      <c r="C14" s="90">
        <v>1015</v>
      </c>
      <c r="D14" s="91">
        <v>519994237.44999999</v>
      </c>
      <c r="E14" s="92">
        <v>86.12</v>
      </c>
      <c r="F14" s="92">
        <v>65.349999999999994</v>
      </c>
      <c r="G14" s="92">
        <v>167</v>
      </c>
      <c r="H14" s="92">
        <v>36</v>
      </c>
      <c r="I14" s="92">
        <v>1.56</v>
      </c>
      <c r="J14" s="92">
        <v>1.75</v>
      </c>
    </row>
    <row r="15" spans="1:10" x14ac:dyDescent="0.25">
      <c r="A15" s="55" t="s">
        <v>125</v>
      </c>
      <c r="B15" s="90">
        <v>319</v>
      </c>
      <c r="C15" s="90">
        <v>408</v>
      </c>
      <c r="D15" s="91">
        <v>214435839.18000001</v>
      </c>
      <c r="E15" s="92">
        <v>85.61</v>
      </c>
      <c r="F15" s="92">
        <v>74.55</v>
      </c>
      <c r="G15" s="92">
        <v>186</v>
      </c>
      <c r="H15" s="92">
        <v>40</v>
      </c>
      <c r="I15" s="92">
        <v>1.22</v>
      </c>
      <c r="J15" s="92">
        <v>1.61</v>
      </c>
    </row>
    <row r="16" spans="1:10" x14ac:dyDescent="0.25">
      <c r="A16" s="55" t="s">
        <v>126</v>
      </c>
      <c r="B16" s="90">
        <v>127</v>
      </c>
      <c r="C16" s="90">
        <v>177</v>
      </c>
      <c r="D16" s="91">
        <v>65099389.93</v>
      </c>
      <c r="E16" s="92">
        <v>77.989999999999995</v>
      </c>
      <c r="F16" s="92">
        <v>84.67</v>
      </c>
      <c r="G16" s="92">
        <v>222</v>
      </c>
      <c r="H16" s="92">
        <v>49</v>
      </c>
      <c r="I16" s="92">
        <v>1.27</v>
      </c>
      <c r="J16" s="92">
        <v>1.41</v>
      </c>
    </row>
    <row r="17" spans="1:10" x14ac:dyDescent="0.25">
      <c r="A17" s="55" t="s">
        <v>127</v>
      </c>
      <c r="B17" s="90">
        <v>80</v>
      </c>
      <c r="C17" s="90">
        <v>109</v>
      </c>
      <c r="D17" s="91">
        <v>58933654.909999996</v>
      </c>
      <c r="E17" s="92">
        <v>88.75</v>
      </c>
      <c r="F17" s="92">
        <v>96.54</v>
      </c>
      <c r="G17" s="92">
        <v>229</v>
      </c>
      <c r="H17" s="92">
        <v>51</v>
      </c>
      <c r="I17" s="92">
        <v>1.47</v>
      </c>
      <c r="J17" s="92">
        <v>1.82</v>
      </c>
    </row>
    <row r="18" spans="1:10" x14ac:dyDescent="0.25">
      <c r="A18" s="55" t="s">
        <v>128</v>
      </c>
      <c r="B18" s="90">
        <v>254</v>
      </c>
      <c r="C18" s="90">
        <v>344</v>
      </c>
      <c r="D18" s="91">
        <v>201798403.63999999</v>
      </c>
      <c r="E18" s="92">
        <v>78.48</v>
      </c>
      <c r="F18" s="92">
        <v>224.68</v>
      </c>
      <c r="G18" s="92">
        <v>227</v>
      </c>
      <c r="H18" s="92">
        <v>36</v>
      </c>
      <c r="I18" s="92">
        <v>1.68</v>
      </c>
      <c r="J18" s="92">
        <v>1.89</v>
      </c>
    </row>
    <row r="19" spans="1:10" x14ac:dyDescent="0.25">
      <c r="A19" s="56" t="s">
        <v>87</v>
      </c>
      <c r="B19" s="93">
        <v>15683</v>
      </c>
      <c r="C19" s="93">
        <v>21292</v>
      </c>
      <c r="D19" s="94">
        <v>5007620792.1400003</v>
      </c>
      <c r="E19" s="95">
        <v>75.28</v>
      </c>
      <c r="F19" s="95">
        <v>49.43</v>
      </c>
      <c r="G19" s="95">
        <v>144</v>
      </c>
      <c r="H19" s="95">
        <v>52</v>
      </c>
      <c r="I19" s="95">
        <v>1.56</v>
      </c>
      <c r="J19" s="95">
        <v>1.8</v>
      </c>
    </row>
    <row r="21" spans="1:10" x14ac:dyDescent="0.25">
      <c r="A21" s="4"/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6"/>
  <sheetViews>
    <sheetView showGridLines="0" topLeftCell="J1" workbookViewId="0">
      <selection activeCell="K6" sqref="K6:AF31"/>
    </sheetView>
  </sheetViews>
  <sheetFormatPr defaultColWidth="11.42578125" defaultRowHeight="15" x14ac:dyDescent="0.25"/>
  <cols>
    <col min="1" max="1" width="34.28515625" style="8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27.7109375" style="1" customWidth="1"/>
    <col min="33" max="16384" width="11.42578125" style="1"/>
  </cols>
  <sheetData>
    <row r="1" spans="1:32" x14ac:dyDescent="0.25">
      <c r="A1" s="19" t="s">
        <v>80</v>
      </c>
    </row>
    <row r="2" spans="1:32" x14ac:dyDescent="0.25">
      <c r="A2" s="20" t="str">
        <f>+'LTV cover pool'!A2</f>
        <v>December 2018</v>
      </c>
    </row>
    <row r="3" spans="1:32" x14ac:dyDescent="0.25">
      <c r="A3" s="19" t="s">
        <v>81</v>
      </c>
    </row>
    <row r="4" spans="1:32" x14ac:dyDescent="0.25">
      <c r="A4" s="10"/>
    </row>
    <row r="5" spans="1:32" ht="42.75" customHeight="1" x14ac:dyDescent="0.25">
      <c r="A5" s="24" t="s">
        <v>88</v>
      </c>
      <c r="B5" s="24" t="s">
        <v>89</v>
      </c>
      <c r="C5" s="24" t="s">
        <v>90</v>
      </c>
      <c r="D5" s="24" t="s">
        <v>82</v>
      </c>
      <c r="E5" s="24" t="s">
        <v>91</v>
      </c>
      <c r="F5" s="24" t="s">
        <v>0</v>
      </c>
      <c r="G5" s="24" t="s">
        <v>83</v>
      </c>
      <c r="H5" s="24" t="s">
        <v>84</v>
      </c>
      <c r="I5" s="24" t="s">
        <v>92</v>
      </c>
      <c r="J5" s="24" t="s">
        <v>93</v>
      </c>
      <c r="K5" s="28" t="s">
        <v>148</v>
      </c>
      <c r="L5" s="28" t="s">
        <v>149</v>
      </c>
      <c r="M5" s="28" t="s">
        <v>150</v>
      </c>
      <c r="N5" s="28" t="s">
        <v>151</v>
      </c>
      <c r="O5" s="28" t="s">
        <v>152</v>
      </c>
      <c r="P5" s="28" t="s">
        <v>153</v>
      </c>
      <c r="Q5" s="28" t="s">
        <v>154</v>
      </c>
      <c r="R5" s="28" t="s">
        <v>155</v>
      </c>
      <c r="S5" s="28" t="s">
        <v>156</v>
      </c>
      <c r="T5" s="28" t="s">
        <v>157</v>
      </c>
      <c r="U5" s="28" t="s">
        <v>158</v>
      </c>
      <c r="V5" s="28" t="s">
        <v>159</v>
      </c>
      <c r="W5" s="28" t="s">
        <v>160</v>
      </c>
      <c r="X5" s="28" t="s">
        <v>161</v>
      </c>
      <c r="Y5" s="28" t="s">
        <v>162</v>
      </c>
      <c r="Z5" s="28" t="s">
        <v>163</v>
      </c>
      <c r="AA5" s="28" t="s">
        <v>164</v>
      </c>
      <c r="AB5" s="28" t="s">
        <v>165</v>
      </c>
      <c r="AC5" s="28" t="s">
        <v>167</v>
      </c>
      <c r="AD5" s="28" t="s">
        <v>168</v>
      </c>
      <c r="AE5" s="28" t="s">
        <v>166</v>
      </c>
      <c r="AF5" s="28" t="s">
        <v>169</v>
      </c>
    </row>
    <row r="6" spans="1:32" s="6" customFormat="1" x14ac:dyDescent="0.25">
      <c r="A6" s="25" t="s">
        <v>1</v>
      </c>
      <c r="B6" s="96">
        <v>36678</v>
      </c>
      <c r="C6" s="96">
        <v>59979</v>
      </c>
      <c r="D6" s="97">
        <v>401851240.42000002</v>
      </c>
      <c r="E6" s="97">
        <v>35.520000000000003</v>
      </c>
      <c r="F6" s="97">
        <v>16.54</v>
      </c>
      <c r="G6" s="97">
        <v>79</v>
      </c>
      <c r="H6" s="97">
        <v>145</v>
      </c>
      <c r="I6" s="97">
        <v>1.02</v>
      </c>
      <c r="J6" s="97">
        <v>0.9</v>
      </c>
      <c r="K6" s="100">
        <v>25487</v>
      </c>
      <c r="L6" s="101">
        <v>211312799.59</v>
      </c>
      <c r="M6" s="100">
        <v>6119</v>
      </c>
      <c r="N6" s="101">
        <v>103649617.14</v>
      </c>
      <c r="O6" s="100">
        <v>2626</v>
      </c>
      <c r="P6" s="101">
        <v>46148105.149999999</v>
      </c>
      <c r="Q6" s="100">
        <v>1071</v>
      </c>
      <c r="R6" s="101">
        <v>18191000.379999999</v>
      </c>
      <c r="S6" s="100">
        <v>616</v>
      </c>
      <c r="T6" s="101">
        <v>10231285.369999999</v>
      </c>
      <c r="U6" s="100">
        <v>351</v>
      </c>
      <c r="V6" s="101">
        <v>5942913.5599999996</v>
      </c>
      <c r="W6" s="100">
        <v>169</v>
      </c>
      <c r="X6" s="101">
        <v>2784342.99</v>
      </c>
      <c r="Y6" s="100">
        <v>86</v>
      </c>
      <c r="Z6" s="101">
        <v>1383492.52</v>
      </c>
      <c r="AA6" s="100">
        <v>24</v>
      </c>
      <c r="AB6" s="101">
        <v>394277.35</v>
      </c>
      <c r="AC6" s="100">
        <v>15</v>
      </c>
      <c r="AD6" s="101">
        <v>247897.3</v>
      </c>
      <c r="AE6" s="100">
        <v>114</v>
      </c>
      <c r="AF6" s="101">
        <v>1565509.07</v>
      </c>
    </row>
    <row r="7" spans="1:32" s="6" customFormat="1" x14ac:dyDescent="0.25">
      <c r="A7" s="25" t="s">
        <v>2</v>
      </c>
      <c r="B7" s="96">
        <v>30007</v>
      </c>
      <c r="C7" s="96">
        <v>47970</v>
      </c>
      <c r="D7" s="97">
        <v>1125558030.5599999</v>
      </c>
      <c r="E7" s="97">
        <v>54.16</v>
      </c>
      <c r="F7" s="97">
        <v>28.96</v>
      </c>
      <c r="G7" s="97">
        <v>136</v>
      </c>
      <c r="H7" s="97">
        <v>124</v>
      </c>
      <c r="I7" s="97">
        <v>1</v>
      </c>
      <c r="J7" s="97">
        <v>0.98</v>
      </c>
      <c r="K7" s="100">
        <v>4037</v>
      </c>
      <c r="L7" s="101">
        <v>138566546.18000001</v>
      </c>
      <c r="M7" s="100">
        <v>8854</v>
      </c>
      <c r="N7" s="101">
        <v>322464012.89999998</v>
      </c>
      <c r="O7" s="100">
        <v>7098</v>
      </c>
      <c r="P7" s="101">
        <v>269642052.94</v>
      </c>
      <c r="Q7" s="100">
        <v>4548</v>
      </c>
      <c r="R7" s="101">
        <v>177584516.44</v>
      </c>
      <c r="S7" s="100">
        <v>2646</v>
      </c>
      <c r="T7" s="101">
        <v>104766455.17</v>
      </c>
      <c r="U7" s="100">
        <v>1491</v>
      </c>
      <c r="V7" s="101">
        <v>59439599.32</v>
      </c>
      <c r="W7" s="100">
        <v>790</v>
      </c>
      <c r="X7" s="101">
        <v>31855243.399999999</v>
      </c>
      <c r="Y7" s="100">
        <v>351</v>
      </c>
      <c r="Z7" s="101">
        <v>14108300.970000001</v>
      </c>
      <c r="AA7" s="100">
        <v>62</v>
      </c>
      <c r="AB7" s="101">
        <v>2309730.46</v>
      </c>
      <c r="AC7" s="100">
        <v>21</v>
      </c>
      <c r="AD7" s="101">
        <v>800220.48</v>
      </c>
      <c r="AE7" s="100">
        <v>109</v>
      </c>
      <c r="AF7" s="101">
        <v>4021352.3</v>
      </c>
    </row>
    <row r="8" spans="1:32" s="6" customFormat="1" x14ac:dyDescent="0.25">
      <c r="A8" s="25" t="s">
        <v>3</v>
      </c>
      <c r="B8" s="96">
        <v>28174</v>
      </c>
      <c r="C8" s="96">
        <v>44356</v>
      </c>
      <c r="D8" s="97">
        <v>1757929739</v>
      </c>
      <c r="E8" s="97">
        <v>66.09</v>
      </c>
      <c r="F8" s="97">
        <v>38.06</v>
      </c>
      <c r="G8" s="97">
        <v>183</v>
      </c>
      <c r="H8" s="97">
        <v>107</v>
      </c>
      <c r="I8" s="97">
        <v>0.95</v>
      </c>
      <c r="J8" s="97">
        <v>0.99</v>
      </c>
      <c r="K8" s="100">
        <v>943</v>
      </c>
      <c r="L8" s="101">
        <v>57051331.049999997</v>
      </c>
      <c r="M8" s="100">
        <v>4462</v>
      </c>
      <c r="N8" s="101">
        <v>272192410.42000002</v>
      </c>
      <c r="O8" s="100">
        <v>6442</v>
      </c>
      <c r="P8" s="101">
        <v>398193116.66000003</v>
      </c>
      <c r="Q8" s="100">
        <v>5818</v>
      </c>
      <c r="R8" s="101">
        <v>363708863.95999998</v>
      </c>
      <c r="S8" s="100">
        <v>4447</v>
      </c>
      <c r="T8" s="101">
        <v>281269599.56999999</v>
      </c>
      <c r="U8" s="100">
        <v>2997</v>
      </c>
      <c r="V8" s="101">
        <v>190488838.80000001</v>
      </c>
      <c r="W8" s="100">
        <v>1831</v>
      </c>
      <c r="X8" s="101">
        <v>116402699.87</v>
      </c>
      <c r="Y8" s="100">
        <v>1010</v>
      </c>
      <c r="Z8" s="101">
        <v>64640079.590000004</v>
      </c>
      <c r="AA8" s="100">
        <v>110</v>
      </c>
      <c r="AB8" s="101">
        <v>6933125.9800000004</v>
      </c>
      <c r="AC8" s="100">
        <v>37</v>
      </c>
      <c r="AD8" s="101">
        <v>2331826.7200000002</v>
      </c>
      <c r="AE8" s="100">
        <v>77</v>
      </c>
      <c r="AF8" s="101">
        <v>4717846.38</v>
      </c>
    </row>
    <row r="9" spans="1:32" s="6" customFormat="1" x14ac:dyDescent="0.25">
      <c r="A9" s="25" t="s">
        <v>4</v>
      </c>
      <c r="B9" s="96">
        <v>25352</v>
      </c>
      <c r="C9" s="96">
        <v>40066</v>
      </c>
      <c r="D9" s="97">
        <v>2212224893.3800001</v>
      </c>
      <c r="E9" s="97">
        <v>72.55</v>
      </c>
      <c r="F9" s="97">
        <v>44.38</v>
      </c>
      <c r="G9" s="97">
        <v>216</v>
      </c>
      <c r="H9" s="97">
        <v>98</v>
      </c>
      <c r="I9" s="97">
        <v>0.88</v>
      </c>
      <c r="J9" s="97">
        <v>0.95</v>
      </c>
      <c r="K9" s="100">
        <v>348</v>
      </c>
      <c r="L9" s="101">
        <v>29883623.370000001</v>
      </c>
      <c r="M9" s="100">
        <v>2083</v>
      </c>
      <c r="N9" s="101">
        <v>178760371.77000001</v>
      </c>
      <c r="O9" s="100">
        <v>4222</v>
      </c>
      <c r="P9" s="101">
        <v>366274912.67000002</v>
      </c>
      <c r="Q9" s="100">
        <v>5164</v>
      </c>
      <c r="R9" s="101">
        <v>449722909.69</v>
      </c>
      <c r="S9" s="100">
        <v>4861</v>
      </c>
      <c r="T9" s="101">
        <v>424565368.93000001</v>
      </c>
      <c r="U9" s="100">
        <v>3962</v>
      </c>
      <c r="V9" s="101">
        <v>347446241.89999998</v>
      </c>
      <c r="W9" s="100">
        <v>2767</v>
      </c>
      <c r="X9" s="101">
        <v>243728478.65000001</v>
      </c>
      <c r="Y9" s="100">
        <v>1628</v>
      </c>
      <c r="Z9" s="101">
        <v>143911605.31999999</v>
      </c>
      <c r="AA9" s="100">
        <v>178</v>
      </c>
      <c r="AB9" s="101">
        <v>15746042.789999999</v>
      </c>
      <c r="AC9" s="100">
        <v>54</v>
      </c>
      <c r="AD9" s="101">
        <v>4684265.08</v>
      </c>
      <c r="AE9" s="100">
        <v>85</v>
      </c>
      <c r="AF9" s="101">
        <v>7501073.21</v>
      </c>
    </row>
    <row r="10" spans="1:32" s="6" customFormat="1" x14ac:dyDescent="0.25">
      <c r="A10" s="25" t="s">
        <v>5</v>
      </c>
      <c r="B10" s="96">
        <v>20232</v>
      </c>
      <c r="C10" s="96">
        <v>32579</v>
      </c>
      <c r="D10" s="97">
        <v>2266337334.8000002</v>
      </c>
      <c r="E10" s="97">
        <v>75.86</v>
      </c>
      <c r="F10" s="97">
        <v>48.53</v>
      </c>
      <c r="G10" s="97">
        <v>234</v>
      </c>
      <c r="H10" s="97">
        <v>97</v>
      </c>
      <c r="I10" s="97">
        <v>0.82</v>
      </c>
      <c r="J10" s="97">
        <v>0.9</v>
      </c>
      <c r="K10" s="100">
        <v>185</v>
      </c>
      <c r="L10" s="101">
        <v>20505616.57</v>
      </c>
      <c r="M10" s="100">
        <v>935</v>
      </c>
      <c r="N10" s="101">
        <v>104003586.98999999</v>
      </c>
      <c r="O10" s="100">
        <v>2522</v>
      </c>
      <c r="P10" s="101">
        <v>280416459.5</v>
      </c>
      <c r="Q10" s="100">
        <v>3782</v>
      </c>
      <c r="R10" s="101">
        <v>423195704.08999997</v>
      </c>
      <c r="S10" s="100">
        <v>4189</v>
      </c>
      <c r="T10" s="101">
        <v>469090232.00999999</v>
      </c>
      <c r="U10" s="100">
        <v>3720</v>
      </c>
      <c r="V10" s="101">
        <v>418486303.81</v>
      </c>
      <c r="W10" s="100">
        <v>2654</v>
      </c>
      <c r="X10" s="101">
        <v>297980000.75</v>
      </c>
      <c r="Y10" s="100">
        <v>1910</v>
      </c>
      <c r="Z10" s="101">
        <v>215126336.13</v>
      </c>
      <c r="AA10" s="100">
        <v>200</v>
      </c>
      <c r="AB10" s="101">
        <v>22383803.57</v>
      </c>
      <c r="AC10" s="100">
        <v>52</v>
      </c>
      <c r="AD10" s="101">
        <v>5850965.9900000002</v>
      </c>
      <c r="AE10" s="100">
        <v>83</v>
      </c>
      <c r="AF10" s="101">
        <v>9298325.3900000006</v>
      </c>
    </row>
    <row r="11" spans="1:32" s="6" customFormat="1" x14ac:dyDescent="0.25">
      <c r="A11" s="25" t="s">
        <v>6</v>
      </c>
      <c r="B11" s="96">
        <v>15635</v>
      </c>
      <c r="C11" s="96">
        <v>25784</v>
      </c>
      <c r="D11" s="97">
        <v>2141047841.5799999</v>
      </c>
      <c r="E11" s="97">
        <v>78.5</v>
      </c>
      <c r="F11" s="97">
        <v>50.61</v>
      </c>
      <c r="G11" s="97">
        <v>247</v>
      </c>
      <c r="H11" s="97">
        <v>93</v>
      </c>
      <c r="I11" s="97">
        <v>0.78</v>
      </c>
      <c r="J11" s="97">
        <v>0.88</v>
      </c>
      <c r="K11" s="100">
        <v>113</v>
      </c>
      <c r="L11" s="101">
        <v>15479618.369999999</v>
      </c>
      <c r="M11" s="100">
        <v>530</v>
      </c>
      <c r="N11" s="101">
        <v>72262401.010000005</v>
      </c>
      <c r="O11" s="100">
        <v>1405</v>
      </c>
      <c r="P11" s="101">
        <v>191801910.75999999</v>
      </c>
      <c r="Q11" s="100">
        <v>2572</v>
      </c>
      <c r="R11" s="101">
        <v>351493233.20999998</v>
      </c>
      <c r="S11" s="100">
        <v>3353</v>
      </c>
      <c r="T11" s="101">
        <v>459184026.49000001</v>
      </c>
      <c r="U11" s="100">
        <v>3284</v>
      </c>
      <c r="V11" s="101">
        <v>449944015.56</v>
      </c>
      <c r="W11" s="100">
        <v>2409</v>
      </c>
      <c r="X11" s="101">
        <v>330215492.89999998</v>
      </c>
      <c r="Y11" s="100">
        <v>1603</v>
      </c>
      <c r="Z11" s="101">
        <v>220290394.12</v>
      </c>
      <c r="AA11" s="100">
        <v>241</v>
      </c>
      <c r="AB11" s="101">
        <v>33103186.91</v>
      </c>
      <c r="AC11" s="100">
        <v>60</v>
      </c>
      <c r="AD11" s="101">
        <v>8259482.8099999996</v>
      </c>
      <c r="AE11" s="100">
        <v>65</v>
      </c>
      <c r="AF11" s="101">
        <v>9014079.4399999995</v>
      </c>
    </row>
    <row r="12" spans="1:32" s="6" customFormat="1" x14ac:dyDescent="0.25">
      <c r="A12" s="25" t="s">
        <v>7</v>
      </c>
      <c r="B12" s="96">
        <v>11028</v>
      </c>
      <c r="C12" s="96">
        <v>18480</v>
      </c>
      <c r="D12" s="97">
        <v>1783846277.3199999</v>
      </c>
      <c r="E12" s="97">
        <v>79.48</v>
      </c>
      <c r="F12" s="97">
        <v>52.33</v>
      </c>
      <c r="G12" s="97">
        <v>251</v>
      </c>
      <c r="H12" s="97">
        <v>92</v>
      </c>
      <c r="I12" s="97">
        <v>0.75</v>
      </c>
      <c r="J12" s="97">
        <v>0.85</v>
      </c>
      <c r="K12" s="100">
        <v>83</v>
      </c>
      <c r="L12" s="101">
        <v>13348038.060000001</v>
      </c>
      <c r="M12" s="100">
        <v>303</v>
      </c>
      <c r="N12" s="101">
        <v>48800946.93</v>
      </c>
      <c r="O12" s="100">
        <v>837</v>
      </c>
      <c r="P12" s="101">
        <v>135019886.56</v>
      </c>
      <c r="Q12" s="100">
        <v>1658</v>
      </c>
      <c r="R12" s="101">
        <v>267820637.19999999</v>
      </c>
      <c r="S12" s="100">
        <v>2348</v>
      </c>
      <c r="T12" s="101">
        <v>379949137.20999998</v>
      </c>
      <c r="U12" s="100">
        <v>2518</v>
      </c>
      <c r="V12" s="101">
        <v>408049272.48000002</v>
      </c>
      <c r="W12" s="100">
        <v>1780</v>
      </c>
      <c r="X12" s="101">
        <v>287843454.13</v>
      </c>
      <c r="Y12" s="100">
        <v>1180</v>
      </c>
      <c r="Z12" s="101">
        <v>190966838.50999999</v>
      </c>
      <c r="AA12" s="100">
        <v>195</v>
      </c>
      <c r="AB12" s="101">
        <v>31677166.600000001</v>
      </c>
      <c r="AC12" s="100">
        <v>65</v>
      </c>
      <c r="AD12" s="101">
        <v>10604896.77</v>
      </c>
      <c r="AE12" s="100">
        <v>61</v>
      </c>
      <c r="AF12" s="101">
        <v>9766002.8699999992</v>
      </c>
    </row>
    <row r="13" spans="1:32" s="6" customFormat="1" x14ac:dyDescent="0.25">
      <c r="A13" s="25" t="s">
        <v>8</v>
      </c>
      <c r="B13" s="96">
        <v>8043</v>
      </c>
      <c r="C13" s="96">
        <v>13673</v>
      </c>
      <c r="D13" s="97">
        <v>1503239669.27</v>
      </c>
      <c r="E13" s="97">
        <v>80.989999999999995</v>
      </c>
      <c r="F13" s="97">
        <v>52.89</v>
      </c>
      <c r="G13" s="97">
        <v>256</v>
      </c>
      <c r="H13" s="97">
        <v>89</v>
      </c>
      <c r="I13" s="97">
        <v>0.73</v>
      </c>
      <c r="J13" s="97">
        <v>0.84</v>
      </c>
      <c r="K13" s="100">
        <v>52</v>
      </c>
      <c r="L13" s="101">
        <v>9753541.0999999996</v>
      </c>
      <c r="M13" s="100">
        <v>214</v>
      </c>
      <c r="N13" s="101">
        <v>39880888.270000003</v>
      </c>
      <c r="O13" s="100">
        <v>536</v>
      </c>
      <c r="P13" s="101">
        <v>99986022.599999994</v>
      </c>
      <c r="Q13" s="100">
        <v>1133</v>
      </c>
      <c r="R13" s="101">
        <v>211448998.38999999</v>
      </c>
      <c r="S13" s="100">
        <v>1642</v>
      </c>
      <c r="T13" s="101">
        <v>306884531.11000001</v>
      </c>
      <c r="U13" s="100">
        <v>1915</v>
      </c>
      <c r="V13" s="101">
        <v>357946940.31</v>
      </c>
      <c r="W13" s="100">
        <v>1395</v>
      </c>
      <c r="X13" s="101">
        <v>260990399.59</v>
      </c>
      <c r="Y13" s="100">
        <v>878</v>
      </c>
      <c r="Z13" s="101">
        <v>164426359.62</v>
      </c>
      <c r="AA13" s="100">
        <v>191</v>
      </c>
      <c r="AB13" s="101">
        <v>35705332.880000003</v>
      </c>
      <c r="AC13" s="100">
        <v>49</v>
      </c>
      <c r="AD13" s="101">
        <v>9139856.1500000004</v>
      </c>
      <c r="AE13" s="100">
        <v>38</v>
      </c>
      <c r="AF13" s="101">
        <v>7076799.25</v>
      </c>
    </row>
    <row r="14" spans="1:32" s="6" customFormat="1" x14ac:dyDescent="0.25">
      <c r="A14" s="25" t="s">
        <v>9</v>
      </c>
      <c r="B14" s="96">
        <v>5648</v>
      </c>
      <c r="C14" s="96">
        <v>9660</v>
      </c>
      <c r="D14" s="97">
        <v>1196018442.26</v>
      </c>
      <c r="E14" s="97">
        <v>81.400000000000006</v>
      </c>
      <c r="F14" s="97">
        <v>54.39</v>
      </c>
      <c r="G14" s="97">
        <v>254</v>
      </c>
      <c r="H14" s="97">
        <v>86</v>
      </c>
      <c r="I14" s="97">
        <v>0.76</v>
      </c>
      <c r="J14" s="97">
        <v>0.87</v>
      </c>
      <c r="K14" s="100">
        <v>35</v>
      </c>
      <c r="L14" s="101">
        <v>7328443.8700000001</v>
      </c>
      <c r="M14" s="100">
        <v>134</v>
      </c>
      <c r="N14" s="101">
        <v>28234213.559999999</v>
      </c>
      <c r="O14" s="100">
        <v>364</v>
      </c>
      <c r="P14" s="101">
        <v>76854811.980000004</v>
      </c>
      <c r="Q14" s="100">
        <v>672</v>
      </c>
      <c r="R14" s="101">
        <v>142247116.87</v>
      </c>
      <c r="S14" s="100">
        <v>1099</v>
      </c>
      <c r="T14" s="101">
        <v>232384202.99000001</v>
      </c>
      <c r="U14" s="100">
        <v>1419</v>
      </c>
      <c r="V14" s="101">
        <v>300423944.24000001</v>
      </c>
      <c r="W14" s="100">
        <v>1041</v>
      </c>
      <c r="X14" s="101">
        <v>220937463.16</v>
      </c>
      <c r="Y14" s="100">
        <v>654</v>
      </c>
      <c r="Z14" s="101">
        <v>138804677.13</v>
      </c>
      <c r="AA14" s="100">
        <v>135</v>
      </c>
      <c r="AB14" s="101">
        <v>28580865.18</v>
      </c>
      <c r="AC14" s="100">
        <v>59</v>
      </c>
      <c r="AD14" s="101">
        <v>12550518.41</v>
      </c>
      <c r="AE14" s="100">
        <v>36</v>
      </c>
      <c r="AF14" s="101">
        <v>7672184.8700000001</v>
      </c>
    </row>
    <row r="15" spans="1:32" s="6" customFormat="1" x14ac:dyDescent="0.25">
      <c r="A15" s="25" t="s">
        <v>10</v>
      </c>
      <c r="B15" s="96">
        <v>4264</v>
      </c>
      <c r="C15" s="96">
        <v>7296</v>
      </c>
      <c r="D15" s="97">
        <v>1010892872.98</v>
      </c>
      <c r="E15" s="97">
        <v>83</v>
      </c>
      <c r="F15" s="97">
        <v>55.6</v>
      </c>
      <c r="G15" s="97">
        <v>257</v>
      </c>
      <c r="H15" s="97">
        <v>81</v>
      </c>
      <c r="I15" s="97">
        <v>0.76</v>
      </c>
      <c r="J15" s="97">
        <v>0.89</v>
      </c>
      <c r="K15" s="100">
        <v>24</v>
      </c>
      <c r="L15" s="101">
        <v>5645138.2699999996</v>
      </c>
      <c r="M15" s="100">
        <v>95</v>
      </c>
      <c r="N15" s="101">
        <v>22569601.489999998</v>
      </c>
      <c r="O15" s="100">
        <v>269</v>
      </c>
      <c r="P15" s="101">
        <v>63561707.07</v>
      </c>
      <c r="Q15" s="100">
        <v>465</v>
      </c>
      <c r="R15" s="101">
        <v>110350457.34999999</v>
      </c>
      <c r="S15" s="100">
        <v>747</v>
      </c>
      <c r="T15" s="101">
        <v>176960618.09999999</v>
      </c>
      <c r="U15" s="100">
        <v>1026</v>
      </c>
      <c r="V15" s="101">
        <v>243264589.05000001</v>
      </c>
      <c r="W15" s="100">
        <v>870</v>
      </c>
      <c r="X15" s="101">
        <v>206105065.19</v>
      </c>
      <c r="Y15" s="100">
        <v>555</v>
      </c>
      <c r="Z15" s="101">
        <v>131779051.54000001</v>
      </c>
      <c r="AA15" s="100">
        <v>124</v>
      </c>
      <c r="AB15" s="101">
        <v>29468099.359999999</v>
      </c>
      <c r="AC15" s="100">
        <v>51</v>
      </c>
      <c r="AD15" s="101">
        <v>12099038.57</v>
      </c>
      <c r="AE15" s="100">
        <v>38</v>
      </c>
      <c r="AF15" s="101">
        <v>9089506.9900000002</v>
      </c>
    </row>
    <row r="16" spans="1:32" s="6" customFormat="1" x14ac:dyDescent="0.25">
      <c r="A16" s="25" t="s">
        <v>11</v>
      </c>
      <c r="B16" s="96">
        <v>3152</v>
      </c>
      <c r="C16" s="96">
        <v>5395</v>
      </c>
      <c r="D16" s="97">
        <v>825312954.64999998</v>
      </c>
      <c r="E16" s="97">
        <v>82.94</v>
      </c>
      <c r="F16" s="97">
        <v>56.36</v>
      </c>
      <c r="G16" s="97">
        <v>254</v>
      </c>
      <c r="H16" s="97">
        <v>80</v>
      </c>
      <c r="I16" s="97">
        <v>0.79</v>
      </c>
      <c r="J16" s="97">
        <v>0.92</v>
      </c>
      <c r="K16" s="100">
        <v>23</v>
      </c>
      <c r="L16" s="101">
        <v>5993578.4900000002</v>
      </c>
      <c r="M16" s="100">
        <v>73</v>
      </c>
      <c r="N16" s="101">
        <v>19095542.16</v>
      </c>
      <c r="O16" s="100">
        <v>170</v>
      </c>
      <c r="P16" s="101">
        <v>44540316.479999997</v>
      </c>
      <c r="Q16" s="100">
        <v>350</v>
      </c>
      <c r="R16" s="101">
        <v>91688976.430000007</v>
      </c>
      <c r="S16" s="100">
        <v>540</v>
      </c>
      <c r="T16" s="101">
        <v>141199115.69999999</v>
      </c>
      <c r="U16" s="100">
        <v>741</v>
      </c>
      <c r="V16" s="101">
        <v>194204333.06</v>
      </c>
      <c r="W16" s="100">
        <v>678</v>
      </c>
      <c r="X16" s="101">
        <v>177452201.74000001</v>
      </c>
      <c r="Y16" s="100">
        <v>427</v>
      </c>
      <c r="Z16" s="101">
        <v>112056972.68000001</v>
      </c>
      <c r="AA16" s="100">
        <v>88</v>
      </c>
      <c r="AB16" s="101">
        <v>22922251.670000002</v>
      </c>
      <c r="AC16" s="100">
        <v>29</v>
      </c>
      <c r="AD16" s="101">
        <v>7582419.8799999999</v>
      </c>
      <c r="AE16" s="100">
        <v>33</v>
      </c>
      <c r="AF16" s="101">
        <v>8577246.3599999994</v>
      </c>
    </row>
    <row r="17" spans="1:32" s="6" customFormat="1" x14ac:dyDescent="0.25">
      <c r="A17" s="25" t="s">
        <v>12</v>
      </c>
      <c r="B17" s="96">
        <v>2339</v>
      </c>
      <c r="C17" s="96">
        <v>3950</v>
      </c>
      <c r="D17" s="97">
        <v>671215872.30999994</v>
      </c>
      <c r="E17" s="97">
        <v>83.77</v>
      </c>
      <c r="F17" s="97">
        <v>56.82</v>
      </c>
      <c r="G17" s="97">
        <v>252</v>
      </c>
      <c r="H17" s="97">
        <v>78</v>
      </c>
      <c r="I17" s="97">
        <v>0.76</v>
      </c>
      <c r="J17" s="97">
        <v>0.94</v>
      </c>
      <c r="K17" s="100">
        <v>24</v>
      </c>
      <c r="L17" s="101">
        <v>6896462.0599999996</v>
      </c>
      <c r="M17" s="100">
        <v>52</v>
      </c>
      <c r="N17" s="101">
        <v>14981256.42</v>
      </c>
      <c r="O17" s="100">
        <v>160</v>
      </c>
      <c r="P17" s="101">
        <v>45823103.579999998</v>
      </c>
      <c r="Q17" s="100">
        <v>269</v>
      </c>
      <c r="R17" s="101">
        <v>77303133.680000007</v>
      </c>
      <c r="S17" s="100">
        <v>379</v>
      </c>
      <c r="T17" s="101">
        <v>108781647.36</v>
      </c>
      <c r="U17" s="100">
        <v>528</v>
      </c>
      <c r="V17" s="101">
        <v>151533201.44</v>
      </c>
      <c r="W17" s="100">
        <v>465</v>
      </c>
      <c r="X17" s="101">
        <v>133340178.34999999</v>
      </c>
      <c r="Y17" s="100">
        <v>325</v>
      </c>
      <c r="Z17" s="101">
        <v>93270093.170000002</v>
      </c>
      <c r="AA17" s="100">
        <v>82</v>
      </c>
      <c r="AB17" s="101">
        <v>23445806.949999999</v>
      </c>
      <c r="AC17" s="100">
        <v>31</v>
      </c>
      <c r="AD17" s="101">
        <v>8946058.1799999997</v>
      </c>
      <c r="AE17" s="100">
        <v>24</v>
      </c>
      <c r="AF17" s="101">
        <v>6894931.1200000001</v>
      </c>
    </row>
    <row r="18" spans="1:32" s="6" customFormat="1" x14ac:dyDescent="0.25">
      <c r="A18" s="25" t="s">
        <v>13</v>
      </c>
      <c r="B18" s="96">
        <v>1710</v>
      </c>
      <c r="C18" s="96">
        <v>2891</v>
      </c>
      <c r="D18" s="97">
        <v>533450502.66000003</v>
      </c>
      <c r="E18" s="97">
        <v>83.15</v>
      </c>
      <c r="F18" s="97">
        <v>55.18</v>
      </c>
      <c r="G18" s="97">
        <v>245</v>
      </c>
      <c r="H18" s="97">
        <v>75</v>
      </c>
      <c r="I18" s="97">
        <v>0.87</v>
      </c>
      <c r="J18" s="97">
        <v>0.98</v>
      </c>
      <c r="K18" s="100">
        <v>26</v>
      </c>
      <c r="L18" s="101">
        <v>8107711.3600000003</v>
      </c>
      <c r="M18" s="100">
        <v>52</v>
      </c>
      <c r="N18" s="101">
        <v>16097525.039999999</v>
      </c>
      <c r="O18" s="100">
        <v>110</v>
      </c>
      <c r="P18" s="101">
        <v>34250634.159999996</v>
      </c>
      <c r="Q18" s="100">
        <v>180</v>
      </c>
      <c r="R18" s="101">
        <v>56042410.299999997</v>
      </c>
      <c r="S18" s="100">
        <v>301</v>
      </c>
      <c r="T18" s="101">
        <v>93899486.719999999</v>
      </c>
      <c r="U18" s="100">
        <v>387</v>
      </c>
      <c r="V18" s="101">
        <v>120950658.73999999</v>
      </c>
      <c r="W18" s="100">
        <v>330</v>
      </c>
      <c r="X18" s="101">
        <v>102942813.59999999</v>
      </c>
      <c r="Y18" s="100">
        <v>235</v>
      </c>
      <c r="Z18" s="101">
        <v>73387063.269999996</v>
      </c>
      <c r="AA18" s="100">
        <v>55</v>
      </c>
      <c r="AB18" s="101">
        <v>17217594.23</v>
      </c>
      <c r="AC18" s="100">
        <v>16</v>
      </c>
      <c r="AD18" s="101">
        <v>4959824.47</v>
      </c>
      <c r="AE18" s="100">
        <v>18</v>
      </c>
      <c r="AF18" s="101">
        <v>5594780.7699999996</v>
      </c>
    </row>
    <row r="19" spans="1:32" s="6" customFormat="1" x14ac:dyDescent="0.25">
      <c r="A19" s="25" t="s">
        <v>14</v>
      </c>
      <c r="B19" s="96">
        <v>1371</v>
      </c>
      <c r="C19" s="96">
        <v>2294</v>
      </c>
      <c r="D19" s="97">
        <v>461864881.12</v>
      </c>
      <c r="E19" s="97">
        <v>84.41</v>
      </c>
      <c r="F19" s="97">
        <v>56.39</v>
      </c>
      <c r="G19" s="97">
        <v>250</v>
      </c>
      <c r="H19" s="97">
        <v>72</v>
      </c>
      <c r="I19" s="97">
        <v>0.86</v>
      </c>
      <c r="J19" s="97">
        <v>1</v>
      </c>
      <c r="K19" s="100">
        <v>15</v>
      </c>
      <c r="L19" s="101">
        <v>5026872.01</v>
      </c>
      <c r="M19" s="100">
        <v>35</v>
      </c>
      <c r="N19" s="101">
        <v>11761186.560000001</v>
      </c>
      <c r="O19" s="100">
        <v>64</v>
      </c>
      <c r="P19" s="101">
        <v>21556201.469999999</v>
      </c>
      <c r="Q19" s="100">
        <v>148</v>
      </c>
      <c r="R19" s="101">
        <v>49725491.539999999</v>
      </c>
      <c r="S19" s="100">
        <v>237</v>
      </c>
      <c r="T19" s="101">
        <v>79947561.590000004</v>
      </c>
      <c r="U19" s="100">
        <v>321</v>
      </c>
      <c r="V19" s="101">
        <v>108338911.02</v>
      </c>
      <c r="W19" s="100">
        <v>270</v>
      </c>
      <c r="X19" s="101">
        <v>90751704.260000005</v>
      </c>
      <c r="Y19" s="100">
        <v>198</v>
      </c>
      <c r="Z19" s="101">
        <v>66766142.710000001</v>
      </c>
      <c r="AA19" s="100">
        <v>56</v>
      </c>
      <c r="AB19" s="101">
        <v>18931509.52</v>
      </c>
      <c r="AC19" s="100">
        <v>13</v>
      </c>
      <c r="AD19" s="101">
        <v>4359897.9000000004</v>
      </c>
      <c r="AE19" s="100">
        <v>14</v>
      </c>
      <c r="AF19" s="101">
        <v>4699402.54</v>
      </c>
    </row>
    <row r="20" spans="1:32" s="6" customFormat="1" x14ac:dyDescent="0.25">
      <c r="A20" s="25" t="s">
        <v>15</v>
      </c>
      <c r="B20" s="96">
        <v>1108</v>
      </c>
      <c r="C20" s="96">
        <v>1837</v>
      </c>
      <c r="D20" s="97">
        <v>400551922.73000002</v>
      </c>
      <c r="E20" s="97">
        <v>84.54</v>
      </c>
      <c r="F20" s="97">
        <v>56.15</v>
      </c>
      <c r="G20" s="97">
        <v>245</v>
      </c>
      <c r="H20" s="97">
        <v>72</v>
      </c>
      <c r="I20" s="97">
        <v>0.88</v>
      </c>
      <c r="J20" s="97">
        <v>1.04</v>
      </c>
      <c r="K20" s="100">
        <v>15</v>
      </c>
      <c r="L20" s="101">
        <v>5388781.2300000004</v>
      </c>
      <c r="M20" s="100">
        <v>37</v>
      </c>
      <c r="N20" s="101">
        <v>13378887.039999999</v>
      </c>
      <c r="O20" s="100">
        <v>61</v>
      </c>
      <c r="P20" s="101">
        <v>22048919.170000002</v>
      </c>
      <c r="Q20" s="100">
        <v>111</v>
      </c>
      <c r="R20" s="101">
        <v>40147565.560000002</v>
      </c>
      <c r="S20" s="100">
        <v>209</v>
      </c>
      <c r="T20" s="101">
        <v>75664969.420000002</v>
      </c>
      <c r="U20" s="100">
        <v>235</v>
      </c>
      <c r="V20" s="101">
        <v>84788716.790000007</v>
      </c>
      <c r="W20" s="100">
        <v>221</v>
      </c>
      <c r="X20" s="101">
        <v>79943805.359999999</v>
      </c>
      <c r="Y20" s="100">
        <v>154</v>
      </c>
      <c r="Z20" s="101">
        <v>55604167.609999999</v>
      </c>
      <c r="AA20" s="100">
        <v>40</v>
      </c>
      <c r="AB20" s="101">
        <v>14468385.17</v>
      </c>
      <c r="AC20" s="100">
        <v>14</v>
      </c>
      <c r="AD20" s="101">
        <v>5133134.12</v>
      </c>
      <c r="AE20" s="100">
        <v>11</v>
      </c>
      <c r="AF20" s="101">
        <v>3984591.26</v>
      </c>
    </row>
    <row r="21" spans="1:32" s="6" customFormat="1" x14ac:dyDescent="0.25">
      <c r="A21" s="25" t="s">
        <v>16</v>
      </c>
      <c r="B21" s="96">
        <v>837</v>
      </c>
      <c r="C21" s="96">
        <v>1349</v>
      </c>
      <c r="D21" s="97">
        <v>323734471.38</v>
      </c>
      <c r="E21" s="97">
        <v>84.5</v>
      </c>
      <c r="F21" s="97">
        <v>56.63</v>
      </c>
      <c r="G21" s="97">
        <v>241</v>
      </c>
      <c r="H21" s="97">
        <v>69</v>
      </c>
      <c r="I21" s="97">
        <v>0.93</v>
      </c>
      <c r="J21" s="97">
        <v>1.0900000000000001</v>
      </c>
      <c r="K21" s="100">
        <v>6</v>
      </c>
      <c r="L21" s="101">
        <v>2328296.02</v>
      </c>
      <c r="M21" s="100">
        <v>22</v>
      </c>
      <c r="N21" s="101">
        <v>8574976.3399999999</v>
      </c>
      <c r="O21" s="100">
        <v>57</v>
      </c>
      <c r="P21" s="101">
        <v>22044304.829999998</v>
      </c>
      <c r="Q21" s="100">
        <v>93</v>
      </c>
      <c r="R21" s="101">
        <v>35976183.149999999</v>
      </c>
      <c r="S21" s="100">
        <v>135</v>
      </c>
      <c r="T21" s="101">
        <v>52285298.350000001</v>
      </c>
      <c r="U21" s="100">
        <v>198</v>
      </c>
      <c r="V21" s="101">
        <v>76407323</v>
      </c>
      <c r="W21" s="100">
        <v>153</v>
      </c>
      <c r="X21" s="101">
        <v>59144201.229999997</v>
      </c>
      <c r="Y21" s="100">
        <v>114</v>
      </c>
      <c r="Z21" s="101">
        <v>44164422.789999999</v>
      </c>
      <c r="AA21" s="100">
        <v>42</v>
      </c>
      <c r="AB21" s="101">
        <v>16231064.68</v>
      </c>
      <c r="AC21" s="100">
        <v>10</v>
      </c>
      <c r="AD21" s="101">
        <v>3879184.63</v>
      </c>
      <c r="AE21" s="100">
        <v>7</v>
      </c>
      <c r="AF21" s="101">
        <v>2699216.36</v>
      </c>
    </row>
    <row r="22" spans="1:32" s="6" customFormat="1" x14ac:dyDescent="0.25">
      <c r="A22" s="25" t="s">
        <v>17</v>
      </c>
      <c r="B22" s="96">
        <v>704</v>
      </c>
      <c r="C22" s="96">
        <v>1147</v>
      </c>
      <c r="D22" s="97">
        <v>290133401.81999999</v>
      </c>
      <c r="E22" s="97">
        <v>84.56</v>
      </c>
      <c r="F22" s="97">
        <v>55.67</v>
      </c>
      <c r="G22" s="97">
        <v>234</v>
      </c>
      <c r="H22" s="97">
        <v>69</v>
      </c>
      <c r="I22" s="97">
        <v>0.94</v>
      </c>
      <c r="J22" s="97">
        <v>1.1000000000000001</v>
      </c>
      <c r="K22" s="100">
        <v>7</v>
      </c>
      <c r="L22" s="101">
        <v>2862048.02</v>
      </c>
      <c r="M22" s="100">
        <v>25</v>
      </c>
      <c r="N22" s="101">
        <v>10313411.24</v>
      </c>
      <c r="O22" s="100">
        <v>42</v>
      </c>
      <c r="P22" s="101">
        <v>17342507.899999999</v>
      </c>
      <c r="Q22" s="100">
        <v>81</v>
      </c>
      <c r="R22" s="101">
        <v>33337814.809999999</v>
      </c>
      <c r="S22" s="100">
        <v>118</v>
      </c>
      <c r="T22" s="101">
        <v>48662109.200000003</v>
      </c>
      <c r="U22" s="100">
        <v>156</v>
      </c>
      <c r="V22" s="101">
        <v>64372627.609999999</v>
      </c>
      <c r="W22" s="100">
        <v>151</v>
      </c>
      <c r="X22" s="101">
        <v>62262157.289999999</v>
      </c>
      <c r="Y22" s="100">
        <v>86</v>
      </c>
      <c r="Z22" s="101">
        <v>35361747.130000003</v>
      </c>
      <c r="AA22" s="100">
        <v>23</v>
      </c>
      <c r="AB22" s="101">
        <v>9478011.0399999991</v>
      </c>
      <c r="AC22" s="100">
        <v>3</v>
      </c>
      <c r="AD22" s="101">
        <v>1251494</v>
      </c>
      <c r="AE22" s="100">
        <v>12</v>
      </c>
      <c r="AF22" s="101">
        <v>4889473.58</v>
      </c>
    </row>
    <row r="23" spans="1:32" s="6" customFormat="1" x14ac:dyDescent="0.25">
      <c r="A23" s="25" t="s">
        <v>18</v>
      </c>
      <c r="B23" s="96">
        <v>616</v>
      </c>
      <c r="C23" s="96">
        <v>975</v>
      </c>
      <c r="D23" s="97">
        <v>269322580.85000002</v>
      </c>
      <c r="E23" s="97">
        <v>84.48</v>
      </c>
      <c r="F23" s="97">
        <v>58.6</v>
      </c>
      <c r="G23" s="97">
        <v>241</v>
      </c>
      <c r="H23" s="97">
        <v>63</v>
      </c>
      <c r="I23" s="97">
        <v>0.9</v>
      </c>
      <c r="J23" s="97">
        <v>1.1100000000000001</v>
      </c>
      <c r="K23" s="100">
        <v>6</v>
      </c>
      <c r="L23" s="101">
        <v>2651500.2999999998</v>
      </c>
      <c r="M23" s="100">
        <v>11</v>
      </c>
      <c r="N23" s="101">
        <v>4843032.9000000004</v>
      </c>
      <c r="O23" s="100">
        <v>37</v>
      </c>
      <c r="P23" s="101">
        <v>16244995.050000001</v>
      </c>
      <c r="Q23" s="100">
        <v>59</v>
      </c>
      <c r="R23" s="101">
        <v>25788230.780000001</v>
      </c>
      <c r="S23" s="100">
        <v>109</v>
      </c>
      <c r="T23" s="101">
        <v>47707040.68</v>
      </c>
      <c r="U23" s="100">
        <v>149</v>
      </c>
      <c r="V23" s="101">
        <v>65034194.43</v>
      </c>
      <c r="W23" s="100">
        <v>114</v>
      </c>
      <c r="X23" s="101">
        <v>49819377.049999997</v>
      </c>
      <c r="Y23" s="100">
        <v>79</v>
      </c>
      <c r="Z23" s="101">
        <v>34521513.93</v>
      </c>
      <c r="AA23" s="100">
        <v>36</v>
      </c>
      <c r="AB23" s="101">
        <v>15673841.949999999</v>
      </c>
      <c r="AC23" s="100">
        <v>6</v>
      </c>
      <c r="AD23" s="101">
        <v>2665378.84</v>
      </c>
      <c r="AE23" s="100">
        <v>10</v>
      </c>
      <c r="AF23" s="101">
        <v>4373474.9400000004</v>
      </c>
    </row>
    <row r="24" spans="1:32" s="6" customFormat="1" x14ac:dyDescent="0.25">
      <c r="A24" s="25" t="s">
        <v>19</v>
      </c>
      <c r="B24" s="96">
        <v>480</v>
      </c>
      <c r="C24" s="96">
        <v>755</v>
      </c>
      <c r="D24" s="97">
        <v>221334015.66</v>
      </c>
      <c r="E24" s="97">
        <v>85.21</v>
      </c>
      <c r="F24" s="97">
        <v>57.72</v>
      </c>
      <c r="G24" s="97">
        <v>229</v>
      </c>
      <c r="H24" s="97">
        <v>65</v>
      </c>
      <c r="I24" s="97">
        <v>1.03</v>
      </c>
      <c r="J24" s="97">
        <v>1.2</v>
      </c>
      <c r="K24" s="100">
        <v>7</v>
      </c>
      <c r="L24" s="101">
        <v>3244403.1</v>
      </c>
      <c r="M24" s="100">
        <v>18</v>
      </c>
      <c r="N24" s="101">
        <v>8288812.1500000004</v>
      </c>
      <c r="O24" s="100">
        <v>37</v>
      </c>
      <c r="P24" s="101">
        <v>17022019.899999999</v>
      </c>
      <c r="Q24" s="100">
        <v>49</v>
      </c>
      <c r="R24" s="101">
        <v>22568857.149999999</v>
      </c>
      <c r="S24" s="100">
        <v>81</v>
      </c>
      <c r="T24" s="101">
        <v>37306272.140000001</v>
      </c>
      <c r="U24" s="100">
        <v>94</v>
      </c>
      <c r="V24" s="101">
        <v>43369069.990000002</v>
      </c>
      <c r="W24" s="100">
        <v>77</v>
      </c>
      <c r="X24" s="101">
        <v>35546191.329999998</v>
      </c>
      <c r="Y24" s="100">
        <v>81</v>
      </c>
      <c r="Z24" s="101">
        <v>37307774.869999997</v>
      </c>
      <c r="AA24" s="100">
        <v>22</v>
      </c>
      <c r="AB24" s="101">
        <v>10188536.439999999</v>
      </c>
      <c r="AC24" s="100">
        <v>6</v>
      </c>
      <c r="AD24" s="101">
        <v>2810012.69</v>
      </c>
      <c r="AE24" s="100">
        <v>8</v>
      </c>
      <c r="AF24" s="101">
        <v>3682065.9</v>
      </c>
    </row>
    <row r="25" spans="1:32" s="6" customFormat="1" x14ac:dyDescent="0.25">
      <c r="A25" s="25" t="s">
        <v>20</v>
      </c>
      <c r="B25" s="96">
        <v>441</v>
      </c>
      <c r="C25" s="96">
        <v>701</v>
      </c>
      <c r="D25" s="97">
        <v>214824694.03999999</v>
      </c>
      <c r="E25" s="97">
        <v>85.15</v>
      </c>
      <c r="F25" s="97">
        <v>57.7</v>
      </c>
      <c r="G25" s="97">
        <v>237</v>
      </c>
      <c r="H25" s="97">
        <v>59</v>
      </c>
      <c r="I25" s="97">
        <v>0.98</v>
      </c>
      <c r="J25" s="97">
        <v>1.21</v>
      </c>
      <c r="K25" s="100">
        <v>7</v>
      </c>
      <c r="L25" s="101">
        <v>3403048.54</v>
      </c>
      <c r="M25" s="100">
        <v>11</v>
      </c>
      <c r="N25" s="101">
        <v>5327307.88</v>
      </c>
      <c r="O25" s="100">
        <v>25</v>
      </c>
      <c r="P25" s="101">
        <v>12203232.98</v>
      </c>
      <c r="Q25" s="100">
        <v>61</v>
      </c>
      <c r="R25" s="101">
        <v>29723229.59</v>
      </c>
      <c r="S25" s="100">
        <v>64</v>
      </c>
      <c r="T25" s="101">
        <v>31189994.710000001</v>
      </c>
      <c r="U25" s="100">
        <v>85</v>
      </c>
      <c r="V25" s="101">
        <v>41470219.840000004</v>
      </c>
      <c r="W25" s="100">
        <v>84</v>
      </c>
      <c r="X25" s="101">
        <v>40987143.469999999</v>
      </c>
      <c r="Y25" s="100">
        <v>67</v>
      </c>
      <c r="Z25" s="101">
        <v>32542241.289999999</v>
      </c>
      <c r="AA25" s="100">
        <v>22</v>
      </c>
      <c r="AB25" s="101">
        <v>10745542.85</v>
      </c>
      <c r="AC25" s="100">
        <v>5</v>
      </c>
      <c r="AD25" s="101">
        <v>2414313.25</v>
      </c>
      <c r="AE25" s="100">
        <v>10</v>
      </c>
      <c r="AF25" s="101">
        <v>4818419.6399999997</v>
      </c>
    </row>
    <row r="26" spans="1:32" s="6" customFormat="1" x14ac:dyDescent="0.25">
      <c r="A26" s="25" t="s">
        <v>21</v>
      </c>
      <c r="B26" s="96">
        <v>2943</v>
      </c>
      <c r="C26" s="96">
        <v>4251</v>
      </c>
      <c r="D26" s="97">
        <v>1979545544.99</v>
      </c>
      <c r="E26" s="97">
        <v>83.45</v>
      </c>
      <c r="F26" s="97">
        <v>57.44</v>
      </c>
      <c r="G26" s="97">
        <v>213</v>
      </c>
      <c r="H26" s="97">
        <v>55</v>
      </c>
      <c r="I26" s="97">
        <v>1.1599999999999999</v>
      </c>
      <c r="J26" s="97">
        <v>1.34</v>
      </c>
      <c r="K26" s="100">
        <v>50</v>
      </c>
      <c r="L26" s="101">
        <v>33968946.100000001</v>
      </c>
      <c r="M26" s="100">
        <v>135</v>
      </c>
      <c r="N26" s="101">
        <v>93364051.780000001</v>
      </c>
      <c r="O26" s="100">
        <v>234</v>
      </c>
      <c r="P26" s="101">
        <v>163813377.68000001</v>
      </c>
      <c r="Q26" s="100">
        <v>360</v>
      </c>
      <c r="R26" s="101">
        <v>240252875.86000001</v>
      </c>
      <c r="S26" s="100">
        <v>512</v>
      </c>
      <c r="T26" s="101">
        <v>343594717.31999999</v>
      </c>
      <c r="U26" s="100">
        <v>519</v>
      </c>
      <c r="V26" s="101">
        <v>348372964.60000002</v>
      </c>
      <c r="W26" s="100">
        <v>520</v>
      </c>
      <c r="X26" s="101">
        <v>347446550.04000002</v>
      </c>
      <c r="Y26" s="100">
        <v>389</v>
      </c>
      <c r="Z26" s="101">
        <v>255579319.65000001</v>
      </c>
      <c r="AA26" s="100">
        <v>103</v>
      </c>
      <c r="AB26" s="101">
        <v>67354598.599999994</v>
      </c>
      <c r="AC26" s="100">
        <v>36</v>
      </c>
      <c r="AD26" s="101">
        <v>23132944.5</v>
      </c>
      <c r="AE26" s="100">
        <v>85</v>
      </c>
      <c r="AF26" s="101">
        <v>62665198.859999999</v>
      </c>
    </row>
    <row r="27" spans="1:32" s="6" customFormat="1" x14ac:dyDescent="0.25">
      <c r="A27" s="25" t="s">
        <v>22</v>
      </c>
      <c r="B27" s="96">
        <v>720</v>
      </c>
      <c r="C27" s="96">
        <v>889</v>
      </c>
      <c r="D27" s="97">
        <v>867944571.91999996</v>
      </c>
      <c r="E27" s="97">
        <v>81.489999999999995</v>
      </c>
      <c r="F27" s="97">
        <v>59.84</v>
      </c>
      <c r="G27" s="97">
        <v>181</v>
      </c>
      <c r="H27" s="97">
        <v>49</v>
      </c>
      <c r="I27" s="97">
        <v>1.38</v>
      </c>
      <c r="J27" s="97">
        <v>1.57</v>
      </c>
      <c r="K27" s="100">
        <v>14</v>
      </c>
      <c r="L27" s="101">
        <v>17192520.530000001</v>
      </c>
      <c r="M27" s="100">
        <v>33</v>
      </c>
      <c r="N27" s="101">
        <v>39121417.359999999</v>
      </c>
      <c r="O27" s="100">
        <v>58</v>
      </c>
      <c r="P27" s="101">
        <v>69924399.739999995</v>
      </c>
      <c r="Q27" s="100">
        <v>105</v>
      </c>
      <c r="R27" s="101">
        <v>127601317.73</v>
      </c>
      <c r="S27" s="100">
        <v>139</v>
      </c>
      <c r="T27" s="101">
        <v>166956069.34</v>
      </c>
      <c r="U27" s="100">
        <v>130</v>
      </c>
      <c r="V27" s="101">
        <v>156041040.97999999</v>
      </c>
      <c r="W27" s="100">
        <v>108</v>
      </c>
      <c r="X27" s="101">
        <v>132113480.47</v>
      </c>
      <c r="Y27" s="100">
        <v>68</v>
      </c>
      <c r="Z27" s="101">
        <v>80646511.489999995</v>
      </c>
      <c r="AA27" s="100">
        <v>14</v>
      </c>
      <c r="AB27" s="101">
        <v>17699389.98</v>
      </c>
      <c r="AC27" s="100">
        <v>11</v>
      </c>
      <c r="AD27" s="101">
        <v>13597420.41</v>
      </c>
      <c r="AE27" s="100">
        <v>40</v>
      </c>
      <c r="AF27" s="101">
        <v>47051003.890000001</v>
      </c>
    </row>
    <row r="28" spans="1:32" s="6" customFormat="1" x14ac:dyDescent="0.25">
      <c r="A28" s="25" t="s">
        <v>23</v>
      </c>
      <c r="B28" s="96">
        <v>271</v>
      </c>
      <c r="C28" s="96">
        <v>309</v>
      </c>
      <c r="D28" s="97">
        <v>463669821.25999999</v>
      </c>
      <c r="E28" s="97">
        <v>82.43</v>
      </c>
      <c r="F28" s="97">
        <v>57.44</v>
      </c>
      <c r="G28" s="97">
        <v>171</v>
      </c>
      <c r="H28" s="97">
        <v>50</v>
      </c>
      <c r="I28" s="97">
        <v>1.35</v>
      </c>
      <c r="J28" s="97">
        <v>1.63</v>
      </c>
      <c r="K28" s="100">
        <v>9</v>
      </c>
      <c r="L28" s="101">
        <v>15460297.060000001</v>
      </c>
      <c r="M28" s="100">
        <v>11</v>
      </c>
      <c r="N28" s="101">
        <v>18260315.920000002</v>
      </c>
      <c r="O28" s="100">
        <v>21</v>
      </c>
      <c r="P28" s="101">
        <v>36169627.159999996</v>
      </c>
      <c r="Q28" s="100">
        <v>32</v>
      </c>
      <c r="R28" s="101">
        <v>52797514.579999998</v>
      </c>
      <c r="S28" s="100">
        <v>52</v>
      </c>
      <c r="T28" s="101">
        <v>89924124.390000001</v>
      </c>
      <c r="U28" s="100">
        <v>56</v>
      </c>
      <c r="V28" s="101">
        <v>97015758.109999999</v>
      </c>
      <c r="W28" s="100">
        <v>43</v>
      </c>
      <c r="X28" s="101">
        <v>73929969.310000002</v>
      </c>
      <c r="Y28" s="100">
        <v>23</v>
      </c>
      <c r="Z28" s="101">
        <v>38542623.68</v>
      </c>
      <c r="AA28" s="100">
        <v>5</v>
      </c>
      <c r="AB28" s="101">
        <v>8803603.3000000007</v>
      </c>
      <c r="AC28" s="100">
        <v>4</v>
      </c>
      <c r="AD28" s="101">
        <v>7087379.3399999999</v>
      </c>
      <c r="AE28" s="100">
        <v>15</v>
      </c>
      <c r="AF28" s="101">
        <v>25678608.41</v>
      </c>
    </row>
    <row r="29" spans="1:32" s="6" customFormat="1" x14ac:dyDescent="0.25">
      <c r="A29" s="25" t="s">
        <v>24</v>
      </c>
      <c r="B29" s="96">
        <v>241</v>
      </c>
      <c r="C29" s="96">
        <v>291</v>
      </c>
      <c r="D29" s="97">
        <v>587201013.73000002</v>
      </c>
      <c r="E29" s="97">
        <v>81.349999999999994</v>
      </c>
      <c r="F29" s="97">
        <v>49.27</v>
      </c>
      <c r="G29" s="97">
        <v>169</v>
      </c>
      <c r="H29" s="97">
        <v>41</v>
      </c>
      <c r="I29" s="97">
        <v>1.57</v>
      </c>
      <c r="J29" s="97">
        <v>1.8</v>
      </c>
      <c r="K29" s="100">
        <v>5</v>
      </c>
      <c r="L29" s="101">
        <v>12274528.550000001</v>
      </c>
      <c r="M29" s="100">
        <v>18</v>
      </c>
      <c r="N29" s="101">
        <v>43016025.560000002</v>
      </c>
      <c r="O29" s="100">
        <v>23</v>
      </c>
      <c r="P29" s="101">
        <v>54176808.450000003</v>
      </c>
      <c r="Q29" s="100">
        <v>41</v>
      </c>
      <c r="R29" s="101">
        <v>98320165.620000005</v>
      </c>
      <c r="S29" s="100">
        <v>49</v>
      </c>
      <c r="T29" s="101">
        <v>122400935.76000001</v>
      </c>
      <c r="U29" s="100">
        <v>52</v>
      </c>
      <c r="V29" s="101">
        <v>126213025.87</v>
      </c>
      <c r="W29" s="100">
        <v>22</v>
      </c>
      <c r="X29" s="101">
        <v>54402603.909999996</v>
      </c>
      <c r="Y29" s="100">
        <v>13</v>
      </c>
      <c r="Z29" s="101">
        <v>33413705.260000002</v>
      </c>
      <c r="AA29" s="100">
        <v>5</v>
      </c>
      <c r="AB29" s="101">
        <v>13083399.43</v>
      </c>
      <c r="AC29" s="100">
        <v>6</v>
      </c>
      <c r="AD29" s="101">
        <v>13697338.390000001</v>
      </c>
      <c r="AE29" s="100">
        <v>7</v>
      </c>
      <c r="AF29" s="101">
        <v>16202476.93</v>
      </c>
    </row>
    <row r="30" spans="1:32" s="6" customFormat="1" x14ac:dyDescent="0.25">
      <c r="A30" s="25" t="s">
        <v>25</v>
      </c>
      <c r="B30" s="96">
        <v>290</v>
      </c>
      <c r="C30" s="96">
        <v>455</v>
      </c>
      <c r="D30" s="97">
        <v>1946332335.8299999</v>
      </c>
      <c r="E30" s="97">
        <v>80.58</v>
      </c>
      <c r="F30" s="97">
        <v>52.25</v>
      </c>
      <c r="G30" s="97">
        <v>162</v>
      </c>
      <c r="H30" s="97">
        <v>40</v>
      </c>
      <c r="I30" s="97">
        <v>1.55</v>
      </c>
      <c r="J30" s="97">
        <v>1.9</v>
      </c>
      <c r="K30" s="100">
        <v>7</v>
      </c>
      <c r="L30" s="101">
        <v>44400922.789999999</v>
      </c>
      <c r="M30" s="100">
        <v>21</v>
      </c>
      <c r="N30" s="101">
        <v>148703695.03</v>
      </c>
      <c r="O30" s="100">
        <v>36</v>
      </c>
      <c r="P30" s="101">
        <v>219699760.06999999</v>
      </c>
      <c r="Q30" s="100">
        <v>35</v>
      </c>
      <c r="R30" s="101">
        <v>282178019.38</v>
      </c>
      <c r="S30" s="100">
        <v>62</v>
      </c>
      <c r="T30" s="101">
        <v>460004291.13</v>
      </c>
      <c r="U30" s="100">
        <v>52</v>
      </c>
      <c r="V30" s="101">
        <v>284066950.22000003</v>
      </c>
      <c r="W30" s="100">
        <v>38</v>
      </c>
      <c r="X30" s="101">
        <v>241946817.97</v>
      </c>
      <c r="Y30" s="100">
        <v>18</v>
      </c>
      <c r="Z30" s="101">
        <v>129591316.34999999</v>
      </c>
      <c r="AA30" s="100">
        <v>4</v>
      </c>
      <c r="AB30" s="101">
        <v>26040054.59</v>
      </c>
      <c r="AC30" s="100">
        <v>3</v>
      </c>
      <c r="AD30" s="101">
        <v>24148600.77</v>
      </c>
      <c r="AE30" s="100">
        <v>14</v>
      </c>
      <c r="AF30" s="101">
        <v>85551907.530000001</v>
      </c>
    </row>
    <row r="31" spans="1:32" x14ac:dyDescent="0.25">
      <c r="A31" s="26"/>
      <c r="B31" s="98">
        <v>202284</v>
      </c>
      <c r="C31" s="98">
        <v>327332</v>
      </c>
      <c r="D31" s="99">
        <v>25455384926.52</v>
      </c>
      <c r="E31" s="99">
        <v>77.349999999999994</v>
      </c>
      <c r="F31" s="99">
        <v>50.2</v>
      </c>
      <c r="G31" s="99">
        <v>218</v>
      </c>
      <c r="H31" s="99">
        <v>77.959999999999994</v>
      </c>
      <c r="I31" s="99">
        <v>0.96</v>
      </c>
      <c r="J31" s="99">
        <v>1.0900000000000001</v>
      </c>
      <c r="K31" s="102">
        <v>31528</v>
      </c>
      <c r="L31" s="103">
        <v>678074612.59000003</v>
      </c>
      <c r="M31" s="102">
        <v>24283</v>
      </c>
      <c r="N31" s="103">
        <v>1647945493.8599999</v>
      </c>
      <c r="O31" s="102">
        <v>27456</v>
      </c>
      <c r="P31" s="103">
        <v>2724759194.5100002</v>
      </c>
      <c r="Q31" s="102">
        <v>28857</v>
      </c>
      <c r="R31" s="103">
        <v>3779215223.7399998</v>
      </c>
      <c r="S31" s="102">
        <v>28935</v>
      </c>
      <c r="T31" s="103">
        <v>4744809090.7600002</v>
      </c>
      <c r="U31" s="102">
        <v>26386</v>
      </c>
      <c r="V31" s="103">
        <v>4743611654.7299995</v>
      </c>
      <c r="W31" s="102">
        <v>18980</v>
      </c>
      <c r="X31" s="103">
        <v>3680871836.0100002</v>
      </c>
      <c r="Y31" s="102">
        <v>12132</v>
      </c>
      <c r="Z31" s="103">
        <v>2408192751.3299999</v>
      </c>
      <c r="AA31" s="102">
        <v>2057</v>
      </c>
      <c r="AB31" s="103">
        <v>498585221.48000002</v>
      </c>
      <c r="AC31" s="102">
        <v>656</v>
      </c>
      <c r="AD31" s="103">
        <v>192234369.65000001</v>
      </c>
      <c r="AE31" s="102">
        <v>1014</v>
      </c>
      <c r="AF31" s="103">
        <v>357085477.86000001</v>
      </c>
    </row>
    <row r="32" spans="1:32" x14ac:dyDescent="0.25">
      <c r="A32" s="2"/>
    </row>
    <row r="33" spans="1:15" x14ac:dyDescent="0.25">
      <c r="A33" s="4"/>
    </row>
    <row r="34" spans="1:15" x14ac:dyDescent="0.25">
      <c r="A34" s="4"/>
    </row>
    <row r="36" spans="1:15" x14ac:dyDescent="0.25">
      <c r="O36" s="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2"/>
  <sheetViews>
    <sheetView showGridLines="0" topLeftCell="A4" workbookViewId="0">
      <selection activeCell="K6" sqref="K6:AF31"/>
    </sheetView>
  </sheetViews>
  <sheetFormatPr defaultColWidth="11.42578125" defaultRowHeight="15" x14ac:dyDescent="0.25"/>
  <cols>
    <col min="1" max="1" width="34.28515625" style="8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21.4257812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1.42578125" style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2" x14ac:dyDescent="0.25">
      <c r="A1" s="19" t="s">
        <v>80</v>
      </c>
    </row>
    <row r="2" spans="1:32" x14ac:dyDescent="0.25">
      <c r="A2" s="20" t="str">
        <f>+'LTV cover pool'!A2</f>
        <v>December 2018</v>
      </c>
    </row>
    <row r="3" spans="1:32" x14ac:dyDescent="0.25">
      <c r="A3" s="19" t="s">
        <v>81</v>
      </c>
    </row>
    <row r="4" spans="1:32" ht="30" x14ac:dyDescent="0.25">
      <c r="A4" s="2"/>
      <c r="K4" s="28" t="s">
        <v>118</v>
      </c>
      <c r="L4" s="28" t="s">
        <v>118</v>
      </c>
      <c r="M4" s="28" t="s">
        <v>119</v>
      </c>
      <c r="N4" s="28" t="s">
        <v>119</v>
      </c>
      <c r="O4" s="28" t="s">
        <v>120</v>
      </c>
      <c r="P4" s="28" t="s">
        <v>120</v>
      </c>
      <c r="Q4" s="28" t="s">
        <v>121</v>
      </c>
      <c r="R4" s="28" t="s">
        <v>121</v>
      </c>
      <c r="S4" s="28" t="s">
        <v>122</v>
      </c>
      <c r="T4" s="28" t="s">
        <v>122</v>
      </c>
      <c r="U4" s="28" t="s">
        <v>123</v>
      </c>
      <c r="V4" s="28" t="s">
        <v>123</v>
      </c>
      <c r="W4" s="28" t="s">
        <v>124</v>
      </c>
      <c r="X4" s="28" t="s">
        <v>124</v>
      </c>
      <c r="Y4" s="28" t="s">
        <v>125</v>
      </c>
      <c r="Z4" s="28" t="s">
        <v>125</v>
      </c>
      <c r="AA4" s="28" t="s">
        <v>126</v>
      </c>
      <c r="AB4" s="28" t="s">
        <v>126</v>
      </c>
      <c r="AC4" s="28" t="s">
        <v>127</v>
      </c>
      <c r="AD4" s="28" t="s">
        <v>127</v>
      </c>
      <c r="AE4" s="28" t="s">
        <v>128</v>
      </c>
      <c r="AF4" s="29" t="s">
        <v>128</v>
      </c>
    </row>
    <row r="5" spans="1:32" ht="60" x14ac:dyDescent="0.25">
      <c r="A5" s="42" t="s">
        <v>88</v>
      </c>
      <c r="B5" s="42" t="s">
        <v>89</v>
      </c>
      <c r="C5" s="42" t="s">
        <v>90</v>
      </c>
      <c r="D5" s="42" t="s">
        <v>82</v>
      </c>
      <c r="E5" s="42" t="s">
        <v>91</v>
      </c>
      <c r="F5" s="42" t="s">
        <v>0</v>
      </c>
      <c r="G5" s="42" t="s">
        <v>83</v>
      </c>
      <c r="H5" s="42" t="s">
        <v>84</v>
      </c>
      <c r="I5" s="42" t="s">
        <v>92</v>
      </c>
      <c r="J5" s="42" t="s">
        <v>93</v>
      </c>
      <c r="K5" s="54" t="s">
        <v>148</v>
      </c>
      <c r="L5" s="54" t="s">
        <v>149</v>
      </c>
      <c r="M5" s="54" t="s">
        <v>150</v>
      </c>
      <c r="N5" s="54" t="s">
        <v>151</v>
      </c>
      <c r="O5" s="54" t="s">
        <v>152</v>
      </c>
      <c r="P5" s="54" t="s">
        <v>153</v>
      </c>
      <c r="Q5" s="54" t="s">
        <v>154</v>
      </c>
      <c r="R5" s="54" t="s">
        <v>155</v>
      </c>
      <c r="S5" s="54" t="s">
        <v>156</v>
      </c>
      <c r="T5" s="54" t="s">
        <v>157</v>
      </c>
      <c r="U5" s="54" t="s">
        <v>158</v>
      </c>
      <c r="V5" s="54" t="s">
        <v>159</v>
      </c>
      <c r="W5" s="54" t="s">
        <v>160</v>
      </c>
      <c r="X5" s="54" t="s">
        <v>161</v>
      </c>
      <c r="Y5" s="54" t="s">
        <v>162</v>
      </c>
      <c r="Z5" s="54" t="s">
        <v>163</v>
      </c>
      <c r="AA5" s="54" t="s">
        <v>164</v>
      </c>
      <c r="AB5" s="54" t="s">
        <v>165</v>
      </c>
      <c r="AC5" s="54" t="s">
        <v>167</v>
      </c>
      <c r="AD5" s="54" t="s">
        <v>168</v>
      </c>
      <c r="AE5" s="54" t="s">
        <v>166</v>
      </c>
      <c r="AF5" s="54" t="s">
        <v>169</v>
      </c>
    </row>
    <row r="6" spans="1:32" x14ac:dyDescent="0.25">
      <c r="A6" s="43" t="s">
        <v>1</v>
      </c>
      <c r="B6" s="104">
        <v>33026</v>
      </c>
      <c r="C6" s="104">
        <v>54635</v>
      </c>
      <c r="D6" s="105">
        <v>376740187.48000002</v>
      </c>
      <c r="E6" s="105">
        <v>35.869999999999997</v>
      </c>
      <c r="F6" s="105">
        <v>16.22</v>
      </c>
      <c r="G6" s="105">
        <v>80</v>
      </c>
      <c r="H6" s="105">
        <v>146</v>
      </c>
      <c r="I6" s="105">
        <v>1</v>
      </c>
      <c r="J6" s="105">
        <v>0.86</v>
      </c>
      <c r="K6" s="108">
        <v>22594</v>
      </c>
      <c r="L6" s="109">
        <v>197854534.56999999</v>
      </c>
      <c r="M6" s="108">
        <v>5775</v>
      </c>
      <c r="N6" s="109">
        <v>98090301.010000005</v>
      </c>
      <c r="O6" s="108">
        <v>2433</v>
      </c>
      <c r="P6" s="109">
        <v>43231595.850000001</v>
      </c>
      <c r="Q6" s="108">
        <v>971</v>
      </c>
      <c r="R6" s="109">
        <v>16853662.010000002</v>
      </c>
      <c r="S6" s="108">
        <v>570</v>
      </c>
      <c r="T6" s="109">
        <v>9537797.0600000005</v>
      </c>
      <c r="U6" s="108">
        <v>328</v>
      </c>
      <c r="V6" s="109">
        <v>5588362.6699999999</v>
      </c>
      <c r="W6" s="108">
        <v>151</v>
      </c>
      <c r="X6" s="109">
        <v>2492133.37</v>
      </c>
      <c r="Y6" s="108">
        <v>74</v>
      </c>
      <c r="Z6" s="109">
        <v>1220827.99</v>
      </c>
      <c r="AA6" s="108">
        <v>23</v>
      </c>
      <c r="AB6" s="109">
        <v>372794.85</v>
      </c>
      <c r="AC6" s="108">
        <v>14</v>
      </c>
      <c r="AD6" s="109">
        <v>227808.81</v>
      </c>
      <c r="AE6" s="108">
        <v>93</v>
      </c>
      <c r="AF6" s="109">
        <v>1270369.29</v>
      </c>
    </row>
    <row r="7" spans="1:32" x14ac:dyDescent="0.25">
      <c r="A7" s="43" t="s">
        <v>2</v>
      </c>
      <c r="B7" s="104">
        <v>28067</v>
      </c>
      <c r="C7" s="104">
        <v>45215</v>
      </c>
      <c r="D7" s="105">
        <v>1053115906.9</v>
      </c>
      <c r="E7" s="105">
        <v>54.51</v>
      </c>
      <c r="F7" s="105">
        <v>28.95</v>
      </c>
      <c r="G7" s="105">
        <v>140</v>
      </c>
      <c r="H7" s="105">
        <v>126</v>
      </c>
      <c r="I7" s="105">
        <v>0.96</v>
      </c>
      <c r="J7" s="105">
        <v>0.94</v>
      </c>
      <c r="K7" s="108">
        <v>3596</v>
      </c>
      <c r="L7" s="109">
        <v>122936578.87</v>
      </c>
      <c r="M7" s="108">
        <v>8323</v>
      </c>
      <c r="N7" s="109">
        <v>303060689.70999998</v>
      </c>
      <c r="O7" s="108">
        <v>6706</v>
      </c>
      <c r="P7" s="109">
        <v>254770972.00999999</v>
      </c>
      <c r="Q7" s="108">
        <v>4305</v>
      </c>
      <c r="R7" s="109">
        <v>168167030.22999999</v>
      </c>
      <c r="S7" s="108">
        <v>2472</v>
      </c>
      <c r="T7" s="109">
        <v>98050011.780000001</v>
      </c>
      <c r="U7" s="108">
        <v>1409</v>
      </c>
      <c r="V7" s="109">
        <v>56080404.390000001</v>
      </c>
      <c r="W7" s="108">
        <v>749</v>
      </c>
      <c r="X7" s="109">
        <v>30228950.18</v>
      </c>
      <c r="Y7" s="108">
        <v>342</v>
      </c>
      <c r="Z7" s="109">
        <v>13779968.390000001</v>
      </c>
      <c r="AA7" s="108">
        <v>56</v>
      </c>
      <c r="AB7" s="109">
        <v>2058664.74</v>
      </c>
      <c r="AC7" s="108">
        <v>17</v>
      </c>
      <c r="AD7" s="109">
        <v>632888.67000000004</v>
      </c>
      <c r="AE7" s="108">
        <v>92</v>
      </c>
      <c r="AF7" s="109">
        <v>3349747.93</v>
      </c>
    </row>
    <row r="8" spans="1:32" x14ac:dyDescent="0.25">
      <c r="A8" s="43" t="s">
        <v>3</v>
      </c>
      <c r="B8" s="104">
        <v>26474</v>
      </c>
      <c r="C8" s="104">
        <v>42020</v>
      </c>
      <c r="D8" s="105">
        <v>1652178700.3399999</v>
      </c>
      <c r="E8" s="105">
        <v>66.680000000000007</v>
      </c>
      <c r="F8" s="105">
        <v>38.15</v>
      </c>
      <c r="G8" s="105">
        <v>188</v>
      </c>
      <c r="H8" s="105">
        <v>108</v>
      </c>
      <c r="I8" s="105">
        <v>0.91</v>
      </c>
      <c r="J8" s="105">
        <v>0.95</v>
      </c>
      <c r="K8" s="108">
        <v>727</v>
      </c>
      <c r="L8" s="109">
        <v>43884809.460000001</v>
      </c>
      <c r="M8" s="108">
        <v>4122</v>
      </c>
      <c r="N8" s="109">
        <v>251138971.81</v>
      </c>
      <c r="O8" s="108">
        <v>6072</v>
      </c>
      <c r="P8" s="109">
        <v>375171939.24000001</v>
      </c>
      <c r="Q8" s="108">
        <v>5511</v>
      </c>
      <c r="R8" s="109">
        <v>344533998.26999998</v>
      </c>
      <c r="S8" s="108">
        <v>4236</v>
      </c>
      <c r="T8" s="109">
        <v>267981389.5</v>
      </c>
      <c r="U8" s="108">
        <v>2865</v>
      </c>
      <c r="V8" s="109">
        <v>182251945.21000001</v>
      </c>
      <c r="W8" s="108">
        <v>1765</v>
      </c>
      <c r="X8" s="109">
        <v>112203420.65000001</v>
      </c>
      <c r="Y8" s="108">
        <v>979</v>
      </c>
      <c r="Z8" s="109">
        <v>62697160.520000003</v>
      </c>
      <c r="AA8" s="108">
        <v>104</v>
      </c>
      <c r="AB8" s="109">
        <v>6572038.1600000001</v>
      </c>
      <c r="AC8" s="108">
        <v>32</v>
      </c>
      <c r="AD8" s="109">
        <v>2012050.07</v>
      </c>
      <c r="AE8" s="108">
        <v>61</v>
      </c>
      <c r="AF8" s="109">
        <v>3730977.45</v>
      </c>
    </row>
    <row r="9" spans="1:32" x14ac:dyDescent="0.25">
      <c r="A9" s="43" t="s">
        <v>4</v>
      </c>
      <c r="B9" s="104">
        <v>23997</v>
      </c>
      <c r="C9" s="104">
        <v>38199</v>
      </c>
      <c r="D9" s="105">
        <v>2094024861.23</v>
      </c>
      <c r="E9" s="105">
        <v>73.12</v>
      </c>
      <c r="F9" s="105">
        <v>44.83</v>
      </c>
      <c r="G9" s="105">
        <v>222</v>
      </c>
      <c r="H9" s="105">
        <v>99</v>
      </c>
      <c r="I9" s="105">
        <v>0.84</v>
      </c>
      <c r="J9" s="105">
        <v>0.92</v>
      </c>
      <c r="K9" s="108">
        <v>239</v>
      </c>
      <c r="L9" s="109">
        <v>20437093.359999999</v>
      </c>
      <c r="M9" s="108">
        <v>1846</v>
      </c>
      <c r="N9" s="109">
        <v>158119776.34999999</v>
      </c>
      <c r="O9" s="108">
        <v>3970</v>
      </c>
      <c r="P9" s="109">
        <v>344278195.70999998</v>
      </c>
      <c r="Q9" s="108">
        <v>4882</v>
      </c>
      <c r="R9" s="109">
        <v>425134962.99000001</v>
      </c>
      <c r="S9" s="108">
        <v>4665</v>
      </c>
      <c r="T9" s="109">
        <v>407514637.24000001</v>
      </c>
      <c r="U9" s="108">
        <v>3803</v>
      </c>
      <c r="V9" s="109">
        <v>333490552.54000002</v>
      </c>
      <c r="W9" s="108">
        <v>2695</v>
      </c>
      <c r="X9" s="109">
        <v>237359343.09</v>
      </c>
      <c r="Y9" s="108">
        <v>1603</v>
      </c>
      <c r="Z9" s="109">
        <v>141758700.28999999</v>
      </c>
      <c r="AA9" s="108">
        <v>169</v>
      </c>
      <c r="AB9" s="109">
        <v>14951035.199999999</v>
      </c>
      <c r="AC9" s="108">
        <v>48</v>
      </c>
      <c r="AD9" s="109">
        <v>4187649.39</v>
      </c>
      <c r="AE9" s="108">
        <v>77</v>
      </c>
      <c r="AF9" s="109">
        <v>6792915.0700000003</v>
      </c>
    </row>
    <row r="10" spans="1:32" x14ac:dyDescent="0.25">
      <c r="A10" s="43" t="s">
        <v>5</v>
      </c>
      <c r="B10" s="104">
        <v>19240</v>
      </c>
      <c r="C10" s="104">
        <v>31235</v>
      </c>
      <c r="D10" s="105">
        <v>2155506492.3000002</v>
      </c>
      <c r="E10" s="105">
        <v>76.39</v>
      </c>
      <c r="F10" s="105">
        <v>49.04</v>
      </c>
      <c r="G10" s="105">
        <v>240</v>
      </c>
      <c r="H10" s="105">
        <v>97</v>
      </c>
      <c r="I10" s="105">
        <v>0.79</v>
      </c>
      <c r="J10" s="105">
        <v>0.86</v>
      </c>
      <c r="K10" s="108">
        <v>113</v>
      </c>
      <c r="L10" s="109">
        <v>12613882.380000001</v>
      </c>
      <c r="M10" s="108">
        <v>783</v>
      </c>
      <c r="N10" s="109">
        <v>87106294.879999995</v>
      </c>
      <c r="O10" s="108">
        <v>2327</v>
      </c>
      <c r="P10" s="109">
        <v>258617088.94999999</v>
      </c>
      <c r="Q10" s="108">
        <v>3605</v>
      </c>
      <c r="R10" s="109">
        <v>403327953.33999997</v>
      </c>
      <c r="S10" s="108">
        <v>4044</v>
      </c>
      <c r="T10" s="109">
        <v>452783770.88999999</v>
      </c>
      <c r="U10" s="108">
        <v>3584</v>
      </c>
      <c r="V10" s="109">
        <v>403237344</v>
      </c>
      <c r="W10" s="108">
        <v>2596</v>
      </c>
      <c r="X10" s="109">
        <v>291476282.72000003</v>
      </c>
      <c r="Y10" s="108">
        <v>1882</v>
      </c>
      <c r="Z10" s="109">
        <v>212031452.74000001</v>
      </c>
      <c r="AA10" s="108">
        <v>186</v>
      </c>
      <c r="AB10" s="109">
        <v>20835069.77</v>
      </c>
      <c r="AC10" s="108">
        <v>50</v>
      </c>
      <c r="AD10" s="109">
        <v>5628495.2800000003</v>
      </c>
      <c r="AE10" s="108">
        <v>70</v>
      </c>
      <c r="AF10" s="109">
        <v>7848857.3499999996</v>
      </c>
    </row>
    <row r="11" spans="1:32" x14ac:dyDescent="0.25">
      <c r="A11" s="43" t="s">
        <v>6</v>
      </c>
      <c r="B11" s="104">
        <v>14899</v>
      </c>
      <c r="C11" s="104">
        <v>24799</v>
      </c>
      <c r="D11" s="105">
        <v>2040279654.53</v>
      </c>
      <c r="E11" s="105">
        <v>79.02</v>
      </c>
      <c r="F11" s="105">
        <v>51.14</v>
      </c>
      <c r="G11" s="105">
        <v>253</v>
      </c>
      <c r="H11" s="105">
        <v>94</v>
      </c>
      <c r="I11" s="105">
        <v>0.74</v>
      </c>
      <c r="J11" s="105">
        <v>0.83</v>
      </c>
      <c r="K11" s="108">
        <v>68</v>
      </c>
      <c r="L11" s="109">
        <v>9285278.6300000008</v>
      </c>
      <c r="M11" s="108">
        <v>425</v>
      </c>
      <c r="N11" s="109">
        <v>57962910.770000003</v>
      </c>
      <c r="O11" s="108">
        <v>1273</v>
      </c>
      <c r="P11" s="109">
        <v>173630687.68000001</v>
      </c>
      <c r="Q11" s="108">
        <v>2429</v>
      </c>
      <c r="R11" s="109">
        <v>331985929.05000001</v>
      </c>
      <c r="S11" s="108">
        <v>3239</v>
      </c>
      <c r="T11" s="109">
        <v>443533887.94999999</v>
      </c>
      <c r="U11" s="108">
        <v>3204</v>
      </c>
      <c r="V11" s="109">
        <v>439102000.72000003</v>
      </c>
      <c r="W11" s="108">
        <v>2346</v>
      </c>
      <c r="X11" s="109">
        <v>321526939.20999998</v>
      </c>
      <c r="Y11" s="108">
        <v>1570</v>
      </c>
      <c r="Z11" s="109">
        <v>215797943</v>
      </c>
      <c r="AA11" s="108">
        <v>231</v>
      </c>
      <c r="AB11" s="109">
        <v>31744468.620000001</v>
      </c>
      <c r="AC11" s="108">
        <v>57</v>
      </c>
      <c r="AD11" s="109">
        <v>7832095.2000000002</v>
      </c>
      <c r="AE11" s="108">
        <v>57</v>
      </c>
      <c r="AF11" s="109">
        <v>7877513.7000000002</v>
      </c>
    </row>
    <row r="12" spans="1:32" x14ac:dyDescent="0.25">
      <c r="A12" s="43" t="s">
        <v>7</v>
      </c>
      <c r="B12" s="104">
        <v>10431</v>
      </c>
      <c r="C12" s="104">
        <v>17694</v>
      </c>
      <c r="D12" s="105">
        <v>1687378682.8800001</v>
      </c>
      <c r="E12" s="105">
        <v>80.11</v>
      </c>
      <c r="F12" s="105">
        <v>52.83</v>
      </c>
      <c r="G12" s="105">
        <v>258</v>
      </c>
      <c r="H12" s="105">
        <v>93</v>
      </c>
      <c r="I12" s="105">
        <v>0.7</v>
      </c>
      <c r="J12" s="105">
        <v>0.8</v>
      </c>
      <c r="K12" s="108">
        <v>38</v>
      </c>
      <c r="L12" s="109">
        <v>6108611.71</v>
      </c>
      <c r="M12" s="108">
        <v>232</v>
      </c>
      <c r="N12" s="109">
        <v>37296605.399999999</v>
      </c>
      <c r="O12" s="108">
        <v>732</v>
      </c>
      <c r="P12" s="109">
        <v>118061879.05</v>
      </c>
      <c r="Q12" s="108">
        <v>1554</v>
      </c>
      <c r="R12" s="109">
        <v>250886037.12</v>
      </c>
      <c r="S12" s="108">
        <v>2240</v>
      </c>
      <c r="T12" s="109">
        <v>362464093.72000003</v>
      </c>
      <c r="U12" s="108">
        <v>2445</v>
      </c>
      <c r="V12" s="109">
        <v>396223797.75</v>
      </c>
      <c r="W12" s="108">
        <v>1741</v>
      </c>
      <c r="X12" s="109">
        <v>281581254.83999997</v>
      </c>
      <c r="Y12" s="108">
        <v>1165</v>
      </c>
      <c r="Z12" s="109">
        <v>188587566.59</v>
      </c>
      <c r="AA12" s="108">
        <v>179</v>
      </c>
      <c r="AB12" s="109">
        <v>29127721.93</v>
      </c>
      <c r="AC12" s="108">
        <v>57</v>
      </c>
      <c r="AD12" s="109">
        <v>9315388.7899999991</v>
      </c>
      <c r="AE12" s="108">
        <v>48</v>
      </c>
      <c r="AF12" s="109">
        <v>7725725.9800000004</v>
      </c>
    </row>
    <row r="13" spans="1:32" x14ac:dyDescent="0.25">
      <c r="A13" s="43" t="s">
        <v>8</v>
      </c>
      <c r="B13" s="104">
        <v>7563</v>
      </c>
      <c r="C13" s="104">
        <v>13063</v>
      </c>
      <c r="D13" s="105">
        <v>1413685156.8299999</v>
      </c>
      <c r="E13" s="105">
        <v>81.73</v>
      </c>
      <c r="F13" s="105">
        <v>53.62</v>
      </c>
      <c r="G13" s="105">
        <v>263</v>
      </c>
      <c r="H13" s="105">
        <v>90</v>
      </c>
      <c r="I13" s="105">
        <v>0.68</v>
      </c>
      <c r="J13" s="105">
        <v>0.79</v>
      </c>
      <c r="K13" s="108">
        <v>29</v>
      </c>
      <c r="L13" s="109">
        <v>5481207.2599999998</v>
      </c>
      <c r="M13" s="108">
        <v>149</v>
      </c>
      <c r="N13" s="109">
        <v>27755672</v>
      </c>
      <c r="O13" s="108">
        <v>468</v>
      </c>
      <c r="P13" s="109">
        <v>87279869.280000001</v>
      </c>
      <c r="Q13" s="108">
        <v>1031</v>
      </c>
      <c r="R13" s="109">
        <v>192535997.97</v>
      </c>
      <c r="S13" s="108">
        <v>1552</v>
      </c>
      <c r="T13" s="109">
        <v>290046099.73000002</v>
      </c>
      <c r="U13" s="108">
        <v>1861</v>
      </c>
      <c r="V13" s="109">
        <v>347855829.72000003</v>
      </c>
      <c r="W13" s="108">
        <v>1354</v>
      </c>
      <c r="X13" s="109">
        <v>253321470.37</v>
      </c>
      <c r="Y13" s="108">
        <v>861</v>
      </c>
      <c r="Z13" s="109">
        <v>161252138.16</v>
      </c>
      <c r="AA13" s="108">
        <v>178</v>
      </c>
      <c r="AB13" s="109">
        <v>33263169.649999999</v>
      </c>
      <c r="AC13" s="108">
        <v>47</v>
      </c>
      <c r="AD13" s="109">
        <v>8748588.6600000001</v>
      </c>
      <c r="AE13" s="108">
        <v>33</v>
      </c>
      <c r="AF13" s="109">
        <v>6145114.0300000003</v>
      </c>
    </row>
    <row r="14" spans="1:32" x14ac:dyDescent="0.25">
      <c r="A14" s="43" t="s">
        <v>9</v>
      </c>
      <c r="B14" s="104">
        <v>5263</v>
      </c>
      <c r="C14" s="104">
        <v>9061</v>
      </c>
      <c r="D14" s="105">
        <v>1114576799.96</v>
      </c>
      <c r="E14" s="105">
        <v>82.21</v>
      </c>
      <c r="F14" s="105">
        <v>54.96</v>
      </c>
      <c r="G14" s="105">
        <v>263</v>
      </c>
      <c r="H14" s="105">
        <v>88</v>
      </c>
      <c r="I14" s="105">
        <v>0.7</v>
      </c>
      <c r="J14" s="105">
        <v>0.81</v>
      </c>
      <c r="K14" s="108">
        <v>19</v>
      </c>
      <c r="L14" s="109">
        <v>4000478.16</v>
      </c>
      <c r="M14" s="108">
        <v>88</v>
      </c>
      <c r="N14" s="109">
        <v>18586207.43</v>
      </c>
      <c r="O14" s="108">
        <v>305</v>
      </c>
      <c r="P14" s="109">
        <v>64350335.619999997</v>
      </c>
      <c r="Q14" s="108">
        <v>593</v>
      </c>
      <c r="R14" s="109">
        <v>125510749.13</v>
      </c>
      <c r="S14" s="108">
        <v>1040</v>
      </c>
      <c r="T14" s="109">
        <v>219902198.19</v>
      </c>
      <c r="U14" s="108">
        <v>1354</v>
      </c>
      <c r="V14" s="109">
        <v>286642123.70999998</v>
      </c>
      <c r="W14" s="108">
        <v>1010</v>
      </c>
      <c r="X14" s="109">
        <v>214330801.58000001</v>
      </c>
      <c r="Y14" s="108">
        <v>641</v>
      </c>
      <c r="Z14" s="109">
        <v>136043934.74000001</v>
      </c>
      <c r="AA14" s="108">
        <v>129</v>
      </c>
      <c r="AB14" s="109">
        <v>27317104.77</v>
      </c>
      <c r="AC14" s="108">
        <v>52</v>
      </c>
      <c r="AD14" s="109">
        <v>11088516.51</v>
      </c>
      <c r="AE14" s="108">
        <v>32</v>
      </c>
      <c r="AF14" s="109">
        <v>6804350.1200000001</v>
      </c>
    </row>
    <row r="15" spans="1:32" x14ac:dyDescent="0.25">
      <c r="A15" s="43" t="s">
        <v>10</v>
      </c>
      <c r="B15" s="104">
        <v>3939</v>
      </c>
      <c r="C15" s="104">
        <v>6852</v>
      </c>
      <c r="D15" s="105">
        <v>933890821.90999997</v>
      </c>
      <c r="E15" s="105">
        <v>84.05</v>
      </c>
      <c r="F15" s="105">
        <v>56.59</v>
      </c>
      <c r="G15" s="105">
        <v>268</v>
      </c>
      <c r="H15" s="105">
        <v>82</v>
      </c>
      <c r="I15" s="105">
        <v>0.7</v>
      </c>
      <c r="J15" s="105">
        <v>0.82</v>
      </c>
      <c r="K15" s="108">
        <v>10</v>
      </c>
      <c r="L15" s="109">
        <v>2347655.8199999998</v>
      </c>
      <c r="M15" s="108">
        <v>53</v>
      </c>
      <c r="N15" s="109">
        <v>12550766.800000001</v>
      </c>
      <c r="O15" s="108">
        <v>204</v>
      </c>
      <c r="P15" s="109">
        <v>48217166.93</v>
      </c>
      <c r="Q15" s="108">
        <v>410</v>
      </c>
      <c r="R15" s="109">
        <v>97310933.109999999</v>
      </c>
      <c r="S15" s="108">
        <v>693</v>
      </c>
      <c r="T15" s="109">
        <v>164215821.91</v>
      </c>
      <c r="U15" s="108">
        <v>981</v>
      </c>
      <c r="V15" s="109">
        <v>232520032.25999999</v>
      </c>
      <c r="W15" s="108">
        <v>839</v>
      </c>
      <c r="X15" s="109">
        <v>198778251.66999999</v>
      </c>
      <c r="Y15" s="108">
        <v>548</v>
      </c>
      <c r="Z15" s="109">
        <v>130134489.41</v>
      </c>
      <c r="AA15" s="108">
        <v>121</v>
      </c>
      <c r="AB15" s="109">
        <v>28747169.170000002</v>
      </c>
      <c r="AC15" s="108">
        <v>48</v>
      </c>
      <c r="AD15" s="109">
        <v>11384904.66</v>
      </c>
      <c r="AE15" s="108">
        <v>32</v>
      </c>
      <c r="AF15" s="109">
        <v>7683630.1699999999</v>
      </c>
    </row>
    <row r="16" spans="1:32" x14ac:dyDescent="0.25">
      <c r="A16" s="43" t="s">
        <v>11</v>
      </c>
      <c r="B16" s="104">
        <v>2877</v>
      </c>
      <c r="C16" s="104">
        <v>5059</v>
      </c>
      <c r="D16" s="105">
        <v>753517100.64999998</v>
      </c>
      <c r="E16" s="105">
        <v>84.02</v>
      </c>
      <c r="F16" s="105">
        <v>57.46</v>
      </c>
      <c r="G16" s="105">
        <v>265</v>
      </c>
      <c r="H16" s="105">
        <v>81</v>
      </c>
      <c r="I16" s="105">
        <v>0.71</v>
      </c>
      <c r="J16" s="105">
        <v>0.84</v>
      </c>
      <c r="K16" s="108">
        <v>7</v>
      </c>
      <c r="L16" s="109">
        <v>1856492.74</v>
      </c>
      <c r="M16" s="108">
        <v>44</v>
      </c>
      <c r="N16" s="109">
        <v>11544265.710000001</v>
      </c>
      <c r="O16" s="108">
        <v>123</v>
      </c>
      <c r="P16" s="109">
        <v>32208435.93</v>
      </c>
      <c r="Q16" s="108">
        <v>301</v>
      </c>
      <c r="R16" s="109">
        <v>78899245.909999996</v>
      </c>
      <c r="S16" s="108">
        <v>487</v>
      </c>
      <c r="T16" s="109">
        <v>127359039.08</v>
      </c>
      <c r="U16" s="108">
        <v>706</v>
      </c>
      <c r="V16" s="109">
        <v>185051274.88</v>
      </c>
      <c r="W16" s="108">
        <v>656</v>
      </c>
      <c r="X16" s="109">
        <v>171736622.50999999</v>
      </c>
      <c r="Y16" s="108">
        <v>419</v>
      </c>
      <c r="Z16" s="109">
        <v>109974333.56999999</v>
      </c>
      <c r="AA16" s="108">
        <v>84</v>
      </c>
      <c r="AB16" s="109">
        <v>21860209.329999998</v>
      </c>
      <c r="AC16" s="108">
        <v>24</v>
      </c>
      <c r="AD16" s="109">
        <v>6282532.8200000003</v>
      </c>
      <c r="AE16" s="108">
        <v>26</v>
      </c>
      <c r="AF16" s="109">
        <v>6744648.1699999999</v>
      </c>
    </row>
    <row r="17" spans="1:32" x14ac:dyDescent="0.25">
      <c r="A17" s="43" t="s">
        <v>12</v>
      </c>
      <c r="B17" s="104">
        <v>2106</v>
      </c>
      <c r="C17" s="104">
        <v>3664</v>
      </c>
      <c r="D17" s="105">
        <v>604291139.61000001</v>
      </c>
      <c r="E17" s="105">
        <v>85.01</v>
      </c>
      <c r="F17" s="105">
        <v>58.09</v>
      </c>
      <c r="G17" s="105">
        <v>265</v>
      </c>
      <c r="H17" s="105">
        <v>80</v>
      </c>
      <c r="I17" s="105">
        <v>0.7</v>
      </c>
      <c r="J17" s="105">
        <v>0.86</v>
      </c>
      <c r="K17" s="108">
        <v>10</v>
      </c>
      <c r="L17" s="109">
        <v>2876979.97</v>
      </c>
      <c r="M17" s="108">
        <v>22</v>
      </c>
      <c r="N17" s="109">
        <v>6302906.2300000004</v>
      </c>
      <c r="O17" s="108">
        <v>120</v>
      </c>
      <c r="P17" s="109">
        <v>34365821.530000001</v>
      </c>
      <c r="Q17" s="108">
        <v>219</v>
      </c>
      <c r="R17" s="109">
        <v>62982864.659999996</v>
      </c>
      <c r="S17" s="108">
        <v>354</v>
      </c>
      <c r="T17" s="109">
        <v>101601782.11</v>
      </c>
      <c r="U17" s="108">
        <v>500</v>
      </c>
      <c r="V17" s="109">
        <v>143528106.47</v>
      </c>
      <c r="W17" s="108">
        <v>439</v>
      </c>
      <c r="X17" s="109">
        <v>125846229.26000001</v>
      </c>
      <c r="Y17" s="108">
        <v>318</v>
      </c>
      <c r="Z17" s="109">
        <v>91248158.680000007</v>
      </c>
      <c r="AA17" s="108">
        <v>78</v>
      </c>
      <c r="AB17" s="109">
        <v>22292737.16</v>
      </c>
      <c r="AC17" s="108">
        <v>29</v>
      </c>
      <c r="AD17" s="109">
        <v>8382842.9100000001</v>
      </c>
      <c r="AE17" s="108">
        <v>17</v>
      </c>
      <c r="AF17" s="109">
        <v>4862710.63</v>
      </c>
    </row>
    <row r="18" spans="1:32" x14ac:dyDescent="0.25">
      <c r="A18" s="43" t="s">
        <v>13</v>
      </c>
      <c r="B18" s="104">
        <v>1499</v>
      </c>
      <c r="C18" s="104">
        <v>2619</v>
      </c>
      <c r="D18" s="105">
        <v>467714072.63</v>
      </c>
      <c r="E18" s="105">
        <v>84.6</v>
      </c>
      <c r="F18" s="105">
        <v>56.22</v>
      </c>
      <c r="G18" s="105">
        <v>261</v>
      </c>
      <c r="H18" s="105">
        <v>77</v>
      </c>
      <c r="I18" s="105">
        <v>0.75</v>
      </c>
      <c r="J18" s="105">
        <v>0.86</v>
      </c>
      <c r="K18" s="108">
        <v>9</v>
      </c>
      <c r="L18" s="109">
        <v>2833043.91</v>
      </c>
      <c r="M18" s="108">
        <v>25</v>
      </c>
      <c r="N18" s="109">
        <v>7713375.3399999999</v>
      </c>
      <c r="O18" s="108">
        <v>74</v>
      </c>
      <c r="P18" s="109">
        <v>22976699.010000002</v>
      </c>
      <c r="Q18" s="108">
        <v>152</v>
      </c>
      <c r="R18" s="109">
        <v>47345044.07</v>
      </c>
      <c r="S18" s="108">
        <v>276</v>
      </c>
      <c r="T18" s="109">
        <v>86109634.939999998</v>
      </c>
      <c r="U18" s="108">
        <v>355</v>
      </c>
      <c r="V18" s="109">
        <v>110903630.63</v>
      </c>
      <c r="W18" s="108">
        <v>307</v>
      </c>
      <c r="X18" s="109">
        <v>95808481.930000007</v>
      </c>
      <c r="Y18" s="108">
        <v>225</v>
      </c>
      <c r="Z18" s="109">
        <v>70312057.349999994</v>
      </c>
      <c r="AA18" s="108">
        <v>52</v>
      </c>
      <c r="AB18" s="109">
        <v>16280352.539999999</v>
      </c>
      <c r="AC18" s="108">
        <v>14</v>
      </c>
      <c r="AD18" s="109">
        <v>4359824.47</v>
      </c>
      <c r="AE18" s="108">
        <v>10</v>
      </c>
      <c r="AF18" s="109">
        <v>3071928.44</v>
      </c>
    </row>
    <row r="19" spans="1:32" x14ac:dyDescent="0.25">
      <c r="A19" s="43" t="s">
        <v>14</v>
      </c>
      <c r="B19" s="104">
        <v>1217</v>
      </c>
      <c r="C19" s="104">
        <v>2098</v>
      </c>
      <c r="D19" s="105">
        <v>409990178.19999999</v>
      </c>
      <c r="E19" s="105">
        <v>86.24</v>
      </c>
      <c r="F19" s="105">
        <v>57.98</v>
      </c>
      <c r="G19" s="105">
        <v>265</v>
      </c>
      <c r="H19" s="105">
        <v>72</v>
      </c>
      <c r="I19" s="105">
        <v>0.77</v>
      </c>
      <c r="J19" s="105">
        <v>0.91</v>
      </c>
      <c r="K19" s="108">
        <v>5</v>
      </c>
      <c r="L19" s="109">
        <v>1682782.13</v>
      </c>
      <c r="M19" s="108">
        <v>12</v>
      </c>
      <c r="N19" s="109">
        <v>4012281.02</v>
      </c>
      <c r="O19" s="108">
        <v>40</v>
      </c>
      <c r="P19" s="109">
        <v>13506221.460000001</v>
      </c>
      <c r="Q19" s="108">
        <v>122</v>
      </c>
      <c r="R19" s="109">
        <v>40964784.200000003</v>
      </c>
      <c r="S19" s="108">
        <v>212</v>
      </c>
      <c r="T19" s="109">
        <v>71500807.930000007</v>
      </c>
      <c r="U19" s="108">
        <v>298</v>
      </c>
      <c r="V19" s="109">
        <v>100590852.17</v>
      </c>
      <c r="W19" s="108">
        <v>260</v>
      </c>
      <c r="X19" s="109">
        <v>87365508.840000004</v>
      </c>
      <c r="Y19" s="108">
        <v>194</v>
      </c>
      <c r="Z19" s="109">
        <v>65406549.380000003</v>
      </c>
      <c r="AA19" s="108">
        <v>54</v>
      </c>
      <c r="AB19" s="109">
        <v>18240724.170000002</v>
      </c>
      <c r="AC19" s="108">
        <v>10</v>
      </c>
      <c r="AD19" s="109">
        <v>3365482.49</v>
      </c>
      <c r="AE19" s="108">
        <v>10</v>
      </c>
      <c r="AF19" s="109">
        <v>3354184.41</v>
      </c>
    </row>
    <row r="20" spans="1:32" x14ac:dyDescent="0.25">
      <c r="A20" s="43" t="s">
        <v>15</v>
      </c>
      <c r="B20" s="104">
        <v>952</v>
      </c>
      <c r="C20" s="104">
        <v>1660</v>
      </c>
      <c r="D20" s="105">
        <v>344006330.31</v>
      </c>
      <c r="E20" s="105">
        <v>86.91</v>
      </c>
      <c r="F20" s="105">
        <v>57.3</v>
      </c>
      <c r="G20" s="105">
        <v>263</v>
      </c>
      <c r="H20" s="105">
        <v>74</v>
      </c>
      <c r="I20" s="105">
        <v>0.76</v>
      </c>
      <c r="J20" s="105">
        <v>0.92</v>
      </c>
      <c r="K20" s="108">
        <v>6</v>
      </c>
      <c r="L20" s="109">
        <v>2158647.9300000002</v>
      </c>
      <c r="M20" s="108">
        <v>13</v>
      </c>
      <c r="N20" s="109">
        <v>4658672.5999999996</v>
      </c>
      <c r="O20" s="108">
        <v>41</v>
      </c>
      <c r="P20" s="109">
        <v>14774821.640000001</v>
      </c>
      <c r="Q20" s="108">
        <v>82</v>
      </c>
      <c r="R20" s="109">
        <v>29669815.370000001</v>
      </c>
      <c r="S20" s="108">
        <v>183</v>
      </c>
      <c r="T20" s="109">
        <v>66242266.030000001</v>
      </c>
      <c r="U20" s="108">
        <v>213</v>
      </c>
      <c r="V20" s="109">
        <v>76845801.340000004</v>
      </c>
      <c r="W20" s="108">
        <v>207</v>
      </c>
      <c r="X20" s="109">
        <v>74864809.549999997</v>
      </c>
      <c r="Y20" s="108">
        <v>150</v>
      </c>
      <c r="Z20" s="109">
        <v>54156103.729999997</v>
      </c>
      <c r="AA20" s="108">
        <v>38</v>
      </c>
      <c r="AB20" s="109">
        <v>13734253.49</v>
      </c>
      <c r="AC20" s="108">
        <v>12</v>
      </c>
      <c r="AD20" s="109">
        <v>4398154.13</v>
      </c>
      <c r="AE20" s="108">
        <v>7</v>
      </c>
      <c r="AF20" s="109">
        <v>2502984.5</v>
      </c>
    </row>
    <row r="21" spans="1:32" x14ac:dyDescent="0.25">
      <c r="A21" s="43" t="s">
        <v>16</v>
      </c>
      <c r="B21" s="104">
        <v>702</v>
      </c>
      <c r="C21" s="104">
        <v>1196</v>
      </c>
      <c r="D21" s="105">
        <v>271470369.22000003</v>
      </c>
      <c r="E21" s="105">
        <v>86.81</v>
      </c>
      <c r="F21" s="105">
        <v>59.31</v>
      </c>
      <c r="G21" s="105">
        <v>263</v>
      </c>
      <c r="H21" s="105">
        <v>70</v>
      </c>
      <c r="I21" s="105">
        <v>0.81</v>
      </c>
      <c r="J21" s="105">
        <v>0.97</v>
      </c>
      <c r="K21" s="108">
        <v>1</v>
      </c>
      <c r="L21" s="109">
        <v>392984.84</v>
      </c>
      <c r="M21" s="108">
        <v>8</v>
      </c>
      <c r="N21" s="109">
        <v>3099123.45</v>
      </c>
      <c r="O21" s="108">
        <v>31</v>
      </c>
      <c r="P21" s="109">
        <v>12025114.609999999</v>
      </c>
      <c r="Q21" s="108">
        <v>66</v>
      </c>
      <c r="R21" s="109">
        <v>25541512.859999999</v>
      </c>
      <c r="S21" s="108">
        <v>114</v>
      </c>
      <c r="T21" s="109">
        <v>44139073.710000001</v>
      </c>
      <c r="U21" s="108">
        <v>180</v>
      </c>
      <c r="V21" s="109">
        <v>69464104.629999995</v>
      </c>
      <c r="W21" s="108">
        <v>141</v>
      </c>
      <c r="X21" s="109">
        <v>54478265.869999997</v>
      </c>
      <c r="Y21" s="108">
        <v>111</v>
      </c>
      <c r="Z21" s="109">
        <v>42975369.539999999</v>
      </c>
      <c r="AA21" s="108">
        <v>37</v>
      </c>
      <c r="AB21" s="109">
        <v>14313678.060000001</v>
      </c>
      <c r="AC21" s="108">
        <v>8</v>
      </c>
      <c r="AD21" s="109">
        <v>3127106.36</v>
      </c>
      <c r="AE21" s="108">
        <v>5</v>
      </c>
      <c r="AF21" s="109">
        <v>1914035.29</v>
      </c>
    </row>
    <row r="22" spans="1:32" x14ac:dyDescent="0.25">
      <c r="A22" s="43" t="s">
        <v>17</v>
      </c>
      <c r="B22" s="104">
        <v>582</v>
      </c>
      <c r="C22" s="104">
        <v>999</v>
      </c>
      <c r="D22" s="105">
        <v>239800260.03</v>
      </c>
      <c r="E22" s="105">
        <v>87.23</v>
      </c>
      <c r="F22" s="105">
        <v>56.96</v>
      </c>
      <c r="G22" s="105">
        <v>255</v>
      </c>
      <c r="H22" s="105">
        <v>71</v>
      </c>
      <c r="I22" s="105">
        <v>0.81</v>
      </c>
      <c r="J22" s="105">
        <v>0.97</v>
      </c>
      <c r="K22" s="108">
        <v>2</v>
      </c>
      <c r="L22" s="109">
        <v>827358.34</v>
      </c>
      <c r="M22" s="108">
        <v>13</v>
      </c>
      <c r="N22" s="109">
        <v>5362373.6100000003</v>
      </c>
      <c r="O22" s="108">
        <v>24</v>
      </c>
      <c r="P22" s="109">
        <v>9854412.5600000005</v>
      </c>
      <c r="Q22" s="108">
        <v>59</v>
      </c>
      <c r="R22" s="109">
        <v>24220173.41</v>
      </c>
      <c r="S22" s="108">
        <v>97</v>
      </c>
      <c r="T22" s="109">
        <v>40028379.829999998</v>
      </c>
      <c r="U22" s="108">
        <v>133</v>
      </c>
      <c r="V22" s="109">
        <v>54889271.509999998</v>
      </c>
      <c r="W22" s="108">
        <v>141</v>
      </c>
      <c r="X22" s="109">
        <v>58152360.869999997</v>
      </c>
      <c r="Y22" s="108">
        <v>82</v>
      </c>
      <c r="Z22" s="109">
        <v>33700285.460000001</v>
      </c>
      <c r="AA22" s="108">
        <v>21</v>
      </c>
      <c r="AB22" s="109">
        <v>8660388.7599999998</v>
      </c>
      <c r="AC22" s="108">
        <v>3</v>
      </c>
      <c r="AD22" s="109">
        <v>1251494</v>
      </c>
      <c r="AE22" s="108">
        <v>7</v>
      </c>
      <c r="AF22" s="109">
        <v>2853761.68</v>
      </c>
    </row>
    <row r="23" spans="1:32" x14ac:dyDescent="0.25">
      <c r="A23" s="43" t="s">
        <v>18</v>
      </c>
      <c r="B23" s="104">
        <v>512</v>
      </c>
      <c r="C23" s="104">
        <v>856</v>
      </c>
      <c r="D23" s="105">
        <v>223666320</v>
      </c>
      <c r="E23" s="105">
        <v>87.32</v>
      </c>
      <c r="F23" s="105">
        <v>58.76</v>
      </c>
      <c r="G23" s="105">
        <v>263</v>
      </c>
      <c r="H23" s="105">
        <v>63</v>
      </c>
      <c r="I23" s="105">
        <v>0.79</v>
      </c>
      <c r="J23" s="105">
        <v>1.01</v>
      </c>
      <c r="K23" s="108">
        <v>1</v>
      </c>
      <c r="L23" s="109">
        <v>434514.53</v>
      </c>
      <c r="M23" s="108">
        <v>6</v>
      </c>
      <c r="N23" s="109">
        <v>2650965.4700000002</v>
      </c>
      <c r="O23" s="108">
        <v>24</v>
      </c>
      <c r="P23" s="109">
        <v>10504325.789999999</v>
      </c>
      <c r="Q23" s="108">
        <v>37</v>
      </c>
      <c r="R23" s="109">
        <v>16181886.07</v>
      </c>
      <c r="S23" s="108">
        <v>90</v>
      </c>
      <c r="T23" s="109">
        <v>39392053.07</v>
      </c>
      <c r="U23" s="108">
        <v>125</v>
      </c>
      <c r="V23" s="109">
        <v>54494587.950000003</v>
      </c>
      <c r="W23" s="108">
        <v>108</v>
      </c>
      <c r="X23" s="109">
        <v>47162519.909999996</v>
      </c>
      <c r="Y23" s="108">
        <v>75</v>
      </c>
      <c r="Z23" s="109">
        <v>32758152.699999999</v>
      </c>
      <c r="AA23" s="108">
        <v>34</v>
      </c>
      <c r="AB23" s="109">
        <v>14796510.23</v>
      </c>
      <c r="AC23" s="108">
        <v>6</v>
      </c>
      <c r="AD23" s="109">
        <v>2665378.84</v>
      </c>
      <c r="AE23" s="108">
        <v>6</v>
      </c>
      <c r="AF23" s="109">
        <v>2625425.44</v>
      </c>
    </row>
    <row r="24" spans="1:32" x14ac:dyDescent="0.25">
      <c r="A24" s="43" t="s">
        <v>19</v>
      </c>
      <c r="B24" s="104">
        <v>379</v>
      </c>
      <c r="C24" s="104">
        <v>633</v>
      </c>
      <c r="D24" s="105">
        <v>174813783</v>
      </c>
      <c r="E24" s="105">
        <v>89.14</v>
      </c>
      <c r="F24" s="105">
        <v>59.5</v>
      </c>
      <c r="G24" s="105">
        <v>258</v>
      </c>
      <c r="H24" s="105">
        <v>64</v>
      </c>
      <c r="I24" s="105">
        <v>0.88</v>
      </c>
      <c r="J24" s="105">
        <v>1.05</v>
      </c>
      <c r="K24" s="112"/>
      <c r="L24" s="112"/>
      <c r="M24" s="108">
        <v>8</v>
      </c>
      <c r="N24" s="109">
        <v>3669214.77</v>
      </c>
      <c r="O24" s="108">
        <v>20</v>
      </c>
      <c r="P24" s="109">
        <v>9251569.3900000006</v>
      </c>
      <c r="Q24" s="108">
        <v>27</v>
      </c>
      <c r="R24" s="109">
        <v>12393221.27</v>
      </c>
      <c r="S24" s="108">
        <v>66</v>
      </c>
      <c r="T24" s="109">
        <v>30421877.149999999</v>
      </c>
      <c r="U24" s="108">
        <v>82</v>
      </c>
      <c r="V24" s="109">
        <v>37849118.219999999</v>
      </c>
      <c r="W24" s="108">
        <v>68</v>
      </c>
      <c r="X24" s="109">
        <v>31386991.949999999</v>
      </c>
      <c r="Y24" s="108">
        <v>77</v>
      </c>
      <c r="Z24" s="109">
        <v>35460340.909999996</v>
      </c>
      <c r="AA24" s="108">
        <v>21</v>
      </c>
      <c r="AB24" s="109">
        <v>9727555.8100000005</v>
      </c>
      <c r="AC24" s="108">
        <v>6</v>
      </c>
      <c r="AD24" s="109">
        <v>2810012.69</v>
      </c>
      <c r="AE24" s="108">
        <v>4</v>
      </c>
      <c r="AF24" s="109">
        <v>1843880.84</v>
      </c>
    </row>
    <row r="25" spans="1:32" x14ac:dyDescent="0.25">
      <c r="A25" s="43" t="s">
        <v>20</v>
      </c>
      <c r="B25" s="104">
        <v>345</v>
      </c>
      <c r="C25" s="104">
        <v>592</v>
      </c>
      <c r="D25" s="105">
        <v>167916503.81</v>
      </c>
      <c r="E25" s="105">
        <v>88.03</v>
      </c>
      <c r="F25" s="105">
        <v>60.39</v>
      </c>
      <c r="G25" s="105">
        <v>264</v>
      </c>
      <c r="H25" s="105">
        <v>59</v>
      </c>
      <c r="I25" s="105">
        <v>0.82</v>
      </c>
      <c r="J25" s="105">
        <v>1.05</v>
      </c>
      <c r="K25" s="108">
        <v>3</v>
      </c>
      <c r="L25" s="109">
        <v>1462064.93</v>
      </c>
      <c r="M25" s="108">
        <v>3</v>
      </c>
      <c r="N25" s="109">
        <v>1457190.49</v>
      </c>
      <c r="O25" s="108">
        <v>17</v>
      </c>
      <c r="P25" s="109">
        <v>8292771.6799999997</v>
      </c>
      <c r="Q25" s="108">
        <v>41</v>
      </c>
      <c r="R25" s="109">
        <v>19916905.449999999</v>
      </c>
      <c r="S25" s="108">
        <v>45</v>
      </c>
      <c r="T25" s="109">
        <v>21925857</v>
      </c>
      <c r="U25" s="108">
        <v>70</v>
      </c>
      <c r="V25" s="109">
        <v>34098758.280000001</v>
      </c>
      <c r="W25" s="108">
        <v>72</v>
      </c>
      <c r="X25" s="109">
        <v>35086150.520000003</v>
      </c>
      <c r="Y25" s="108">
        <v>62</v>
      </c>
      <c r="Z25" s="109">
        <v>30119163.98</v>
      </c>
      <c r="AA25" s="108">
        <v>21</v>
      </c>
      <c r="AB25" s="109">
        <v>10256814.949999999</v>
      </c>
      <c r="AC25" s="108">
        <v>3</v>
      </c>
      <c r="AD25" s="109">
        <v>1448898.61</v>
      </c>
      <c r="AE25" s="108">
        <v>8</v>
      </c>
      <c r="AF25" s="109">
        <v>3851927.92</v>
      </c>
    </row>
    <row r="26" spans="1:32" x14ac:dyDescent="0.25">
      <c r="A26" s="43" t="s">
        <v>21</v>
      </c>
      <c r="B26" s="104">
        <v>2001</v>
      </c>
      <c r="C26" s="104">
        <v>3126</v>
      </c>
      <c r="D26" s="105">
        <v>1315953481.29</v>
      </c>
      <c r="E26" s="105">
        <v>88.11</v>
      </c>
      <c r="F26" s="105">
        <v>60.16</v>
      </c>
      <c r="G26" s="105">
        <v>248</v>
      </c>
      <c r="H26" s="105">
        <v>57</v>
      </c>
      <c r="I26" s="105">
        <v>0.96</v>
      </c>
      <c r="J26" s="105">
        <v>1.1100000000000001</v>
      </c>
      <c r="K26" s="108">
        <v>7</v>
      </c>
      <c r="L26" s="109">
        <v>4245702.2300000004</v>
      </c>
      <c r="M26" s="108">
        <v>28</v>
      </c>
      <c r="N26" s="109">
        <v>18820818.18</v>
      </c>
      <c r="O26" s="108">
        <v>100</v>
      </c>
      <c r="P26" s="109">
        <v>67683227.209999993</v>
      </c>
      <c r="Q26" s="108">
        <v>206</v>
      </c>
      <c r="R26" s="109">
        <v>131839246.33</v>
      </c>
      <c r="S26" s="108">
        <v>333</v>
      </c>
      <c r="T26" s="109">
        <v>218248600.52000001</v>
      </c>
      <c r="U26" s="108">
        <v>376</v>
      </c>
      <c r="V26" s="109">
        <v>248179084.22</v>
      </c>
      <c r="W26" s="108">
        <v>433</v>
      </c>
      <c r="X26" s="109">
        <v>286518154.61000001</v>
      </c>
      <c r="Y26" s="108">
        <v>350</v>
      </c>
      <c r="Z26" s="109">
        <v>227133210.47</v>
      </c>
      <c r="AA26" s="108">
        <v>97</v>
      </c>
      <c r="AB26" s="109">
        <v>62986118.75</v>
      </c>
      <c r="AC26" s="108">
        <v>30</v>
      </c>
      <c r="AD26" s="109">
        <v>19165059.100000001</v>
      </c>
      <c r="AE26" s="108">
        <v>41</v>
      </c>
      <c r="AF26" s="109">
        <v>31134259.670000002</v>
      </c>
    </row>
    <row r="27" spans="1:32" x14ac:dyDescent="0.25">
      <c r="A27" s="43" t="s">
        <v>22</v>
      </c>
      <c r="B27" s="104">
        <v>331</v>
      </c>
      <c r="C27" s="104">
        <v>455</v>
      </c>
      <c r="D27" s="105">
        <v>395172477.20999998</v>
      </c>
      <c r="E27" s="105">
        <v>86.25</v>
      </c>
      <c r="F27" s="105">
        <v>64.989999999999995</v>
      </c>
      <c r="G27" s="105">
        <v>218</v>
      </c>
      <c r="H27" s="105">
        <v>49</v>
      </c>
      <c r="I27" s="105">
        <v>1.1399999999999999</v>
      </c>
      <c r="J27" s="105">
        <v>1.33</v>
      </c>
      <c r="K27" s="108">
        <v>2</v>
      </c>
      <c r="L27" s="109">
        <v>2671474.7999999998</v>
      </c>
      <c r="M27" s="108">
        <v>2</v>
      </c>
      <c r="N27" s="109">
        <v>2483667.87</v>
      </c>
      <c r="O27" s="108">
        <v>13</v>
      </c>
      <c r="P27" s="109">
        <v>15536897.35</v>
      </c>
      <c r="Q27" s="108">
        <v>35</v>
      </c>
      <c r="R27" s="109">
        <v>42675315.310000002</v>
      </c>
      <c r="S27" s="108">
        <v>56</v>
      </c>
      <c r="T27" s="109">
        <v>67112892.459999993</v>
      </c>
      <c r="U27" s="108">
        <v>73</v>
      </c>
      <c r="V27" s="109">
        <v>86538900.260000005</v>
      </c>
      <c r="W27" s="108">
        <v>59</v>
      </c>
      <c r="X27" s="109">
        <v>70761562.650000006</v>
      </c>
      <c r="Y27" s="108">
        <v>59</v>
      </c>
      <c r="Z27" s="109">
        <v>69702590.230000004</v>
      </c>
      <c r="AA27" s="108">
        <v>11</v>
      </c>
      <c r="AB27" s="109">
        <v>13493232.140000001</v>
      </c>
      <c r="AC27" s="108">
        <v>4</v>
      </c>
      <c r="AD27" s="109">
        <v>4729110.5999999996</v>
      </c>
      <c r="AE27" s="108">
        <v>17</v>
      </c>
      <c r="AF27" s="109">
        <v>19466833.539999999</v>
      </c>
    </row>
    <row r="28" spans="1:32" x14ac:dyDescent="0.25">
      <c r="A28" s="43" t="s">
        <v>23</v>
      </c>
      <c r="B28" s="104">
        <v>100</v>
      </c>
      <c r="C28" s="104">
        <v>125</v>
      </c>
      <c r="D28" s="105">
        <v>173091648.75</v>
      </c>
      <c r="E28" s="105">
        <v>86.09</v>
      </c>
      <c r="F28" s="105">
        <v>65.56</v>
      </c>
      <c r="G28" s="105">
        <v>216</v>
      </c>
      <c r="H28" s="105">
        <v>53</v>
      </c>
      <c r="I28" s="105">
        <v>1.06</v>
      </c>
      <c r="J28" s="105">
        <v>1.38</v>
      </c>
      <c r="K28" s="108">
        <v>2</v>
      </c>
      <c r="L28" s="109">
        <v>3409882.22</v>
      </c>
      <c r="M28" s="108">
        <v>2</v>
      </c>
      <c r="N28" s="109">
        <v>3222892.28</v>
      </c>
      <c r="O28" s="108">
        <v>1</v>
      </c>
      <c r="P28" s="109">
        <v>1618932.63</v>
      </c>
      <c r="Q28" s="108">
        <v>8</v>
      </c>
      <c r="R28" s="109">
        <v>13508629.33</v>
      </c>
      <c r="S28" s="108">
        <v>13</v>
      </c>
      <c r="T28" s="109">
        <v>23558624.530000001</v>
      </c>
      <c r="U28" s="108">
        <v>24</v>
      </c>
      <c r="V28" s="109">
        <v>42565757.939999998</v>
      </c>
      <c r="W28" s="108">
        <v>21</v>
      </c>
      <c r="X28" s="109">
        <v>35960099.479999997</v>
      </c>
      <c r="Y28" s="108">
        <v>15</v>
      </c>
      <c r="Z28" s="109">
        <v>25023737.239999998</v>
      </c>
      <c r="AA28" s="108">
        <v>4</v>
      </c>
      <c r="AB28" s="109">
        <v>6923603.2999999998</v>
      </c>
      <c r="AC28" s="108">
        <v>3</v>
      </c>
      <c r="AD28" s="109">
        <v>5468197.2000000002</v>
      </c>
      <c r="AE28" s="108">
        <v>7</v>
      </c>
      <c r="AF28" s="109">
        <v>11831292.6</v>
      </c>
    </row>
    <row r="29" spans="1:32" x14ac:dyDescent="0.25">
      <c r="A29" s="43" t="s">
        <v>24</v>
      </c>
      <c r="B29" s="104">
        <v>53</v>
      </c>
      <c r="C29" s="104">
        <v>68</v>
      </c>
      <c r="D29" s="105">
        <v>129044143.04000001</v>
      </c>
      <c r="E29" s="105">
        <v>89.06</v>
      </c>
      <c r="F29" s="105">
        <v>55.98</v>
      </c>
      <c r="G29" s="105">
        <v>189</v>
      </c>
      <c r="H29" s="105">
        <v>38</v>
      </c>
      <c r="I29" s="105">
        <v>1.35</v>
      </c>
      <c r="J29" s="105">
        <v>1.57</v>
      </c>
      <c r="K29" s="112"/>
      <c r="L29" s="112"/>
      <c r="M29" s="108">
        <v>1</v>
      </c>
      <c r="N29" s="109">
        <v>2368972.9</v>
      </c>
      <c r="O29" s="108">
        <v>2</v>
      </c>
      <c r="P29" s="109">
        <v>4866139.7699999996</v>
      </c>
      <c r="Q29" s="108">
        <v>7</v>
      </c>
      <c r="R29" s="109">
        <v>17074013.780000001</v>
      </c>
      <c r="S29" s="108">
        <v>9</v>
      </c>
      <c r="T29" s="109">
        <v>22257125.559999999</v>
      </c>
      <c r="U29" s="108">
        <v>16</v>
      </c>
      <c r="V29" s="109">
        <v>39369739.18</v>
      </c>
      <c r="W29" s="108">
        <v>7</v>
      </c>
      <c r="X29" s="109">
        <v>16618616.26</v>
      </c>
      <c r="Y29" s="108">
        <v>7</v>
      </c>
      <c r="Z29" s="109">
        <v>16770885.109999999</v>
      </c>
      <c r="AA29" s="108">
        <v>2</v>
      </c>
      <c r="AB29" s="109">
        <v>4930416</v>
      </c>
      <c r="AC29" s="108">
        <v>2</v>
      </c>
      <c r="AD29" s="109">
        <v>4788234.4800000004</v>
      </c>
      <c r="AE29" s="112"/>
      <c r="AF29" s="112"/>
    </row>
    <row r="30" spans="1:32" x14ac:dyDescent="0.25">
      <c r="A30" s="43" t="s">
        <v>25</v>
      </c>
      <c r="B30" s="104">
        <v>46</v>
      </c>
      <c r="C30" s="104">
        <v>117</v>
      </c>
      <c r="D30" s="105">
        <v>255939062.27000001</v>
      </c>
      <c r="E30" s="105">
        <v>81.59</v>
      </c>
      <c r="F30" s="105">
        <v>49.09</v>
      </c>
      <c r="G30" s="105">
        <v>219</v>
      </c>
      <c r="H30" s="105">
        <v>37</v>
      </c>
      <c r="I30" s="105">
        <v>1.75</v>
      </c>
      <c r="J30" s="105">
        <v>1.95</v>
      </c>
      <c r="K30" s="112"/>
      <c r="L30" s="112"/>
      <c r="M30" s="108">
        <v>1</v>
      </c>
      <c r="N30" s="109">
        <v>7000000</v>
      </c>
      <c r="O30" s="108">
        <v>2</v>
      </c>
      <c r="P30" s="109">
        <v>10223020.890000001</v>
      </c>
      <c r="Q30" s="108">
        <v>7</v>
      </c>
      <c r="R30" s="109">
        <v>53834119.619999997</v>
      </c>
      <c r="S30" s="108">
        <v>13</v>
      </c>
      <c r="T30" s="109">
        <v>72294051.810000002</v>
      </c>
      <c r="U30" s="108">
        <v>12</v>
      </c>
      <c r="V30" s="109">
        <v>61043701.310000002</v>
      </c>
      <c r="W30" s="108">
        <v>7</v>
      </c>
      <c r="X30" s="109">
        <v>25832376.670000002</v>
      </c>
      <c r="Y30" s="108">
        <v>4</v>
      </c>
      <c r="Z30" s="109">
        <v>25711791.969999999</v>
      </c>
      <c r="AA30" s="112"/>
      <c r="AB30" s="112"/>
      <c r="AC30" s="112"/>
      <c r="AD30" s="112"/>
      <c r="AE30" s="112"/>
      <c r="AF30" s="112"/>
    </row>
    <row r="31" spans="1:32" x14ac:dyDescent="0.25">
      <c r="A31" s="44"/>
      <c r="B31" s="106">
        <v>186601</v>
      </c>
      <c r="C31" s="106">
        <v>306040</v>
      </c>
      <c r="D31" s="107">
        <v>20447764134.380001</v>
      </c>
      <c r="E31" s="107">
        <v>77.86</v>
      </c>
      <c r="F31" s="107">
        <v>50.38</v>
      </c>
      <c r="G31" s="107">
        <v>236</v>
      </c>
      <c r="H31" s="107">
        <v>78.72</v>
      </c>
      <c r="I31" s="107">
        <v>0.82</v>
      </c>
      <c r="J31" s="107">
        <v>0.92</v>
      </c>
      <c r="K31" s="110">
        <v>27488</v>
      </c>
      <c r="L31" s="111">
        <v>449802058.79000002</v>
      </c>
      <c r="M31" s="110">
        <v>21984</v>
      </c>
      <c r="N31" s="111">
        <v>1136034916.0799999</v>
      </c>
      <c r="O31" s="110">
        <v>25122</v>
      </c>
      <c r="P31" s="111">
        <v>2035298141.77</v>
      </c>
      <c r="Q31" s="110">
        <v>26660</v>
      </c>
      <c r="R31" s="111">
        <v>2973294030.8600001</v>
      </c>
      <c r="S31" s="110">
        <v>27099</v>
      </c>
      <c r="T31" s="111">
        <v>3748221773.6999998</v>
      </c>
      <c r="U31" s="110">
        <v>24997</v>
      </c>
      <c r="V31" s="111">
        <v>4028405081.96</v>
      </c>
      <c r="W31" s="110">
        <v>18172</v>
      </c>
      <c r="X31" s="111">
        <v>3160877598.5599999</v>
      </c>
      <c r="Y31" s="110">
        <v>11813</v>
      </c>
      <c r="Z31" s="111">
        <v>2193756912.1500001</v>
      </c>
      <c r="AA31" s="110">
        <v>1930</v>
      </c>
      <c r="AB31" s="111">
        <v>433485831.55000001</v>
      </c>
      <c r="AC31" s="110">
        <v>576</v>
      </c>
      <c r="AD31" s="111">
        <v>133300714.73999999</v>
      </c>
      <c r="AE31" s="110">
        <v>760</v>
      </c>
      <c r="AF31" s="111">
        <v>155287074.22</v>
      </c>
    </row>
    <row r="32" spans="1:32" x14ac:dyDescent="0.25">
      <c r="A32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0"/>
  <sheetViews>
    <sheetView showGridLines="0" topLeftCell="A7" workbookViewId="0">
      <selection activeCell="K9" sqref="K9:AF34"/>
    </sheetView>
  </sheetViews>
  <sheetFormatPr defaultColWidth="11.42578125" defaultRowHeight="15" x14ac:dyDescent="0.25"/>
  <cols>
    <col min="1" max="1" width="34.28515625" style="8" customWidth="1"/>
    <col min="2" max="3" width="21.42578125" style="5" customWidth="1"/>
    <col min="4" max="4" width="19.42578125" style="5" bestFit="1" customWidth="1"/>
    <col min="5" max="5" width="21.5703125" style="5" bestFit="1" customWidth="1"/>
    <col min="6" max="6" width="5.570312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2" x14ac:dyDescent="0.25">
      <c r="A1" s="19" t="s">
        <v>80</v>
      </c>
    </row>
    <row r="2" spans="1:32" x14ac:dyDescent="0.25">
      <c r="A2" s="20" t="str">
        <f>+'LTV cover pool'!A2</f>
        <v>December 2018</v>
      </c>
    </row>
    <row r="3" spans="1:32" x14ac:dyDescent="0.25">
      <c r="A3" s="19" t="s">
        <v>81</v>
      </c>
    </row>
    <row r="4" spans="1:32" x14ac:dyDescent="0.25">
      <c r="A4" s="10"/>
    </row>
    <row r="5" spans="1:32" x14ac:dyDescent="0.25">
      <c r="A5" s="2"/>
      <c r="D5"/>
    </row>
    <row r="6" spans="1:32" x14ac:dyDescent="0.25">
      <c r="A6" s="3"/>
    </row>
    <row r="7" spans="1:32" ht="30" x14ac:dyDescent="0.25">
      <c r="A7" s="2"/>
      <c r="K7" s="28" t="s">
        <v>118</v>
      </c>
      <c r="L7" s="28" t="s">
        <v>118</v>
      </c>
      <c r="M7" s="28" t="s">
        <v>119</v>
      </c>
      <c r="N7" s="28" t="s">
        <v>119</v>
      </c>
      <c r="O7" s="28" t="s">
        <v>120</v>
      </c>
      <c r="P7" s="28" t="s">
        <v>120</v>
      </c>
      <c r="Q7" s="28" t="s">
        <v>121</v>
      </c>
      <c r="R7" s="28" t="s">
        <v>121</v>
      </c>
      <c r="S7" s="28" t="s">
        <v>122</v>
      </c>
      <c r="T7" s="28" t="s">
        <v>122</v>
      </c>
      <c r="U7" s="28" t="s">
        <v>123</v>
      </c>
      <c r="V7" s="28" t="s">
        <v>123</v>
      </c>
      <c r="W7" s="28" t="s">
        <v>124</v>
      </c>
      <c r="X7" s="28" t="s">
        <v>124</v>
      </c>
      <c r="Y7" s="28" t="s">
        <v>125</v>
      </c>
      <c r="Z7" s="28" t="s">
        <v>125</v>
      </c>
      <c r="AA7" s="28" t="s">
        <v>126</v>
      </c>
      <c r="AB7" s="28" t="s">
        <v>126</v>
      </c>
      <c r="AC7" s="28" t="s">
        <v>127</v>
      </c>
      <c r="AD7" s="28" t="s">
        <v>127</v>
      </c>
      <c r="AE7" s="28" t="s">
        <v>128</v>
      </c>
      <c r="AF7" s="29" t="s">
        <v>128</v>
      </c>
    </row>
    <row r="8" spans="1:32" s="45" customFormat="1" ht="60" x14ac:dyDescent="0.25">
      <c r="A8" s="42" t="s">
        <v>88</v>
      </c>
      <c r="B8" s="42" t="s">
        <v>89</v>
      </c>
      <c r="C8" s="42" t="s">
        <v>90</v>
      </c>
      <c r="D8" s="42" t="s">
        <v>82</v>
      </c>
      <c r="E8" s="42" t="s">
        <v>91</v>
      </c>
      <c r="F8" s="42" t="s">
        <v>0</v>
      </c>
      <c r="G8" s="42" t="s">
        <v>83</v>
      </c>
      <c r="H8" s="42" t="s">
        <v>84</v>
      </c>
      <c r="I8" s="42" t="s">
        <v>92</v>
      </c>
      <c r="J8" s="42" t="s">
        <v>93</v>
      </c>
      <c r="K8" s="54" t="s">
        <v>148</v>
      </c>
      <c r="L8" s="54" t="s">
        <v>149</v>
      </c>
      <c r="M8" s="54" t="s">
        <v>150</v>
      </c>
      <c r="N8" s="54" t="s">
        <v>151</v>
      </c>
      <c r="O8" s="54" t="s">
        <v>152</v>
      </c>
      <c r="P8" s="54" t="s">
        <v>153</v>
      </c>
      <c r="Q8" s="54" t="s">
        <v>154</v>
      </c>
      <c r="R8" s="54" t="s">
        <v>155</v>
      </c>
      <c r="S8" s="54" t="s">
        <v>156</v>
      </c>
      <c r="T8" s="54" t="s">
        <v>157</v>
      </c>
      <c r="U8" s="54" t="s">
        <v>158</v>
      </c>
      <c r="V8" s="54" t="s">
        <v>159</v>
      </c>
      <c r="W8" s="54" t="s">
        <v>160</v>
      </c>
      <c r="X8" s="54" t="s">
        <v>161</v>
      </c>
      <c r="Y8" s="54" t="s">
        <v>162</v>
      </c>
      <c r="Z8" s="54" t="s">
        <v>163</v>
      </c>
      <c r="AA8" s="54" t="s">
        <v>164</v>
      </c>
      <c r="AB8" s="54" t="s">
        <v>165</v>
      </c>
      <c r="AC8" s="54" t="s">
        <v>167</v>
      </c>
      <c r="AD8" s="54" t="s">
        <v>168</v>
      </c>
      <c r="AE8" s="54" t="s">
        <v>166</v>
      </c>
      <c r="AF8" s="54" t="s">
        <v>169</v>
      </c>
    </row>
    <row r="9" spans="1:32" s="6" customFormat="1" x14ac:dyDescent="0.25">
      <c r="A9" s="52" t="s">
        <v>1</v>
      </c>
      <c r="B9" s="113">
        <v>3652</v>
      </c>
      <c r="C9" s="113">
        <v>5344</v>
      </c>
      <c r="D9" s="114">
        <v>25111052.940000001</v>
      </c>
      <c r="E9" s="114">
        <v>30.34</v>
      </c>
      <c r="F9" s="114">
        <v>21.29</v>
      </c>
      <c r="G9" s="114">
        <v>58</v>
      </c>
      <c r="H9" s="114">
        <v>123</v>
      </c>
      <c r="I9" s="114">
        <v>1.43</v>
      </c>
      <c r="J9" s="114">
        <v>1.4</v>
      </c>
      <c r="K9" s="117">
        <v>2893</v>
      </c>
      <c r="L9" s="118">
        <v>13458265.02</v>
      </c>
      <c r="M9" s="117">
        <v>344</v>
      </c>
      <c r="N9" s="118">
        <v>5559316.1299999999</v>
      </c>
      <c r="O9" s="117">
        <v>193</v>
      </c>
      <c r="P9" s="118">
        <v>2916509.3</v>
      </c>
      <c r="Q9" s="117">
        <v>100</v>
      </c>
      <c r="R9" s="118">
        <v>1337338.3700000001</v>
      </c>
      <c r="S9" s="117">
        <v>46</v>
      </c>
      <c r="T9" s="118">
        <v>693488.31</v>
      </c>
      <c r="U9" s="117">
        <v>23</v>
      </c>
      <c r="V9" s="118">
        <v>354550.89</v>
      </c>
      <c r="W9" s="117">
        <v>18</v>
      </c>
      <c r="X9" s="118">
        <v>292209.62</v>
      </c>
      <c r="Y9" s="117">
        <v>12</v>
      </c>
      <c r="Z9" s="118">
        <v>162664.53</v>
      </c>
      <c r="AA9" s="117">
        <v>1</v>
      </c>
      <c r="AB9" s="118">
        <v>21482.5</v>
      </c>
      <c r="AC9" s="117">
        <v>1</v>
      </c>
      <c r="AD9" s="118">
        <v>20088.490000000002</v>
      </c>
      <c r="AE9" s="117">
        <v>21</v>
      </c>
      <c r="AF9" s="118">
        <v>295139.78000000003</v>
      </c>
    </row>
    <row r="10" spans="1:32" s="6" customFormat="1" x14ac:dyDescent="0.25">
      <c r="A10" s="52" t="s">
        <v>2</v>
      </c>
      <c r="B10" s="113">
        <v>1940</v>
      </c>
      <c r="C10" s="113">
        <v>2755</v>
      </c>
      <c r="D10" s="114">
        <v>72442123.659999996</v>
      </c>
      <c r="E10" s="114">
        <v>49.09</v>
      </c>
      <c r="F10" s="114">
        <v>29.16</v>
      </c>
      <c r="G10" s="114">
        <v>88</v>
      </c>
      <c r="H10" s="114">
        <v>98</v>
      </c>
      <c r="I10" s="114">
        <v>1.58</v>
      </c>
      <c r="J10" s="114">
        <v>1.61</v>
      </c>
      <c r="K10" s="117">
        <v>441</v>
      </c>
      <c r="L10" s="118">
        <v>15629967.310000001</v>
      </c>
      <c r="M10" s="117">
        <v>531</v>
      </c>
      <c r="N10" s="118">
        <v>19403323.190000001</v>
      </c>
      <c r="O10" s="117">
        <v>392</v>
      </c>
      <c r="P10" s="118">
        <v>14871080.93</v>
      </c>
      <c r="Q10" s="117">
        <v>243</v>
      </c>
      <c r="R10" s="118">
        <v>9417486.2100000009</v>
      </c>
      <c r="S10" s="117">
        <v>174</v>
      </c>
      <c r="T10" s="118">
        <v>6716443.3899999997</v>
      </c>
      <c r="U10" s="117">
        <v>82</v>
      </c>
      <c r="V10" s="118">
        <v>3359194.93</v>
      </c>
      <c r="W10" s="117">
        <v>41</v>
      </c>
      <c r="X10" s="118">
        <v>1626293.22</v>
      </c>
      <c r="Y10" s="117">
        <v>9</v>
      </c>
      <c r="Z10" s="118">
        <v>328332.58</v>
      </c>
      <c r="AA10" s="117">
        <v>6</v>
      </c>
      <c r="AB10" s="118">
        <v>251065.72</v>
      </c>
      <c r="AC10" s="117">
        <v>4</v>
      </c>
      <c r="AD10" s="118">
        <v>167331.81</v>
      </c>
      <c r="AE10" s="117">
        <v>17</v>
      </c>
      <c r="AF10" s="118">
        <v>671604.37</v>
      </c>
    </row>
    <row r="11" spans="1:32" s="6" customFormat="1" x14ac:dyDescent="0.25">
      <c r="A11" s="52" t="s">
        <v>3</v>
      </c>
      <c r="B11" s="113">
        <v>1700</v>
      </c>
      <c r="C11" s="113">
        <v>2336</v>
      </c>
      <c r="D11" s="114">
        <v>105751038.66</v>
      </c>
      <c r="E11" s="114">
        <v>56.99</v>
      </c>
      <c r="F11" s="114">
        <v>36.69</v>
      </c>
      <c r="G11" s="114">
        <v>104</v>
      </c>
      <c r="H11" s="114">
        <v>90</v>
      </c>
      <c r="I11" s="114">
        <v>1.59</v>
      </c>
      <c r="J11" s="114">
        <v>1.64</v>
      </c>
      <c r="K11" s="117">
        <v>216</v>
      </c>
      <c r="L11" s="118">
        <v>13166521.59</v>
      </c>
      <c r="M11" s="117">
        <v>340</v>
      </c>
      <c r="N11" s="118">
        <v>21053438.609999999</v>
      </c>
      <c r="O11" s="117">
        <v>370</v>
      </c>
      <c r="P11" s="118">
        <v>23021177.420000002</v>
      </c>
      <c r="Q11" s="117">
        <v>307</v>
      </c>
      <c r="R11" s="118">
        <v>19174865.690000001</v>
      </c>
      <c r="S11" s="117">
        <v>211</v>
      </c>
      <c r="T11" s="118">
        <v>13288210.07</v>
      </c>
      <c r="U11" s="117">
        <v>132</v>
      </c>
      <c r="V11" s="118">
        <v>8236893.5899999999</v>
      </c>
      <c r="W11" s="117">
        <v>66</v>
      </c>
      <c r="X11" s="118">
        <v>4199279.22</v>
      </c>
      <c r="Y11" s="117">
        <v>31</v>
      </c>
      <c r="Z11" s="118">
        <v>1942919.07</v>
      </c>
      <c r="AA11" s="117">
        <v>6</v>
      </c>
      <c r="AB11" s="118">
        <v>361087.82</v>
      </c>
      <c r="AC11" s="117">
        <v>5</v>
      </c>
      <c r="AD11" s="118">
        <v>319776.65000000002</v>
      </c>
      <c r="AE11" s="117">
        <v>16</v>
      </c>
      <c r="AF11" s="118">
        <v>986868.93</v>
      </c>
    </row>
    <row r="12" spans="1:32" s="6" customFormat="1" x14ac:dyDescent="0.25">
      <c r="A12" s="52" t="s">
        <v>4</v>
      </c>
      <c r="B12" s="113">
        <v>1355</v>
      </c>
      <c r="C12" s="113">
        <v>1867</v>
      </c>
      <c r="D12" s="114">
        <v>118200032.15000001</v>
      </c>
      <c r="E12" s="114">
        <v>62.3</v>
      </c>
      <c r="F12" s="114">
        <v>36.4</v>
      </c>
      <c r="G12" s="114">
        <v>119</v>
      </c>
      <c r="H12" s="114">
        <v>85</v>
      </c>
      <c r="I12" s="114">
        <v>1.54</v>
      </c>
      <c r="J12" s="114">
        <v>1.62</v>
      </c>
      <c r="K12" s="117">
        <v>109</v>
      </c>
      <c r="L12" s="118">
        <v>9446530.0099999998</v>
      </c>
      <c r="M12" s="117">
        <v>237</v>
      </c>
      <c r="N12" s="118">
        <v>20640595.420000002</v>
      </c>
      <c r="O12" s="117">
        <v>252</v>
      </c>
      <c r="P12" s="118">
        <v>21996716.960000001</v>
      </c>
      <c r="Q12" s="117">
        <v>282</v>
      </c>
      <c r="R12" s="118">
        <v>24587946.699999999</v>
      </c>
      <c r="S12" s="117">
        <v>196</v>
      </c>
      <c r="T12" s="118">
        <v>17050731.690000001</v>
      </c>
      <c r="U12" s="117">
        <v>159</v>
      </c>
      <c r="V12" s="118">
        <v>13955689.359999999</v>
      </c>
      <c r="W12" s="117">
        <v>72</v>
      </c>
      <c r="X12" s="118">
        <v>6369135.5599999996</v>
      </c>
      <c r="Y12" s="117">
        <v>25</v>
      </c>
      <c r="Z12" s="118">
        <v>2152905.0299999998</v>
      </c>
      <c r="AA12" s="117">
        <v>9</v>
      </c>
      <c r="AB12" s="118">
        <v>795007.59</v>
      </c>
      <c r="AC12" s="117">
        <v>6</v>
      </c>
      <c r="AD12" s="118">
        <v>496615.69</v>
      </c>
      <c r="AE12" s="117">
        <v>8</v>
      </c>
      <c r="AF12" s="118">
        <v>708158.14</v>
      </c>
    </row>
    <row r="13" spans="1:32" s="6" customFormat="1" x14ac:dyDescent="0.25">
      <c r="A13" s="52" t="s">
        <v>5</v>
      </c>
      <c r="B13" s="113">
        <v>992</v>
      </c>
      <c r="C13" s="113">
        <v>1344</v>
      </c>
      <c r="D13" s="114">
        <v>110830842.5</v>
      </c>
      <c r="E13" s="114">
        <v>65.36</v>
      </c>
      <c r="F13" s="114">
        <v>38.61</v>
      </c>
      <c r="G13" s="114">
        <v>121</v>
      </c>
      <c r="H13" s="114">
        <v>81</v>
      </c>
      <c r="I13" s="114">
        <v>1.51</v>
      </c>
      <c r="J13" s="114">
        <v>1.65</v>
      </c>
      <c r="K13" s="117">
        <v>72</v>
      </c>
      <c r="L13" s="118">
        <v>7891734.1900000004</v>
      </c>
      <c r="M13" s="117">
        <v>152</v>
      </c>
      <c r="N13" s="118">
        <v>16897292.109999999</v>
      </c>
      <c r="O13" s="117">
        <v>195</v>
      </c>
      <c r="P13" s="118">
        <v>21799370.550000001</v>
      </c>
      <c r="Q13" s="117">
        <v>177</v>
      </c>
      <c r="R13" s="118">
        <v>19867750.75</v>
      </c>
      <c r="S13" s="117">
        <v>145</v>
      </c>
      <c r="T13" s="118">
        <v>16306461.119999999</v>
      </c>
      <c r="U13" s="117">
        <v>136</v>
      </c>
      <c r="V13" s="118">
        <v>15248959.810000001</v>
      </c>
      <c r="W13" s="117">
        <v>58</v>
      </c>
      <c r="X13" s="118">
        <v>6503718.0300000003</v>
      </c>
      <c r="Y13" s="117">
        <v>28</v>
      </c>
      <c r="Z13" s="118">
        <v>3094883.39</v>
      </c>
      <c r="AA13" s="117">
        <v>14</v>
      </c>
      <c r="AB13" s="118">
        <v>1548733.8</v>
      </c>
      <c r="AC13" s="117">
        <v>2</v>
      </c>
      <c r="AD13" s="118">
        <v>222470.71</v>
      </c>
      <c r="AE13" s="117">
        <v>13</v>
      </c>
      <c r="AF13" s="118">
        <v>1449468.04</v>
      </c>
    </row>
    <row r="14" spans="1:32" s="6" customFormat="1" x14ac:dyDescent="0.25">
      <c r="A14" s="52" t="s">
        <v>6</v>
      </c>
      <c r="B14" s="113">
        <v>736</v>
      </c>
      <c r="C14" s="113">
        <v>985</v>
      </c>
      <c r="D14" s="114">
        <v>100768187.05</v>
      </c>
      <c r="E14" s="114">
        <v>67.97</v>
      </c>
      <c r="F14" s="114">
        <v>40.049999999999997</v>
      </c>
      <c r="G14" s="114">
        <v>131</v>
      </c>
      <c r="H14" s="114">
        <v>74</v>
      </c>
      <c r="I14" s="114">
        <v>1.57</v>
      </c>
      <c r="J14" s="114">
        <v>1.74</v>
      </c>
      <c r="K14" s="117">
        <v>45</v>
      </c>
      <c r="L14" s="118">
        <v>6194339.7400000002</v>
      </c>
      <c r="M14" s="117">
        <v>105</v>
      </c>
      <c r="N14" s="118">
        <v>14299490.24</v>
      </c>
      <c r="O14" s="117">
        <v>132</v>
      </c>
      <c r="P14" s="118">
        <v>18171223.079999998</v>
      </c>
      <c r="Q14" s="117">
        <v>143</v>
      </c>
      <c r="R14" s="118">
        <v>19507304.16</v>
      </c>
      <c r="S14" s="117">
        <v>114</v>
      </c>
      <c r="T14" s="118">
        <v>15650138.539999999</v>
      </c>
      <c r="U14" s="117">
        <v>80</v>
      </c>
      <c r="V14" s="118">
        <v>10842014.84</v>
      </c>
      <c r="W14" s="117">
        <v>63</v>
      </c>
      <c r="X14" s="118">
        <v>8688553.6899999995</v>
      </c>
      <c r="Y14" s="117">
        <v>33</v>
      </c>
      <c r="Z14" s="118">
        <v>4492451.12</v>
      </c>
      <c r="AA14" s="117">
        <v>10</v>
      </c>
      <c r="AB14" s="118">
        <v>1358718.29</v>
      </c>
      <c r="AC14" s="117">
        <v>3</v>
      </c>
      <c r="AD14" s="118">
        <v>427387.61</v>
      </c>
      <c r="AE14" s="117">
        <v>8</v>
      </c>
      <c r="AF14" s="118">
        <v>1136565.74</v>
      </c>
    </row>
    <row r="15" spans="1:32" s="6" customFormat="1" x14ac:dyDescent="0.25">
      <c r="A15" s="52" t="s">
        <v>7</v>
      </c>
      <c r="B15" s="113">
        <v>597</v>
      </c>
      <c r="C15" s="113">
        <v>786</v>
      </c>
      <c r="D15" s="114">
        <v>96467594.439999998</v>
      </c>
      <c r="E15" s="114">
        <v>68.42</v>
      </c>
      <c r="F15" s="114">
        <v>43.59</v>
      </c>
      <c r="G15" s="114">
        <v>126</v>
      </c>
      <c r="H15" s="114">
        <v>75</v>
      </c>
      <c r="I15" s="114">
        <v>1.54</v>
      </c>
      <c r="J15" s="114">
        <v>1.64</v>
      </c>
      <c r="K15" s="117">
        <v>45</v>
      </c>
      <c r="L15" s="118">
        <v>7239426.3499999996</v>
      </c>
      <c r="M15" s="117">
        <v>71</v>
      </c>
      <c r="N15" s="118">
        <v>11504341.529999999</v>
      </c>
      <c r="O15" s="117">
        <v>105</v>
      </c>
      <c r="P15" s="118">
        <v>16958007.510000002</v>
      </c>
      <c r="Q15" s="117">
        <v>104</v>
      </c>
      <c r="R15" s="118">
        <v>16934600.079999998</v>
      </c>
      <c r="S15" s="117">
        <v>108</v>
      </c>
      <c r="T15" s="118">
        <v>17485043.489999998</v>
      </c>
      <c r="U15" s="117">
        <v>73</v>
      </c>
      <c r="V15" s="118">
        <v>11825474.73</v>
      </c>
      <c r="W15" s="117">
        <v>39</v>
      </c>
      <c r="X15" s="118">
        <v>6262199.29</v>
      </c>
      <c r="Y15" s="117">
        <v>15</v>
      </c>
      <c r="Z15" s="118">
        <v>2379271.92</v>
      </c>
      <c r="AA15" s="117">
        <v>16</v>
      </c>
      <c r="AB15" s="118">
        <v>2549444.67</v>
      </c>
      <c r="AC15" s="117">
        <v>8</v>
      </c>
      <c r="AD15" s="118">
        <v>1289507.98</v>
      </c>
      <c r="AE15" s="117">
        <v>13</v>
      </c>
      <c r="AF15" s="118">
        <v>2040276.89</v>
      </c>
    </row>
    <row r="16" spans="1:32" s="6" customFormat="1" x14ac:dyDescent="0.25">
      <c r="A16" s="52" t="s">
        <v>8</v>
      </c>
      <c r="B16" s="113">
        <v>480</v>
      </c>
      <c r="C16" s="113">
        <v>610</v>
      </c>
      <c r="D16" s="114">
        <v>89554512.439999998</v>
      </c>
      <c r="E16" s="114">
        <v>69.150000000000006</v>
      </c>
      <c r="F16" s="114">
        <v>41.35</v>
      </c>
      <c r="G16" s="114">
        <v>134</v>
      </c>
      <c r="H16" s="114">
        <v>71</v>
      </c>
      <c r="I16" s="114">
        <v>1.63</v>
      </c>
      <c r="J16" s="114">
        <v>1.72</v>
      </c>
      <c r="K16" s="117">
        <v>23</v>
      </c>
      <c r="L16" s="118">
        <v>4272333.84</v>
      </c>
      <c r="M16" s="117">
        <v>65</v>
      </c>
      <c r="N16" s="118">
        <v>12125216.27</v>
      </c>
      <c r="O16" s="117">
        <v>68</v>
      </c>
      <c r="P16" s="118">
        <v>12706153.32</v>
      </c>
      <c r="Q16" s="117">
        <v>102</v>
      </c>
      <c r="R16" s="118">
        <v>18913000.420000002</v>
      </c>
      <c r="S16" s="117">
        <v>90</v>
      </c>
      <c r="T16" s="118">
        <v>16838431.379999999</v>
      </c>
      <c r="U16" s="117">
        <v>54</v>
      </c>
      <c r="V16" s="118">
        <v>10091110.59</v>
      </c>
      <c r="W16" s="117">
        <v>41</v>
      </c>
      <c r="X16" s="118">
        <v>7668929.2199999997</v>
      </c>
      <c r="Y16" s="117">
        <v>17</v>
      </c>
      <c r="Z16" s="118">
        <v>3174221.46</v>
      </c>
      <c r="AA16" s="117">
        <v>13</v>
      </c>
      <c r="AB16" s="118">
        <v>2442163.23</v>
      </c>
      <c r="AC16" s="117">
        <v>2</v>
      </c>
      <c r="AD16" s="118">
        <v>391267.49</v>
      </c>
      <c r="AE16" s="117">
        <v>5</v>
      </c>
      <c r="AF16" s="118">
        <v>931685.22</v>
      </c>
    </row>
    <row r="17" spans="1:32" s="6" customFormat="1" x14ac:dyDescent="0.25">
      <c r="A17" s="52" t="s">
        <v>9</v>
      </c>
      <c r="B17" s="113">
        <v>385</v>
      </c>
      <c r="C17" s="113">
        <v>599</v>
      </c>
      <c r="D17" s="114">
        <v>81441642.299999997</v>
      </c>
      <c r="E17" s="114">
        <v>70.31</v>
      </c>
      <c r="F17" s="114">
        <v>46.49</v>
      </c>
      <c r="G17" s="114">
        <v>138</v>
      </c>
      <c r="H17" s="114">
        <v>68</v>
      </c>
      <c r="I17" s="114">
        <v>1.58</v>
      </c>
      <c r="J17" s="114">
        <v>1.71</v>
      </c>
      <c r="K17" s="117">
        <v>16</v>
      </c>
      <c r="L17" s="118">
        <v>3327965.71</v>
      </c>
      <c r="M17" s="117">
        <v>46</v>
      </c>
      <c r="N17" s="118">
        <v>9648006.1300000008</v>
      </c>
      <c r="O17" s="117">
        <v>59</v>
      </c>
      <c r="P17" s="118">
        <v>12504476.359999999</v>
      </c>
      <c r="Q17" s="117">
        <v>79</v>
      </c>
      <c r="R17" s="118">
        <v>16736367.74</v>
      </c>
      <c r="S17" s="117">
        <v>59</v>
      </c>
      <c r="T17" s="118">
        <v>12482004.800000001</v>
      </c>
      <c r="U17" s="117">
        <v>65</v>
      </c>
      <c r="V17" s="118">
        <v>13781820.529999999</v>
      </c>
      <c r="W17" s="117">
        <v>31</v>
      </c>
      <c r="X17" s="118">
        <v>6606661.5800000001</v>
      </c>
      <c r="Y17" s="117">
        <v>13</v>
      </c>
      <c r="Z17" s="118">
        <v>2760742.39</v>
      </c>
      <c r="AA17" s="117">
        <v>6</v>
      </c>
      <c r="AB17" s="118">
        <v>1263760.4099999999</v>
      </c>
      <c r="AC17" s="117">
        <v>7</v>
      </c>
      <c r="AD17" s="118">
        <v>1462001.9</v>
      </c>
      <c r="AE17" s="117">
        <v>4</v>
      </c>
      <c r="AF17" s="118">
        <v>867834.75</v>
      </c>
    </row>
    <row r="18" spans="1:32" s="6" customFormat="1" x14ac:dyDescent="0.25">
      <c r="A18" s="52" t="s">
        <v>10</v>
      </c>
      <c r="B18" s="113">
        <v>325</v>
      </c>
      <c r="C18" s="113">
        <v>444</v>
      </c>
      <c r="D18" s="114">
        <v>77002051.069999993</v>
      </c>
      <c r="E18" s="114">
        <v>70.3</v>
      </c>
      <c r="F18" s="114">
        <v>43.64</v>
      </c>
      <c r="G18" s="114">
        <v>132</v>
      </c>
      <c r="H18" s="114">
        <v>70</v>
      </c>
      <c r="I18" s="114">
        <v>1.53</v>
      </c>
      <c r="J18" s="114">
        <v>1.69</v>
      </c>
      <c r="K18" s="117">
        <v>14</v>
      </c>
      <c r="L18" s="118">
        <v>3297482.45</v>
      </c>
      <c r="M18" s="117">
        <v>42</v>
      </c>
      <c r="N18" s="118">
        <v>10018834.689999999</v>
      </c>
      <c r="O18" s="117">
        <v>65</v>
      </c>
      <c r="P18" s="118">
        <v>15344540.140000001</v>
      </c>
      <c r="Q18" s="117">
        <v>55</v>
      </c>
      <c r="R18" s="118">
        <v>13039524.24</v>
      </c>
      <c r="S18" s="117">
        <v>54</v>
      </c>
      <c r="T18" s="118">
        <v>12744796.189999999</v>
      </c>
      <c r="U18" s="117">
        <v>45</v>
      </c>
      <c r="V18" s="118">
        <v>10744556.789999999</v>
      </c>
      <c r="W18" s="117">
        <v>31</v>
      </c>
      <c r="X18" s="118">
        <v>7326813.5199999996</v>
      </c>
      <c r="Y18" s="117">
        <v>7</v>
      </c>
      <c r="Z18" s="118">
        <v>1644562.13</v>
      </c>
      <c r="AA18" s="117">
        <v>3</v>
      </c>
      <c r="AB18" s="118">
        <v>720930.19</v>
      </c>
      <c r="AC18" s="117">
        <v>3</v>
      </c>
      <c r="AD18" s="118">
        <v>714133.91</v>
      </c>
      <c r="AE18" s="117">
        <v>6</v>
      </c>
      <c r="AF18" s="118">
        <v>1405876.82</v>
      </c>
    </row>
    <row r="19" spans="1:32" s="6" customFormat="1" x14ac:dyDescent="0.25">
      <c r="A19" s="52" t="s">
        <v>11</v>
      </c>
      <c r="B19" s="113">
        <v>275</v>
      </c>
      <c r="C19" s="113">
        <v>336</v>
      </c>
      <c r="D19" s="114">
        <v>71795854</v>
      </c>
      <c r="E19" s="114">
        <v>71.62</v>
      </c>
      <c r="F19" s="114">
        <v>44.81</v>
      </c>
      <c r="G19" s="114">
        <v>137</v>
      </c>
      <c r="H19" s="114">
        <v>65</v>
      </c>
      <c r="I19" s="114">
        <v>1.61</v>
      </c>
      <c r="J19" s="114">
        <v>1.75</v>
      </c>
      <c r="K19" s="117">
        <v>16</v>
      </c>
      <c r="L19" s="118">
        <v>4137085.75</v>
      </c>
      <c r="M19" s="117">
        <v>29</v>
      </c>
      <c r="N19" s="118">
        <v>7551276.4500000002</v>
      </c>
      <c r="O19" s="117">
        <v>47</v>
      </c>
      <c r="P19" s="118">
        <v>12331880.550000001</v>
      </c>
      <c r="Q19" s="117">
        <v>49</v>
      </c>
      <c r="R19" s="118">
        <v>12789730.52</v>
      </c>
      <c r="S19" s="117">
        <v>53</v>
      </c>
      <c r="T19" s="118">
        <v>13840076.619999999</v>
      </c>
      <c r="U19" s="117">
        <v>35</v>
      </c>
      <c r="V19" s="118">
        <v>9153058.1799999997</v>
      </c>
      <c r="W19" s="117">
        <v>22</v>
      </c>
      <c r="X19" s="118">
        <v>5715579.2300000004</v>
      </c>
      <c r="Y19" s="117">
        <v>8</v>
      </c>
      <c r="Z19" s="118">
        <v>2082639.11</v>
      </c>
      <c r="AA19" s="117">
        <v>4</v>
      </c>
      <c r="AB19" s="118">
        <v>1062042.3400000001</v>
      </c>
      <c r="AC19" s="117">
        <v>5</v>
      </c>
      <c r="AD19" s="118">
        <v>1299887.06</v>
      </c>
      <c r="AE19" s="117">
        <v>7</v>
      </c>
      <c r="AF19" s="118">
        <v>1832598.19</v>
      </c>
    </row>
    <row r="20" spans="1:32" s="6" customFormat="1" x14ac:dyDescent="0.25">
      <c r="A20" s="52" t="s">
        <v>12</v>
      </c>
      <c r="B20" s="113">
        <v>233</v>
      </c>
      <c r="C20" s="113">
        <v>286</v>
      </c>
      <c r="D20" s="114">
        <v>66924732.700000003</v>
      </c>
      <c r="E20" s="114">
        <v>72.58</v>
      </c>
      <c r="F20" s="114">
        <v>45.35</v>
      </c>
      <c r="G20" s="114">
        <v>135</v>
      </c>
      <c r="H20" s="114">
        <v>63</v>
      </c>
      <c r="I20" s="114">
        <v>1.36</v>
      </c>
      <c r="J20" s="114">
        <v>1.66</v>
      </c>
      <c r="K20" s="117">
        <v>14</v>
      </c>
      <c r="L20" s="118">
        <v>4019482.09</v>
      </c>
      <c r="M20" s="117">
        <v>30</v>
      </c>
      <c r="N20" s="118">
        <v>8678350.1899999995</v>
      </c>
      <c r="O20" s="117">
        <v>40</v>
      </c>
      <c r="P20" s="118">
        <v>11457282.050000001</v>
      </c>
      <c r="Q20" s="117">
        <v>50</v>
      </c>
      <c r="R20" s="118">
        <v>14320269.02</v>
      </c>
      <c r="S20" s="117">
        <v>25</v>
      </c>
      <c r="T20" s="118">
        <v>7179865.25</v>
      </c>
      <c r="U20" s="117">
        <v>28</v>
      </c>
      <c r="V20" s="118">
        <v>8005094.9699999997</v>
      </c>
      <c r="W20" s="117">
        <v>26</v>
      </c>
      <c r="X20" s="118">
        <v>7493949.0899999999</v>
      </c>
      <c r="Y20" s="117">
        <v>7</v>
      </c>
      <c r="Z20" s="118">
        <v>2021934.49</v>
      </c>
      <c r="AA20" s="117">
        <v>4</v>
      </c>
      <c r="AB20" s="118">
        <v>1153069.79</v>
      </c>
      <c r="AC20" s="117">
        <v>2</v>
      </c>
      <c r="AD20" s="118">
        <v>563215.27</v>
      </c>
      <c r="AE20" s="117">
        <v>7</v>
      </c>
      <c r="AF20" s="118">
        <v>2032220.49</v>
      </c>
    </row>
    <row r="21" spans="1:32" s="6" customFormat="1" x14ac:dyDescent="0.25">
      <c r="A21" s="52" t="s">
        <v>13</v>
      </c>
      <c r="B21" s="113">
        <v>211</v>
      </c>
      <c r="C21" s="113">
        <v>272</v>
      </c>
      <c r="D21" s="114">
        <v>65736430.030000001</v>
      </c>
      <c r="E21" s="114">
        <v>72.83</v>
      </c>
      <c r="F21" s="114">
        <v>47.71</v>
      </c>
      <c r="G21" s="114">
        <v>126</v>
      </c>
      <c r="H21" s="114">
        <v>60</v>
      </c>
      <c r="I21" s="114">
        <v>1.69</v>
      </c>
      <c r="J21" s="114">
        <v>1.8</v>
      </c>
      <c r="K21" s="117">
        <v>17</v>
      </c>
      <c r="L21" s="118">
        <v>5274667.45</v>
      </c>
      <c r="M21" s="117">
        <v>27</v>
      </c>
      <c r="N21" s="118">
        <v>8384149.7000000002</v>
      </c>
      <c r="O21" s="117">
        <v>36</v>
      </c>
      <c r="P21" s="118">
        <v>11273935.15</v>
      </c>
      <c r="Q21" s="117">
        <v>28</v>
      </c>
      <c r="R21" s="118">
        <v>8697366.2300000004</v>
      </c>
      <c r="S21" s="117">
        <v>25</v>
      </c>
      <c r="T21" s="118">
        <v>7789851.7800000003</v>
      </c>
      <c r="U21" s="117">
        <v>32</v>
      </c>
      <c r="V21" s="118">
        <v>10047028.109999999</v>
      </c>
      <c r="W21" s="117">
        <v>23</v>
      </c>
      <c r="X21" s="118">
        <v>7134331.6699999999</v>
      </c>
      <c r="Y21" s="117">
        <v>10</v>
      </c>
      <c r="Z21" s="118">
        <v>3075005.92</v>
      </c>
      <c r="AA21" s="117">
        <v>3</v>
      </c>
      <c r="AB21" s="118">
        <v>937241.69</v>
      </c>
      <c r="AC21" s="117">
        <v>2</v>
      </c>
      <c r="AD21" s="118">
        <v>600000</v>
      </c>
      <c r="AE21" s="117">
        <v>8</v>
      </c>
      <c r="AF21" s="118">
        <v>2522852.33</v>
      </c>
    </row>
    <row r="22" spans="1:32" s="6" customFormat="1" x14ac:dyDescent="0.25">
      <c r="A22" s="52" t="s">
        <v>14</v>
      </c>
      <c r="B22" s="113">
        <v>154</v>
      </c>
      <c r="C22" s="113">
        <v>196</v>
      </c>
      <c r="D22" s="114">
        <v>51874702.920000002</v>
      </c>
      <c r="E22" s="114">
        <v>69.89</v>
      </c>
      <c r="F22" s="114">
        <v>43.84</v>
      </c>
      <c r="G22" s="114">
        <v>135</v>
      </c>
      <c r="H22" s="114">
        <v>69</v>
      </c>
      <c r="I22" s="114">
        <v>1.57</v>
      </c>
      <c r="J22" s="114">
        <v>1.72</v>
      </c>
      <c r="K22" s="117">
        <v>10</v>
      </c>
      <c r="L22" s="118">
        <v>3344089.88</v>
      </c>
      <c r="M22" s="117">
        <v>23</v>
      </c>
      <c r="N22" s="118">
        <v>7748905.54</v>
      </c>
      <c r="O22" s="117">
        <v>24</v>
      </c>
      <c r="P22" s="118">
        <v>8049980.0099999998</v>
      </c>
      <c r="Q22" s="117">
        <v>26</v>
      </c>
      <c r="R22" s="118">
        <v>8760707.3399999999</v>
      </c>
      <c r="S22" s="117">
        <v>25</v>
      </c>
      <c r="T22" s="118">
        <v>8446753.6600000001</v>
      </c>
      <c r="U22" s="117">
        <v>23</v>
      </c>
      <c r="V22" s="118">
        <v>7748058.8499999996</v>
      </c>
      <c r="W22" s="117">
        <v>10</v>
      </c>
      <c r="X22" s="118">
        <v>3386195.42</v>
      </c>
      <c r="Y22" s="117">
        <v>4</v>
      </c>
      <c r="Z22" s="118">
        <v>1359593.33</v>
      </c>
      <c r="AA22" s="117">
        <v>2</v>
      </c>
      <c r="AB22" s="118">
        <v>690785.35</v>
      </c>
      <c r="AC22" s="117">
        <v>3</v>
      </c>
      <c r="AD22" s="118">
        <v>994415.41</v>
      </c>
      <c r="AE22" s="117">
        <v>4</v>
      </c>
      <c r="AF22" s="118">
        <v>1345218.13</v>
      </c>
    </row>
    <row r="23" spans="1:32" s="6" customFormat="1" x14ac:dyDescent="0.25">
      <c r="A23" s="52" t="s">
        <v>15</v>
      </c>
      <c r="B23" s="113">
        <v>156</v>
      </c>
      <c r="C23" s="113">
        <v>177</v>
      </c>
      <c r="D23" s="114">
        <v>56545592.420000002</v>
      </c>
      <c r="E23" s="114">
        <v>70.099999999999994</v>
      </c>
      <c r="F23" s="114">
        <v>49.18</v>
      </c>
      <c r="G23" s="114">
        <v>135</v>
      </c>
      <c r="H23" s="114">
        <v>59</v>
      </c>
      <c r="I23" s="114">
        <v>1.59</v>
      </c>
      <c r="J23" s="114">
        <v>1.76</v>
      </c>
      <c r="K23" s="117">
        <v>9</v>
      </c>
      <c r="L23" s="118">
        <v>3230133.3</v>
      </c>
      <c r="M23" s="117">
        <v>24</v>
      </c>
      <c r="N23" s="118">
        <v>8720214.4399999995</v>
      </c>
      <c r="O23" s="117">
        <v>20</v>
      </c>
      <c r="P23" s="118">
        <v>7274097.5300000003</v>
      </c>
      <c r="Q23" s="117">
        <v>29</v>
      </c>
      <c r="R23" s="118">
        <v>10477750.189999999</v>
      </c>
      <c r="S23" s="117">
        <v>26</v>
      </c>
      <c r="T23" s="118">
        <v>9422703.3900000006</v>
      </c>
      <c r="U23" s="117">
        <v>22</v>
      </c>
      <c r="V23" s="118">
        <v>7942915.4500000002</v>
      </c>
      <c r="W23" s="117">
        <v>14</v>
      </c>
      <c r="X23" s="118">
        <v>5078995.8099999996</v>
      </c>
      <c r="Y23" s="117">
        <v>4</v>
      </c>
      <c r="Z23" s="118">
        <v>1448063.88</v>
      </c>
      <c r="AA23" s="117">
        <v>2</v>
      </c>
      <c r="AB23" s="118">
        <v>734131.68</v>
      </c>
      <c r="AC23" s="117">
        <v>2</v>
      </c>
      <c r="AD23" s="118">
        <v>734979.99</v>
      </c>
      <c r="AE23" s="117">
        <v>4</v>
      </c>
      <c r="AF23" s="118">
        <v>1481606.76</v>
      </c>
    </row>
    <row r="24" spans="1:32" s="6" customFormat="1" x14ac:dyDescent="0.25">
      <c r="A24" s="52" t="s">
        <v>16</v>
      </c>
      <c r="B24" s="113">
        <v>135</v>
      </c>
      <c r="C24" s="113">
        <v>153</v>
      </c>
      <c r="D24" s="114">
        <v>52264102.159999996</v>
      </c>
      <c r="E24" s="114">
        <v>72.459999999999994</v>
      </c>
      <c r="F24" s="114">
        <v>42.69</v>
      </c>
      <c r="G24" s="114">
        <v>130</v>
      </c>
      <c r="H24" s="114">
        <v>65</v>
      </c>
      <c r="I24" s="114">
        <v>1.58</v>
      </c>
      <c r="J24" s="114">
        <v>1.72</v>
      </c>
      <c r="K24" s="117">
        <v>5</v>
      </c>
      <c r="L24" s="118">
        <v>1935311.18</v>
      </c>
      <c r="M24" s="117">
        <v>14</v>
      </c>
      <c r="N24" s="118">
        <v>5475852.8899999997</v>
      </c>
      <c r="O24" s="117">
        <v>26</v>
      </c>
      <c r="P24" s="118">
        <v>10019190.220000001</v>
      </c>
      <c r="Q24" s="117">
        <v>27</v>
      </c>
      <c r="R24" s="118">
        <v>10434670.289999999</v>
      </c>
      <c r="S24" s="117">
        <v>21</v>
      </c>
      <c r="T24" s="118">
        <v>8146224.6399999997</v>
      </c>
      <c r="U24" s="117">
        <v>18</v>
      </c>
      <c r="V24" s="118">
        <v>6943218.3700000001</v>
      </c>
      <c r="W24" s="117">
        <v>12</v>
      </c>
      <c r="X24" s="118">
        <v>4665935.3600000003</v>
      </c>
      <c r="Y24" s="117">
        <v>3</v>
      </c>
      <c r="Z24" s="118">
        <v>1189053.25</v>
      </c>
      <c r="AA24" s="117">
        <v>5</v>
      </c>
      <c r="AB24" s="118">
        <v>1917386.62</v>
      </c>
      <c r="AC24" s="117">
        <v>2</v>
      </c>
      <c r="AD24" s="118">
        <v>752078.27</v>
      </c>
      <c r="AE24" s="117">
        <v>2</v>
      </c>
      <c r="AF24" s="118">
        <v>785181.07</v>
      </c>
    </row>
    <row r="25" spans="1:32" s="6" customFormat="1" x14ac:dyDescent="0.25">
      <c r="A25" s="52" t="s">
        <v>17</v>
      </c>
      <c r="B25" s="113">
        <v>122</v>
      </c>
      <c r="C25" s="113">
        <v>148</v>
      </c>
      <c r="D25" s="114">
        <v>50333141.789999999</v>
      </c>
      <c r="E25" s="114">
        <v>71.88</v>
      </c>
      <c r="F25" s="114">
        <v>49.51</v>
      </c>
      <c r="G25" s="114">
        <v>138</v>
      </c>
      <c r="H25" s="114">
        <v>60</v>
      </c>
      <c r="I25" s="114">
        <v>1.58</v>
      </c>
      <c r="J25" s="114">
        <v>1.7</v>
      </c>
      <c r="K25" s="117">
        <v>5</v>
      </c>
      <c r="L25" s="118">
        <v>2034689.68</v>
      </c>
      <c r="M25" s="117">
        <v>12</v>
      </c>
      <c r="N25" s="118">
        <v>4951037.63</v>
      </c>
      <c r="O25" s="117">
        <v>18</v>
      </c>
      <c r="P25" s="118">
        <v>7488095.3399999999</v>
      </c>
      <c r="Q25" s="117">
        <v>22</v>
      </c>
      <c r="R25" s="118">
        <v>9117641.4000000004</v>
      </c>
      <c r="S25" s="117">
        <v>21</v>
      </c>
      <c r="T25" s="118">
        <v>8633729.3699999992</v>
      </c>
      <c r="U25" s="117">
        <v>23</v>
      </c>
      <c r="V25" s="118">
        <v>9483356.0999999996</v>
      </c>
      <c r="W25" s="117">
        <v>10</v>
      </c>
      <c r="X25" s="118">
        <v>4109796.42</v>
      </c>
      <c r="Y25" s="117">
        <v>4</v>
      </c>
      <c r="Z25" s="118">
        <v>1661461.67</v>
      </c>
      <c r="AA25" s="117">
        <v>2</v>
      </c>
      <c r="AB25" s="118">
        <v>817622.28</v>
      </c>
      <c r="AC25" s="121"/>
      <c r="AD25" s="121"/>
      <c r="AE25" s="117">
        <v>5</v>
      </c>
      <c r="AF25" s="118">
        <v>2035711.9</v>
      </c>
    </row>
    <row r="26" spans="1:32" s="6" customFormat="1" x14ac:dyDescent="0.25">
      <c r="A26" s="52" t="s">
        <v>18</v>
      </c>
      <c r="B26" s="113">
        <v>104</v>
      </c>
      <c r="C26" s="113">
        <v>119</v>
      </c>
      <c r="D26" s="114">
        <v>45656260.850000001</v>
      </c>
      <c r="E26" s="114">
        <v>70.61</v>
      </c>
      <c r="F26" s="114">
        <v>57.79</v>
      </c>
      <c r="G26" s="114">
        <v>131</v>
      </c>
      <c r="H26" s="114">
        <v>63</v>
      </c>
      <c r="I26" s="114">
        <v>1.43</v>
      </c>
      <c r="J26" s="114">
        <v>1.6</v>
      </c>
      <c r="K26" s="117">
        <v>5</v>
      </c>
      <c r="L26" s="118">
        <v>2216985.77</v>
      </c>
      <c r="M26" s="117">
        <v>5</v>
      </c>
      <c r="N26" s="118">
        <v>2192067.4300000002</v>
      </c>
      <c r="O26" s="117">
        <v>13</v>
      </c>
      <c r="P26" s="118">
        <v>5740669.2599999998</v>
      </c>
      <c r="Q26" s="117">
        <v>22</v>
      </c>
      <c r="R26" s="118">
        <v>9606344.7100000009</v>
      </c>
      <c r="S26" s="117">
        <v>19</v>
      </c>
      <c r="T26" s="118">
        <v>8314987.6100000003</v>
      </c>
      <c r="U26" s="117">
        <v>24</v>
      </c>
      <c r="V26" s="118">
        <v>10539606.48</v>
      </c>
      <c r="W26" s="117">
        <v>6</v>
      </c>
      <c r="X26" s="118">
        <v>2656857.14</v>
      </c>
      <c r="Y26" s="117">
        <v>4</v>
      </c>
      <c r="Z26" s="118">
        <v>1763361.23</v>
      </c>
      <c r="AA26" s="117">
        <v>2</v>
      </c>
      <c r="AB26" s="118">
        <v>877331.72</v>
      </c>
      <c r="AC26" s="121"/>
      <c r="AD26" s="121"/>
      <c r="AE26" s="117">
        <v>4</v>
      </c>
      <c r="AF26" s="118">
        <v>1748049.5</v>
      </c>
    </row>
    <row r="27" spans="1:32" s="6" customFormat="1" x14ac:dyDescent="0.25">
      <c r="A27" s="52" t="s">
        <v>19</v>
      </c>
      <c r="B27" s="113">
        <v>101</v>
      </c>
      <c r="C27" s="113">
        <v>122</v>
      </c>
      <c r="D27" s="114">
        <v>46520232.659999996</v>
      </c>
      <c r="E27" s="114">
        <v>70.45</v>
      </c>
      <c r="F27" s="114">
        <v>51.03</v>
      </c>
      <c r="G27" s="114">
        <v>120</v>
      </c>
      <c r="H27" s="114">
        <v>70</v>
      </c>
      <c r="I27" s="114">
        <v>1.61</v>
      </c>
      <c r="J27" s="114">
        <v>1.75</v>
      </c>
      <c r="K27" s="117">
        <v>7</v>
      </c>
      <c r="L27" s="118">
        <v>3244403.1</v>
      </c>
      <c r="M27" s="117">
        <v>10</v>
      </c>
      <c r="N27" s="118">
        <v>4619597.38</v>
      </c>
      <c r="O27" s="117">
        <v>17</v>
      </c>
      <c r="P27" s="118">
        <v>7770450.5099999998</v>
      </c>
      <c r="Q27" s="117">
        <v>22</v>
      </c>
      <c r="R27" s="118">
        <v>10175635.880000001</v>
      </c>
      <c r="S27" s="117">
        <v>15</v>
      </c>
      <c r="T27" s="118">
        <v>6884394.9900000002</v>
      </c>
      <c r="U27" s="117">
        <v>12</v>
      </c>
      <c r="V27" s="118">
        <v>5519951.7699999996</v>
      </c>
      <c r="W27" s="117">
        <v>9</v>
      </c>
      <c r="X27" s="118">
        <v>4159199.38</v>
      </c>
      <c r="Y27" s="117">
        <v>4</v>
      </c>
      <c r="Z27" s="118">
        <v>1847433.96</v>
      </c>
      <c r="AA27" s="117">
        <v>1</v>
      </c>
      <c r="AB27" s="118">
        <v>460980.63</v>
      </c>
      <c r="AC27" s="121"/>
      <c r="AD27" s="121"/>
      <c r="AE27" s="117">
        <v>4</v>
      </c>
      <c r="AF27" s="118">
        <v>1838185.06</v>
      </c>
    </row>
    <row r="28" spans="1:32" s="6" customFormat="1" x14ac:dyDescent="0.25">
      <c r="A28" s="52" t="s">
        <v>20</v>
      </c>
      <c r="B28" s="113">
        <v>96</v>
      </c>
      <c r="C28" s="113">
        <v>109</v>
      </c>
      <c r="D28" s="114">
        <v>46908190.229999997</v>
      </c>
      <c r="E28" s="114">
        <v>74.88</v>
      </c>
      <c r="F28" s="114">
        <v>48.08</v>
      </c>
      <c r="G28" s="114">
        <v>139</v>
      </c>
      <c r="H28" s="114">
        <v>55</v>
      </c>
      <c r="I28" s="114">
        <v>1.55</v>
      </c>
      <c r="J28" s="114">
        <v>1.79</v>
      </c>
      <c r="K28" s="117">
        <v>4</v>
      </c>
      <c r="L28" s="118">
        <v>1940983.61</v>
      </c>
      <c r="M28" s="117">
        <v>8</v>
      </c>
      <c r="N28" s="118">
        <v>3870117.39</v>
      </c>
      <c r="O28" s="117">
        <v>8</v>
      </c>
      <c r="P28" s="118">
        <v>3910461.3</v>
      </c>
      <c r="Q28" s="117">
        <v>20</v>
      </c>
      <c r="R28" s="118">
        <v>9806324.1400000006</v>
      </c>
      <c r="S28" s="117">
        <v>19</v>
      </c>
      <c r="T28" s="118">
        <v>9264137.7100000009</v>
      </c>
      <c r="U28" s="117">
        <v>15</v>
      </c>
      <c r="V28" s="118">
        <v>7371461.5599999996</v>
      </c>
      <c r="W28" s="117">
        <v>12</v>
      </c>
      <c r="X28" s="118">
        <v>5900992.9500000002</v>
      </c>
      <c r="Y28" s="117">
        <v>5</v>
      </c>
      <c r="Z28" s="118">
        <v>2423077.31</v>
      </c>
      <c r="AA28" s="117">
        <v>1</v>
      </c>
      <c r="AB28" s="118">
        <v>488727.9</v>
      </c>
      <c r="AC28" s="117">
        <v>2</v>
      </c>
      <c r="AD28" s="118">
        <v>965414.64</v>
      </c>
      <c r="AE28" s="117">
        <v>2</v>
      </c>
      <c r="AF28" s="118">
        <v>966491.72</v>
      </c>
    </row>
    <row r="29" spans="1:32" s="6" customFormat="1" x14ac:dyDescent="0.25">
      <c r="A29" s="52" t="s">
        <v>21</v>
      </c>
      <c r="B29" s="113">
        <v>942</v>
      </c>
      <c r="C29" s="113">
        <v>1125</v>
      </c>
      <c r="D29" s="114">
        <v>663592063.70000005</v>
      </c>
      <c r="E29" s="114">
        <v>74.22</v>
      </c>
      <c r="F29" s="114">
        <v>52.04</v>
      </c>
      <c r="G29" s="114">
        <v>143</v>
      </c>
      <c r="H29" s="114">
        <v>50</v>
      </c>
      <c r="I29" s="114">
        <v>1.57</v>
      </c>
      <c r="J29" s="114">
        <v>1.78</v>
      </c>
      <c r="K29" s="117">
        <v>43</v>
      </c>
      <c r="L29" s="118">
        <v>29723243.870000001</v>
      </c>
      <c r="M29" s="117">
        <v>107</v>
      </c>
      <c r="N29" s="118">
        <v>74543233.599999994</v>
      </c>
      <c r="O29" s="117">
        <v>134</v>
      </c>
      <c r="P29" s="118">
        <v>96130150.469999999</v>
      </c>
      <c r="Q29" s="117">
        <v>154</v>
      </c>
      <c r="R29" s="118">
        <v>108413629.53</v>
      </c>
      <c r="S29" s="117">
        <v>179</v>
      </c>
      <c r="T29" s="118">
        <v>125346116.8</v>
      </c>
      <c r="U29" s="117">
        <v>143</v>
      </c>
      <c r="V29" s="118">
        <v>100193880.38</v>
      </c>
      <c r="W29" s="117">
        <v>87</v>
      </c>
      <c r="X29" s="118">
        <v>60928395.43</v>
      </c>
      <c r="Y29" s="117">
        <v>39</v>
      </c>
      <c r="Z29" s="118">
        <v>28446109.18</v>
      </c>
      <c r="AA29" s="117">
        <v>6</v>
      </c>
      <c r="AB29" s="118">
        <v>4368479.8499999996</v>
      </c>
      <c r="AC29" s="117">
        <v>6</v>
      </c>
      <c r="AD29" s="118">
        <v>3967885.4</v>
      </c>
      <c r="AE29" s="117">
        <v>44</v>
      </c>
      <c r="AF29" s="118">
        <v>31530939.190000001</v>
      </c>
    </row>
    <row r="30" spans="1:32" s="6" customFormat="1" x14ac:dyDescent="0.25">
      <c r="A30" s="52" t="s">
        <v>22</v>
      </c>
      <c r="B30" s="113">
        <v>389</v>
      </c>
      <c r="C30" s="113">
        <v>434</v>
      </c>
      <c r="D30" s="114">
        <v>472772094.70999998</v>
      </c>
      <c r="E30" s="114">
        <v>77.510000000000005</v>
      </c>
      <c r="F30" s="114">
        <v>55.53</v>
      </c>
      <c r="G30" s="114">
        <v>150</v>
      </c>
      <c r="H30" s="114">
        <v>49</v>
      </c>
      <c r="I30" s="114">
        <v>1.58</v>
      </c>
      <c r="J30" s="114">
        <v>1.78</v>
      </c>
      <c r="K30" s="117">
        <v>12</v>
      </c>
      <c r="L30" s="118">
        <v>14521045.73</v>
      </c>
      <c r="M30" s="117">
        <v>31</v>
      </c>
      <c r="N30" s="118">
        <v>36637749.490000002</v>
      </c>
      <c r="O30" s="117">
        <v>45</v>
      </c>
      <c r="P30" s="118">
        <v>54387502.390000001</v>
      </c>
      <c r="Q30" s="117">
        <v>70</v>
      </c>
      <c r="R30" s="118">
        <v>84926002.420000002</v>
      </c>
      <c r="S30" s="117">
        <v>83</v>
      </c>
      <c r="T30" s="118">
        <v>99843176.879999995</v>
      </c>
      <c r="U30" s="117">
        <v>57</v>
      </c>
      <c r="V30" s="118">
        <v>69502140.719999999</v>
      </c>
      <c r="W30" s="117">
        <v>49</v>
      </c>
      <c r="X30" s="118">
        <v>61351917.82</v>
      </c>
      <c r="Y30" s="117">
        <v>9</v>
      </c>
      <c r="Z30" s="118">
        <v>10943921.26</v>
      </c>
      <c r="AA30" s="117">
        <v>3</v>
      </c>
      <c r="AB30" s="118">
        <v>4206157.84</v>
      </c>
      <c r="AC30" s="117">
        <v>7</v>
      </c>
      <c r="AD30" s="118">
        <v>8868309.8100000005</v>
      </c>
      <c r="AE30" s="117">
        <v>23</v>
      </c>
      <c r="AF30" s="118">
        <v>27584170.350000001</v>
      </c>
    </row>
    <row r="31" spans="1:32" s="6" customFormat="1" x14ac:dyDescent="0.25">
      <c r="A31" s="52" t="s">
        <v>23</v>
      </c>
      <c r="B31" s="113">
        <v>171</v>
      </c>
      <c r="C31" s="113">
        <v>184</v>
      </c>
      <c r="D31" s="114">
        <v>290578172.50999999</v>
      </c>
      <c r="E31" s="114">
        <v>80.25</v>
      </c>
      <c r="F31" s="114">
        <v>52.61</v>
      </c>
      <c r="G31" s="114">
        <v>144</v>
      </c>
      <c r="H31" s="114">
        <v>48</v>
      </c>
      <c r="I31" s="114">
        <v>1.53</v>
      </c>
      <c r="J31" s="114">
        <v>1.78</v>
      </c>
      <c r="K31" s="117">
        <v>7</v>
      </c>
      <c r="L31" s="118">
        <v>12050414.84</v>
      </c>
      <c r="M31" s="117">
        <v>9</v>
      </c>
      <c r="N31" s="118">
        <v>15037423.640000001</v>
      </c>
      <c r="O31" s="117">
        <v>20</v>
      </c>
      <c r="P31" s="118">
        <v>34550694.530000001</v>
      </c>
      <c r="Q31" s="117">
        <v>24</v>
      </c>
      <c r="R31" s="118">
        <v>39288885.25</v>
      </c>
      <c r="S31" s="117">
        <v>39</v>
      </c>
      <c r="T31" s="118">
        <v>66365499.859999999</v>
      </c>
      <c r="U31" s="117">
        <v>32</v>
      </c>
      <c r="V31" s="118">
        <v>54450000.170000002</v>
      </c>
      <c r="W31" s="117">
        <v>22</v>
      </c>
      <c r="X31" s="118">
        <v>37969869.829999998</v>
      </c>
      <c r="Y31" s="117">
        <v>8</v>
      </c>
      <c r="Z31" s="118">
        <v>13518886.439999999</v>
      </c>
      <c r="AA31" s="117">
        <v>1</v>
      </c>
      <c r="AB31" s="118">
        <v>1880000</v>
      </c>
      <c r="AC31" s="117">
        <v>1</v>
      </c>
      <c r="AD31" s="118">
        <v>1619182.14</v>
      </c>
      <c r="AE31" s="117">
        <v>8</v>
      </c>
      <c r="AF31" s="118">
        <v>13847315.810000001</v>
      </c>
    </row>
    <row r="32" spans="1:32" s="6" customFormat="1" x14ac:dyDescent="0.25">
      <c r="A32" s="52" t="s">
        <v>24</v>
      </c>
      <c r="B32" s="113">
        <v>188</v>
      </c>
      <c r="C32" s="113">
        <v>223</v>
      </c>
      <c r="D32" s="114">
        <v>458156870.69</v>
      </c>
      <c r="E32" s="114">
        <v>79.180000000000007</v>
      </c>
      <c r="F32" s="114">
        <v>47.38</v>
      </c>
      <c r="G32" s="114">
        <v>164</v>
      </c>
      <c r="H32" s="114">
        <v>41</v>
      </c>
      <c r="I32" s="114">
        <v>1.63</v>
      </c>
      <c r="J32" s="114">
        <v>1.86</v>
      </c>
      <c r="K32" s="117">
        <v>5</v>
      </c>
      <c r="L32" s="118">
        <v>12274528.550000001</v>
      </c>
      <c r="M32" s="117">
        <v>17</v>
      </c>
      <c r="N32" s="118">
        <v>40647052.659999996</v>
      </c>
      <c r="O32" s="117">
        <v>21</v>
      </c>
      <c r="P32" s="118">
        <v>49310668.68</v>
      </c>
      <c r="Q32" s="117">
        <v>34</v>
      </c>
      <c r="R32" s="118">
        <v>81246151.840000004</v>
      </c>
      <c r="S32" s="117">
        <v>40</v>
      </c>
      <c r="T32" s="118">
        <v>100143810.2</v>
      </c>
      <c r="U32" s="117">
        <v>36</v>
      </c>
      <c r="V32" s="118">
        <v>86843286.689999998</v>
      </c>
      <c r="W32" s="117">
        <v>15</v>
      </c>
      <c r="X32" s="118">
        <v>37783987.649999999</v>
      </c>
      <c r="Y32" s="117">
        <v>6</v>
      </c>
      <c r="Z32" s="118">
        <v>16642820.15</v>
      </c>
      <c r="AA32" s="117">
        <v>3</v>
      </c>
      <c r="AB32" s="118">
        <v>8152983.4299999997</v>
      </c>
      <c r="AC32" s="117">
        <v>4</v>
      </c>
      <c r="AD32" s="118">
        <v>8909103.9100000001</v>
      </c>
      <c r="AE32" s="117">
        <v>7</v>
      </c>
      <c r="AF32" s="118">
        <v>16202476.93</v>
      </c>
    </row>
    <row r="33" spans="1:32" s="7" customFormat="1" x14ac:dyDescent="0.25">
      <c r="A33" s="52" t="s">
        <v>25</v>
      </c>
      <c r="B33" s="113">
        <v>244</v>
      </c>
      <c r="C33" s="113">
        <v>338</v>
      </c>
      <c r="D33" s="114">
        <v>1690393273.5599999</v>
      </c>
      <c r="E33" s="114">
        <v>80.42</v>
      </c>
      <c r="F33" s="114">
        <v>52.73</v>
      </c>
      <c r="G33" s="114">
        <v>153</v>
      </c>
      <c r="H33" s="114">
        <v>40</v>
      </c>
      <c r="I33" s="114">
        <v>1.52</v>
      </c>
      <c r="J33" s="114">
        <v>1.89</v>
      </c>
      <c r="K33" s="117">
        <v>7</v>
      </c>
      <c r="L33" s="118">
        <v>44400922.789999999</v>
      </c>
      <c r="M33" s="117">
        <v>20</v>
      </c>
      <c r="N33" s="118">
        <v>141703695.03</v>
      </c>
      <c r="O33" s="117">
        <v>34</v>
      </c>
      <c r="P33" s="118">
        <v>209476739.18000001</v>
      </c>
      <c r="Q33" s="117">
        <v>28</v>
      </c>
      <c r="R33" s="118">
        <v>228343899.75999999</v>
      </c>
      <c r="S33" s="117">
        <v>49</v>
      </c>
      <c r="T33" s="118">
        <v>387710239.31999999</v>
      </c>
      <c r="U33" s="117">
        <v>40</v>
      </c>
      <c r="V33" s="118">
        <v>223023248.91</v>
      </c>
      <c r="W33" s="117">
        <v>31</v>
      </c>
      <c r="X33" s="118">
        <v>216114441.30000001</v>
      </c>
      <c r="Y33" s="117">
        <v>14</v>
      </c>
      <c r="Z33" s="118">
        <v>103879524.38</v>
      </c>
      <c r="AA33" s="117">
        <v>4</v>
      </c>
      <c r="AB33" s="118">
        <v>26040054.59</v>
      </c>
      <c r="AC33" s="117">
        <v>3</v>
      </c>
      <c r="AD33" s="118">
        <v>24148600.77</v>
      </c>
      <c r="AE33" s="117">
        <v>14</v>
      </c>
      <c r="AF33" s="118">
        <v>85551907.530000001</v>
      </c>
    </row>
    <row r="34" spans="1:32" x14ac:dyDescent="0.25">
      <c r="A34" s="53"/>
      <c r="B34" s="115">
        <v>15683</v>
      </c>
      <c r="C34" s="115">
        <v>21292</v>
      </c>
      <c r="D34" s="116">
        <v>5007620792.1400003</v>
      </c>
      <c r="E34" s="116">
        <v>75.28</v>
      </c>
      <c r="F34" s="116">
        <v>49.43</v>
      </c>
      <c r="G34" s="116">
        <v>144</v>
      </c>
      <c r="H34" s="116">
        <v>67.680000000000007</v>
      </c>
      <c r="I34" s="116">
        <v>1.56</v>
      </c>
      <c r="J34" s="116">
        <v>1.8</v>
      </c>
      <c r="K34" s="119">
        <v>4040</v>
      </c>
      <c r="L34" s="120">
        <v>228272553.80000001</v>
      </c>
      <c r="M34" s="119">
        <v>2299</v>
      </c>
      <c r="N34" s="120">
        <v>511910577.77999997</v>
      </c>
      <c r="O34" s="119">
        <v>2334</v>
      </c>
      <c r="P34" s="120">
        <v>689461052.74000001</v>
      </c>
      <c r="Q34" s="119">
        <v>2197</v>
      </c>
      <c r="R34" s="120">
        <v>805921192.88</v>
      </c>
      <c r="S34" s="119">
        <v>1836</v>
      </c>
      <c r="T34" s="120">
        <v>996587317.05999994</v>
      </c>
      <c r="U34" s="119">
        <v>1389</v>
      </c>
      <c r="V34" s="120">
        <v>715206572.76999998</v>
      </c>
      <c r="W34" s="119">
        <v>808</v>
      </c>
      <c r="X34" s="120">
        <v>519994237.44999999</v>
      </c>
      <c r="Y34" s="119">
        <v>319</v>
      </c>
      <c r="Z34" s="120">
        <v>214435839.18000001</v>
      </c>
      <c r="AA34" s="119">
        <v>127</v>
      </c>
      <c r="AB34" s="120">
        <v>65099389.93</v>
      </c>
      <c r="AC34" s="119">
        <v>80</v>
      </c>
      <c r="AD34" s="120">
        <v>58933654.909999996</v>
      </c>
      <c r="AE34" s="119">
        <v>254</v>
      </c>
      <c r="AF34" s="120">
        <v>201798403.63999999</v>
      </c>
    </row>
    <row r="35" spans="1:32" x14ac:dyDescent="0.25">
      <c r="A35" s="4"/>
    </row>
    <row r="36" spans="1:32" x14ac:dyDescent="0.25">
      <c r="D36"/>
    </row>
    <row r="37" spans="1:32" x14ac:dyDescent="0.25">
      <c r="D37"/>
    </row>
    <row r="38" spans="1:32" x14ac:dyDescent="0.25">
      <c r="D38"/>
    </row>
    <row r="39" spans="1:32" x14ac:dyDescent="0.25">
      <c r="D39"/>
    </row>
    <row r="40" spans="1:32" x14ac:dyDescent="0.25">
      <c r="D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0"/>
  <sheetViews>
    <sheetView showGridLines="0" topLeftCell="I1" workbookViewId="0">
      <selection activeCell="K6" sqref="K6:AF38"/>
    </sheetView>
  </sheetViews>
  <sheetFormatPr defaultColWidth="11.42578125" defaultRowHeight="15" x14ac:dyDescent="0.25"/>
  <cols>
    <col min="1" max="1" width="35.7109375" style="8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3.140625" style="1" customWidth="1"/>
    <col min="33" max="16384" width="11.42578125" style="1"/>
  </cols>
  <sheetData>
    <row r="1" spans="1:32" x14ac:dyDescent="0.25">
      <c r="A1" s="19" t="s">
        <v>80</v>
      </c>
    </row>
    <row r="2" spans="1:32" x14ac:dyDescent="0.25">
      <c r="A2" s="20" t="str">
        <f>+'LTV cover pool'!A2</f>
        <v>December 2018</v>
      </c>
    </row>
    <row r="3" spans="1:32" x14ac:dyDescent="0.25">
      <c r="A3" s="19" t="s">
        <v>81</v>
      </c>
    </row>
    <row r="4" spans="1:32" x14ac:dyDescent="0.25">
      <c r="A4" s="2"/>
      <c r="K4" s="28" t="s">
        <v>118</v>
      </c>
      <c r="L4" s="28" t="s">
        <v>118</v>
      </c>
      <c r="M4" s="28" t="s">
        <v>119</v>
      </c>
      <c r="N4" s="28" t="s">
        <v>119</v>
      </c>
      <c r="O4" s="28" t="s">
        <v>120</v>
      </c>
      <c r="P4" s="28" t="s">
        <v>120</v>
      </c>
      <c r="Q4" s="28" t="s">
        <v>121</v>
      </c>
      <c r="R4" s="28" t="s">
        <v>121</v>
      </c>
      <c r="S4" s="28" t="s">
        <v>122</v>
      </c>
      <c r="T4" s="28" t="s">
        <v>122</v>
      </c>
      <c r="U4" s="28" t="s">
        <v>123</v>
      </c>
      <c r="V4" s="28" t="s">
        <v>123</v>
      </c>
      <c r="W4" s="28" t="s">
        <v>124</v>
      </c>
      <c r="X4" s="28" t="s">
        <v>124</v>
      </c>
      <c r="Y4" s="28" t="s">
        <v>125</v>
      </c>
      <c r="Z4" s="28" t="s">
        <v>125</v>
      </c>
      <c r="AA4" s="28" t="s">
        <v>126</v>
      </c>
      <c r="AB4" s="28" t="s">
        <v>126</v>
      </c>
      <c r="AC4" s="28" t="s">
        <v>127</v>
      </c>
      <c r="AD4" s="28" t="s">
        <v>127</v>
      </c>
      <c r="AE4" s="28" t="s">
        <v>128</v>
      </c>
      <c r="AF4" s="29" t="s">
        <v>128</v>
      </c>
    </row>
    <row r="5" spans="1:32" ht="42.75" customHeight="1" x14ac:dyDescent="0.25">
      <c r="A5" s="24" t="s">
        <v>94</v>
      </c>
      <c r="B5" s="24" t="s">
        <v>89</v>
      </c>
      <c r="C5" s="24" t="s">
        <v>90</v>
      </c>
      <c r="D5" s="24" t="s">
        <v>82</v>
      </c>
      <c r="E5" s="24" t="s">
        <v>91</v>
      </c>
      <c r="F5" s="24" t="s">
        <v>0</v>
      </c>
      <c r="G5" s="24" t="s">
        <v>130</v>
      </c>
      <c r="H5" s="24" t="s">
        <v>84</v>
      </c>
      <c r="I5" s="24" t="s">
        <v>85</v>
      </c>
      <c r="J5" s="24" t="s">
        <v>93</v>
      </c>
      <c r="K5" s="28" t="s">
        <v>89</v>
      </c>
      <c r="L5" s="28" t="s">
        <v>129</v>
      </c>
      <c r="M5" s="28" t="s">
        <v>89</v>
      </c>
      <c r="N5" s="28" t="s">
        <v>129</v>
      </c>
      <c r="O5" s="28" t="s">
        <v>89</v>
      </c>
      <c r="P5" s="28" t="s">
        <v>129</v>
      </c>
      <c r="Q5" s="28" t="s">
        <v>89</v>
      </c>
      <c r="R5" s="28" t="s">
        <v>129</v>
      </c>
      <c r="S5" s="28" t="s">
        <v>89</v>
      </c>
      <c r="T5" s="28" t="s">
        <v>129</v>
      </c>
      <c r="U5" s="28" t="s">
        <v>89</v>
      </c>
      <c r="V5" s="28" t="s">
        <v>129</v>
      </c>
      <c r="W5" s="28" t="s">
        <v>89</v>
      </c>
      <c r="X5" s="28" t="s">
        <v>129</v>
      </c>
      <c r="Y5" s="28" t="s">
        <v>89</v>
      </c>
      <c r="Z5" s="28" t="s">
        <v>129</v>
      </c>
      <c r="AA5" s="28" t="s">
        <v>89</v>
      </c>
      <c r="AB5" s="28" t="s">
        <v>129</v>
      </c>
      <c r="AC5" s="28" t="s">
        <v>89</v>
      </c>
      <c r="AD5" s="28" t="s">
        <v>129</v>
      </c>
      <c r="AE5" s="28" t="s">
        <v>89</v>
      </c>
      <c r="AF5" s="28" t="s">
        <v>129</v>
      </c>
    </row>
    <row r="6" spans="1:32" x14ac:dyDescent="0.25">
      <c r="A6" s="21" t="s">
        <v>26</v>
      </c>
      <c r="B6" s="122">
        <v>4137</v>
      </c>
      <c r="C6" s="122">
        <v>6314</v>
      </c>
      <c r="D6" s="123">
        <v>99696809.340000004</v>
      </c>
      <c r="E6" s="123">
        <v>87.21</v>
      </c>
      <c r="F6" s="123">
        <v>52.24</v>
      </c>
      <c r="G6" s="123">
        <v>2</v>
      </c>
      <c r="H6" s="123">
        <v>68</v>
      </c>
      <c r="I6" s="123">
        <v>2.04</v>
      </c>
      <c r="J6" s="123">
        <v>2.23</v>
      </c>
      <c r="K6" s="126">
        <v>3858</v>
      </c>
      <c r="L6" s="127">
        <v>9069998.1799999997</v>
      </c>
      <c r="M6" s="126">
        <v>59</v>
      </c>
      <c r="N6" s="127">
        <v>18153929.57</v>
      </c>
      <c r="O6" s="126">
        <v>53</v>
      </c>
      <c r="P6" s="127">
        <v>7244504.1500000004</v>
      </c>
      <c r="Q6" s="126">
        <v>40</v>
      </c>
      <c r="R6" s="127">
        <v>7536647.3700000001</v>
      </c>
      <c r="S6" s="126">
        <v>39</v>
      </c>
      <c r="T6" s="127">
        <v>11887671.34</v>
      </c>
      <c r="U6" s="126">
        <v>27</v>
      </c>
      <c r="V6" s="127">
        <v>7909759.9699999997</v>
      </c>
      <c r="W6" s="126">
        <v>23</v>
      </c>
      <c r="X6" s="127">
        <v>20982000</v>
      </c>
      <c r="Y6" s="126">
        <v>14</v>
      </c>
      <c r="Z6" s="127">
        <v>5183521</v>
      </c>
      <c r="AA6" s="126">
        <v>1</v>
      </c>
      <c r="AB6" s="127">
        <v>2730416</v>
      </c>
      <c r="AC6" s="126">
        <v>6</v>
      </c>
      <c r="AD6" s="127">
        <v>2890000</v>
      </c>
      <c r="AE6" s="126">
        <v>17</v>
      </c>
      <c r="AF6" s="127">
        <v>6108361.7599999998</v>
      </c>
    </row>
    <row r="7" spans="1:32" x14ac:dyDescent="0.25">
      <c r="A7" s="21" t="s">
        <v>27</v>
      </c>
      <c r="B7" s="122">
        <v>2713</v>
      </c>
      <c r="C7" s="122">
        <v>4338</v>
      </c>
      <c r="D7" s="123">
        <v>81130605.359999999</v>
      </c>
      <c r="E7" s="123">
        <v>70.790000000000006</v>
      </c>
      <c r="F7" s="123">
        <v>39.619999999999997</v>
      </c>
      <c r="G7" s="123">
        <v>9</v>
      </c>
      <c r="H7" s="123">
        <v>82</v>
      </c>
      <c r="I7" s="123">
        <v>1.77</v>
      </c>
      <c r="J7" s="123">
        <v>1.74</v>
      </c>
      <c r="K7" s="126">
        <v>2501</v>
      </c>
      <c r="L7" s="127">
        <v>22978981.02</v>
      </c>
      <c r="M7" s="126">
        <v>66</v>
      </c>
      <c r="N7" s="127">
        <v>7344796.8799999999</v>
      </c>
      <c r="O7" s="126">
        <v>32</v>
      </c>
      <c r="P7" s="127">
        <v>4361807.71</v>
      </c>
      <c r="Q7" s="126">
        <v>24</v>
      </c>
      <c r="R7" s="127">
        <v>4691271.58</v>
      </c>
      <c r="S7" s="126">
        <v>27</v>
      </c>
      <c r="T7" s="127">
        <v>14659801.67</v>
      </c>
      <c r="U7" s="126">
        <v>25</v>
      </c>
      <c r="V7" s="127">
        <v>10283785.619999999</v>
      </c>
      <c r="W7" s="126">
        <v>13</v>
      </c>
      <c r="X7" s="127">
        <v>8829038.7599999998</v>
      </c>
      <c r="Y7" s="126">
        <v>4</v>
      </c>
      <c r="Z7" s="127">
        <v>761992.7</v>
      </c>
      <c r="AA7" s="126">
        <v>2</v>
      </c>
      <c r="AB7" s="127">
        <v>1883251.61</v>
      </c>
      <c r="AC7" s="126">
        <v>4</v>
      </c>
      <c r="AD7" s="127">
        <v>1650000</v>
      </c>
      <c r="AE7" s="126">
        <v>15</v>
      </c>
      <c r="AF7" s="127">
        <v>3685877.81</v>
      </c>
    </row>
    <row r="8" spans="1:32" x14ac:dyDescent="0.25">
      <c r="A8" s="21" t="s">
        <v>28</v>
      </c>
      <c r="B8" s="122">
        <v>5603</v>
      </c>
      <c r="C8" s="122">
        <v>9170</v>
      </c>
      <c r="D8" s="123">
        <v>110146811.09</v>
      </c>
      <c r="E8" s="123">
        <v>34.54</v>
      </c>
      <c r="F8" s="123">
        <v>25.83</v>
      </c>
      <c r="G8" s="123">
        <v>18</v>
      </c>
      <c r="H8" s="123">
        <v>120</v>
      </c>
      <c r="I8" s="123">
        <v>1.27</v>
      </c>
      <c r="J8" s="123">
        <v>1.22</v>
      </c>
      <c r="K8" s="126">
        <v>5268</v>
      </c>
      <c r="L8" s="127">
        <v>69418377.120000005</v>
      </c>
      <c r="M8" s="126">
        <v>200</v>
      </c>
      <c r="N8" s="127">
        <v>12421171.560000001</v>
      </c>
      <c r="O8" s="126">
        <v>50</v>
      </c>
      <c r="P8" s="127">
        <v>3877545.72</v>
      </c>
      <c r="Q8" s="126">
        <v>25</v>
      </c>
      <c r="R8" s="127">
        <v>5807437.6399999997</v>
      </c>
      <c r="S8" s="126">
        <v>20</v>
      </c>
      <c r="T8" s="127">
        <v>4131739.26</v>
      </c>
      <c r="U8" s="126">
        <v>11</v>
      </c>
      <c r="V8" s="127">
        <v>4390618.58</v>
      </c>
      <c r="W8" s="126">
        <v>9</v>
      </c>
      <c r="X8" s="127">
        <v>4421498</v>
      </c>
      <c r="Y8" s="126">
        <v>3</v>
      </c>
      <c r="Z8" s="127">
        <v>1761894.91</v>
      </c>
      <c r="AA8" s="126">
        <v>1</v>
      </c>
      <c r="AB8" s="127">
        <v>4821.13</v>
      </c>
      <c r="AC8" s="126">
        <v>2</v>
      </c>
      <c r="AD8" s="127">
        <v>1843289.37</v>
      </c>
      <c r="AE8" s="126">
        <v>14</v>
      </c>
      <c r="AF8" s="127">
        <v>2068417.8</v>
      </c>
    </row>
    <row r="9" spans="1:32" x14ac:dyDescent="0.25">
      <c r="A9" s="21" t="s">
        <v>29</v>
      </c>
      <c r="B9" s="122">
        <v>5056</v>
      </c>
      <c r="C9" s="122">
        <v>8279</v>
      </c>
      <c r="D9" s="123">
        <v>177768929.97999999</v>
      </c>
      <c r="E9" s="123">
        <v>37.869999999999997</v>
      </c>
      <c r="F9" s="123">
        <v>21.69</v>
      </c>
      <c r="G9" s="123">
        <v>29</v>
      </c>
      <c r="H9" s="123">
        <v>104</v>
      </c>
      <c r="I9" s="123">
        <v>1.31</v>
      </c>
      <c r="J9" s="123">
        <v>1.72</v>
      </c>
      <c r="K9" s="126">
        <v>3775</v>
      </c>
      <c r="L9" s="127">
        <v>83530337.25</v>
      </c>
      <c r="M9" s="126">
        <v>1058</v>
      </c>
      <c r="N9" s="127">
        <v>41902899.090000004</v>
      </c>
      <c r="O9" s="126">
        <v>102</v>
      </c>
      <c r="P9" s="127">
        <v>22823190.390000001</v>
      </c>
      <c r="Q9" s="126">
        <v>37</v>
      </c>
      <c r="R9" s="127">
        <v>6451218.3200000003</v>
      </c>
      <c r="S9" s="126">
        <v>27</v>
      </c>
      <c r="T9" s="127">
        <v>4210551.53</v>
      </c>
      <c r="U9" s="126">
        <v>24</v>
      </c>
      <c r="V9" s="127">
        <v>9347968.9299999997</v>
      </c>
      <c r="W9" s="126">
        <v>6</v>
      </c>
      <c r="X9" s="127">
        <v>3045067.42</v>
      </c>
      <c r="Y9" s="126">
        <v>4</v>
      </c>
      <c r="Z9" s="127">
        <v>1577258.69</v>
      </c>
      <c r="AA9" s="126">
        <v>2</v>
      </c>
      <c r="AB9" s="127">
        <v>234114.65</v>
      </c>
      <c r="AC9" s="126">
        <v>2</v>
      </c>
      <c r="AD9" s="127">
        <v>3047759.41</v>
      </c>
      <c r="AE9" s="126">
        <v>19</v>
      </c>
      <c r="AF9" s="127">
        <v>1598564.3</v>
      </c>
    </row>
    <row r="10" spans="1:32" x14ac:dyDescent="0.25">
      <c r="A10" s="21" t="s">
        <v>30</v>
      </c>
      <c r="B10" s="122">
        <v>5510</v>
      </c>
      <c r="C10" s="122">
        <v>8962</v>
      </c>
      <c r="D10" s="123">
        <v>228828927.33000001</v>
      </c>
      <c r="E10" s="123">
        <v>40.98</v>
      </c>
      <c r="F10" s="123">
        <v>24.64</v>
      </c>
      <c r="G10" s="123">
        <v>42</v>
      </c>
      <c r="H10" s="123">
        <v>118</v>
      </c>
      <c r="I10" s="123">
        <v>1.1299999999999999</v>
      </c>
      <c r="J10" s="123">
        <v>1.32</v>
      </c>
      <c r="K10" s="126">
        <v>2875</v>
      </c>
      <c r="L10" s="127">
        <v>59950418.130000003</v>
      </c>
      <c r="M10" s="126">
        <v>2119</v>
      </c>
      <c r="N10" s="127">
        <v>88052782.780000001</v>
      </c>
      <c r="O10" s="126">
        <v>328</v>
      </c>
      <c r="P10" s="127">
        <v>36175526.590000004</v>
      </c>
      <c r="Q10" s="126">
        <v>88</v>
      </c>
      <c r="R10" s="127">
        <v>14315942.01</v>
      </c>
      <c r="S10" s="126">
        <v>40</v>
      </c>
      <c r="T10" s="127">
        <v>11488384.43</v>
      </c>
      <c r="U10" s="126">
        <v>21</v>
      </c>
      <c r="V10" s="127">
        <v>11112741.539999999</v>
      </c>
      <c r="W10" s="126">
        <v>10</v>
      </c>
      <c r="X10" s="127">
        <v>1504025.54</v>
      </c>
      <c r="Y10" s="126">
        <v>7</v>
      </c>
      <c r="Z10" s="127">
        <v>601635.19999999995</v>
      </c>
      <c r="AA10" s="126">
        <v>3</v>
      </c>
      <c r="AB10" s="127">
        <v>2480090.52</v>
      </c>
      <c r="AC10" s="126">
        <v>2</v>
      </c>
      <c r="AD10" s="127">
        <v>91381.16</v>
      </c>
      <c r="AE10" s="126">
        <v>17</v>
      </c>
      <c r="AF10" s="127">
        <v>3055999.43</v>
      </c>
    </row>
    <row r="11" spans="1:32" x14ac:dyDescent="0.25">
      <c r="A11" s="21" t="s">
        <v>31</v>
      </c>
      <c r="B11" s="122">
        <v>6158</v>
      </c>
      <c r="C11" s="122">
        <v>9918</v>
      </c>
      <c r="D11" s="123">
        <v>325327579</v>
      </c>
      <c r="E11" s="123">
        <v>46.46</v>
      </c>
      <c r="F11" s="123">
        <v>23.66</v>
      </c>
      <c r="G11" s="123">
        <v>54</v>
      </c>
      <c r="H11" s="123">
        <v>109</v>
      </c>
      <c r="I11" s="123">
        <v>1.21</v>
      </c>
      <c r="J11" s="123">
        <v>1.36</v>
      </c>
      <c r="K11" s="126">
        <v>2368</v>
      </c>
      <c r="L11" s="127">
        <v>57900515.979999997</v>
      </c>
      <c r="M11" s="126">
        <v>2561</v>
      </c>
      <c r="N11" s="127">
        <v>115974880.63</v>
      </c>
      <c r="O11" s="126">
        <v>872</v>
      </c>
      <c r="P11" s="127">
        <v>90765891.920000002</v>
      </c>
      <c r="Q11" s="126">
        <v>179</v>
      </c>
      <c r="R11" s="127">
        <v>26137702.629999999</v>
      </c>
      <c r="S11" s="126">
        <v>84</v>
      </c>
      <c r="T11" s="127">
        <v>15626238.93</v>
      </c>
      <c r="U11" s="126">
        <v>44</v>
      </c>
      <c r="V11" s="127">
        <v>12221979.07</v>
      </c>
      <c r="W11" s="126">
        <v>18</v>
      </c>
      <c r="X11" s="127">
        <v>3691719.17</v>
      </c>
      <c r="Y11" s="126">
        <v>9</v>
      </c>
      <c r="Z11" s="127">
        <v>1691711.25</v>
      </c>
      <c r="AA11" s="126">
        <v>1</v>
      </c>
      <c r="AB11" s="127">
        <v>18915.349999999999</v>
      </c>
      <c r="AC11" s="126">
        <v>3</v>
      </c>
      <c r="AD11" s="127">
        <v>88043.49</v>
      </c>
      <c r="AE11" s="126">
        <v>19</v>
      </c>
      <c r="AF11" s="127">
        <v>1209980.58</v>
      </c>
    </row>
    <row r="12" spans="1:32" x14ac:dyDescent="0.25">
      <c r="A12" s="21" t="s">
        <v>32</v>
      </c>
      <c r="B12" s="122">
        <v>6225</v>
      </c>
      <c r="C12" s="122">
        <v>9971</v>
      </c>
      <c r="D12" s="123">
        <v>423561448.63999999</v>
      </c>
      <c r="E12" s="123">
        <v>52.9</v>
      </c>
      <c r="F12" s="123">
        <v>25.27</v>
      </c>
      <c r="G12" s="123">
        <v>66</v>
      </c>
      <c r="H12" s="123">
        <v>100</v>
      </c>
      <c r="I12" s="123">
        <v>1.28</v>
      </c>
      <c r="J12" s="123">
        <v>1.4</v>
      </c>
      <c r="K12" s="126">
        <v>1860</v>
      </c>
      <c r="L12" s="127">
        <v>52966035.369999997</v>
      </c>
      <c r="M12" s="126">
        <v>2339</v>
      </c>
      <c r="N12" s="127">
        <v>146999779.78999999</v>
      </c>
      <c r="O12" s="126">
        <v>1498</v>
      </c>
      <c r="P12" s="127">
        <v>141557475.94999999</v>
      </c>
      <c r="Q12" s="126">
        <v>317</v>
      </c>
      <c r="R12" s="127">
        <v>39826509.950000003</v>
      </c>
      <c r="S12" s="126">
        <v>112</v>
      </c>
      <c r="T12" s="127">
        <v>19760628.100000001</v>
      </c>
      <c r="U12" s="126">
        <v>41</v>
      </c>
      <c r="V12" s="127">
        <v>9938828.9700000007</v>
      </c>
      <c r="W12" s="126">
        <v>18</v>
      </c>
      <c r="X12" s="127">
        <v>5871302.8499999996</v>
      </c>
      <c r="Y12" s="126">
        <v>11</v>
      </c>
      <c r="Z12" s="127">
        <v>1075152.26</v>
      </c>
      <c r="AA12" s="126">
        <v>5</v>
      </c>
      <c r="AB12" s="127">
        <v>1039827.25</v>
      </c>
      <c r="AC12" s="126">
        <v>3</v>
      </c>
      <c r="AD12" s="127">
        <v>773523.69</v>
      </c>
      <c r="AE12" s="126">
        <v>21</v>
      </c>
      <c r="AF12" s="127">
        <v>3752384.46</v>
      </c>
    </row>
    <row r="13" spans="1:32" x14ac:dyDescent="0.25">
      <c r="A13" s="21" t="s">
        <v>33</v>
      </c>
      <c r="B13" s="122">
        <v>7593</v>
      </c>
      <c r="C13" s="122">
        <v>12336</v>
      </c>
      <c r="D13" s="123">
        <v>627599735.82000005</v>
      </c>
      <c r="E13" s="123">
        <v>59.23</v>
      </c>
      <c r="F13" s="123">
        <v>34.14</v>
      </c>
      <c r="G13" s="123">
        <v>78</v>
      </c>
      <c r="H13" s="123">
        <v>97</v>
      </c>
      <c r="I13" s="123">
        <v>1.21</v>
      </c>
      <c r="J13" s="123">
        <v>1.29</v>
      </c>
      <c r="K13" s="126">
        <v>1774</v>
      </c>
      <c r="L13" s="127">
        <v>49808399.740000002</v>
      </c>
      <c r="M13" s="126">
        <v>2506</v>
      </c>
      <c r="N13" s="127">
        <v>177411953.63</v>
      </c>
      <c r="O13" s="126">
        <v>2328</v>
      </c>
      <c r="P13" s="127">
        <v>162513432.12</v>
      </c>
      <c r="Q13" s="126">
        <v>617</v>
      </c>
      <c r="R13" s="127">
        <v>86144865.510000005</v>
      </c>
      <c r="S13" s="126">
        <v>207</v>
      </c>
      <c r="T13" s="127">
        <v>64178706.479999997</v>
      </c>
      <c r="U13" s="126">
        <v>97</v>
      </c>
      <c r="V13" s="127">
        <v>30745718.27</v>
      </c>
      <c r="W13" s="126">
        <v>20</v>
      </c>
      <c r="X13" s="127">
        <v>20120769.609999999</v>
      </c>
      <c r="Y13" s="126">
        <v>8</v>
      </c>
      <c r="Z13" s="127">
        <v>23946353.280000001</v>
      </c>
      <c r="AA13" s="126">
        <v>6</v>
      </c>
      <c r="AB13" s="127">
        <v>715542.95</v>
      </c>
      <c r="AC13" s="126">
        <v>3</v>
      </c>
      <c r="AD13" s="127">
        <v>529494.9</v>
      </c>
      <c r="AE13" s="126">
        <v>27</v>
      </c>
      <c r="AF13" s="127">
        <v>11484499.33</v>
      </c>
    </row>
    <row r="14" spans="1:32" x14ac:dyDescent="0.25">
      <c r="A14" s="21" t="s">
        <v>34</v>
      </c>
      <c r="B14" s="122">
        <v>7089</v>
      </c>
      <c r="C14" s="122">
        <v>11396</v>
      </c>
      <c r="D14" s="123">
        <v>628950710.19000006</v>
      </c>
      <c r="E14" s="123">
        <v>58.79</v>
      </c>
      <c r="F14" s="123">
        <v>40.950000000000003</v>
      </c>
      <c r="G14" s="123">
        <v>90</v>
      </c>
      <c r="H14" s="123">
        <v>97</v>
      </c>
      <c r="I14" s="123">
        <v>1.24</v>
      </c>
      <c r="J14" s="123">
        <v>1.31</v>
      </c>
      <c r="K14" s="126">
        <v>1443</v>
      </c>
      <c r="L14" s="127">
        <v>37128763.450000003</v>
      </c>
      <c r="M14" s="126">
        <v>1994</v>
      </c>
      <c r="N14" s="127">
        <v>128126881.08</v>
      </c>
      <c r="O14" s="126">
        <v>2113</v>
      </c>
      <c r="P14" s="127">
        <v>165676455.00999999</v>
      </c>
      <c r="Q14" s="126">
        <v>926</v>
      </c>
      <c r="R14" s="127">
        <v>133879440.63</v>
      </c>
      <c r="S14" s="126">
        <v>337</v>
      </c>
      <c r="T14" s="127">
        <v>78112695.900000006</v>
      </c>
      <c r="U14" s="126">
        <v>171</v>
      </c>
      <c r="V14" s="127">
        <v>47573143.530000001</v>
      </c>
      <c r="W14" s="126">
        <v>59</v>
      </c>
      <c r="X14" s="127">
        <v>23010827.989999998</v>
      </c>
      <c r="Y14" s="126">
        <v>15</v>
      </c>
      <c r="Z14" s="127">
        <v>3029465.02</v>
      </c>
      <c r="AA14" s="126">
        <v>4</v>
      </c>
      <c r="AB14" s="127">
        <v>512333.31</v>
      </c>
      <c r="AC14" s="126">
        <v>5</v>
      </c>
      <c r="AD14" s="127">
        <v>2703139.43</v>
      </c>
      <c r="AE14" s="126">
        <v>22</v>
      </c>
      <c r="AF14" s="127">
        <v>9197564.8399999999</v>
      </c>
    </row>
    <row r="15" spans="1:32" x14ac:dyDescent="0.25">
      <c r="A15" s="21" t="s">
        <v>35</v>
      </c>
      <c r="B15" s="122">
        <v>6956</v>
      </c>
      <c r="C15" s="122">
        <v>11042</v>
      </c>
      <c r="D15" s="123">
        <v>666611369.88999999</v>
      </c>
      <c r="E15" s="123">
        <v>63.72</v>
      </c>
      <c r="F15" s="123">
        <v>34.81</v>
      </c>
      <c r="G15" s="123">
        <v>102</v>
      </c>
      <c r="H15" s="123">
        <v>94</v>
      </c>
      <c r="I15" s="123">
        <v>1.1200000000000001</v>
      </c>
      <c r="J15" s="123">
        <v>1.26</v>
      </c>
      <c r="K15" s="126">
        <v>1222</v>
      </c>
      <c r="L15" s="127">
        <v>42455203.880000003</v>
      </c>
      <c r="M15" s="126">
        <v>1576</v>
      </c>
      <c r="N15" s="127">
        <v>109693254.97</v>
      </c>
      <c r="O15" s="126">
        <v>1931</v>
      </c>
      <c r="P15" s="127">
        <v>154412565.66999999</v>
      </c>
      <c r="Q15" s="126">
        <v>1361</v>
      </c>
      <c r="R15" s="127">
        <v>165954958.15000001</v>
      </c>
      <c r="S15" s="126">
        <v>455</v>
      </c>
      <c r="T15" s="127">
        <v>101009518.29000001</v>
      </c>
      <c r="U15" s="126">
        <v>251</v>
      </c>
      <c r="V15" s="127">
        <v>51623854.460000001</v>
      </c>
      <c r="W15" s="126">
        <v>94</v>
      </c>
      <c r="X15" s="127">
        <v>22917290.239999998</v>
      </c>
      <c r="Y15" s="126">
        <v>22</v>
      </c>
      <c r="Z15" s="127">
        <v>7320926.04</v>
      </c>
      <c r="AA15" s="126">
        <v>4</v>
      </c>
      <c r="AB15" s="127">
        <v>271011.63</v>
      </c>
      <c r="AC15" s="126">
        <v>6</v>
      </c>
      <c r="AD15" s="127">
        <v>961367.98</v>
      </c>
      <c r="AE15" s="126">
        <v>34</v>
      </c>
      <c r="AF15" s="127">
        <v>9991418.5800000001</v>
      </c>
    </row>
    <row r="16" spans="1:32" x14ac:dyDescent="0.25">
      <c r="A16" s="21" t="s">
        <v>36</v>
      </c>
      <c r="B16" s="122">
        <v>7529</v>
      </c>
      <c r="C16" s="122">
        <v>11944</v>
      </c>
      <c r="D16" s="123">
        <v>989426787.61000001</v>
      </c>
      <c r="E16" s="123">
        <v>72.7</v>
      </c>
      <c r="F16" s="123">
        <v>37.659999999999997</v>
      </c>
      <c r="G16" s="123">
        <v>114</v>
      </c>
      <c r="H16" s="123">
        <v>80</v>
      </c>
      <c r="I16" s="123">
        <v>1.18</v>
      </c>
      <c r="J16" s="123">
        <v>1.41</v>
      </c>
      <c r="K16" s="126">
        <v>1121</v>
      </c>
      <c r="L16" s="127">
        <v>29235304.710000001</v>
      </c>
      <c r="M16" s="126">
        <v>1434</v>
      </c>
      <c r="N16" s="127">
        <v>119990678.86</v>
      </c>
      <c r="O16" s="126">
        <v>1942</v>
      </c>
      <c r="P16" s="127">
        <v>194915044.30000001</v>
      </c>
      <c r="Q16" s="126">
        <v>1665</v>
      </c>
      <c r="R16" s="127">
        <v>278440905.55000001</v>
      </c>
      <c r="S16" s="126">
        <v>725</v>
      </c>
      <c r="T16" s="127">
        <v>168520290.69</v>
      </c>
      <c r="U16" s="126">
        <v>370</v>
      </c>
      <c r="V16" s="127">
        <v>94645908.939999998</v>
      </c>
      <c r="W16" s="126">
        <v>169</v>
      </c>
      <c r="X16" s="127">
        <v>74820894.849999994</v>
      </c>
      <c r="Y16" s="126">
        <v>65</v>
      </c>
      <c r="Z16" s="127">
        <v>20134021.379999999</v>
      </c>
      <c r="AA16" s="126">
        <v>10</v>
      </c>
      <c r="AB16" s="127">
        <v>1704562.22</v>
      </c>
      <c r="AC16" s="126">
        <v>7</v>
      </c>
      <c r="AD16" s="127">
        <v>1439964.24</v>
      </c>
      <c r="AE16" s="126">
        <v>21</v>
      </c>
      <c r="AF16" s="127">
        <v>5579211.8700000001</v>
      </c>
    </row>
    <row r="17" spans="1:32" x14ac:dyDescent="0.25">
      <c r="A17" s="21" t="s">
        <v>37</v>
      </c>
      <c r="B17" s="122">
        <v>5748</v>
      </c>
      <c r="C17" s="122">
        <v>9113</v>
      </c>
      <c r="D17" s="123">
        <v>795231460.25</v>
      </c>
      <c r="E17" s="123">
        <v>67.680000000000007</v>
      </c>
      <c r="F17" s="123">
        <v>41.93</v>
      </c>
      <c r="G17" s="123">
        <v>126</v>
      </c>
      <c r="H17" s="123">
        <v>89</v>
      </c>
      <c r="I17" s="123">
        <v>1.4</v>
      </c>
      <c r="J17" s="123">
        <v>1.5</v>
      </c>
      <c r="K17" s="126">
        <v>359</v>
      </c>
      <c r="L17" s="127">
        <v>16046787.84</v>
      </c>
      <c r="M17" s="126">
        <v>1059</v>
      </c>
      <c r="N17" s="127">
        <v>75460483.5</v>
      </c>
      <c r="O17" s="126">
        <v>1597</v>
      </c>
      <c r="P17" s="127">
        <v>187456571.11000001</v>
      </c>
      <c r="Q17" s="126">
        <v>1561</v>
      </c>
      <c r="R17" s="127">
        <v>180081757.74000001</v>
      </c>
      <c r="S17" s="126">
        <v>708</v>
      </c>
      <c r="T17" s="127">
        <v>188258373.09</v>
      </c>
      <c r="U17" s="126">
        <v>298</v>
      </c>
      <c r="V17" s="127">
        <v>78163217.950000003</v>
      </c>
      <c r="W17" s="126">
        <v>83</v>
      </c>
      <c r="X17" s="127">
        <v>32807173.77</v>
      </c>
      <c r="Y17" s="126">
        <v>34</v>
      </c>
      <c r="Z17" s="127">
        <v>13076747.720000001</v>
      </c>
      <c r="AA17" s="126">
        <v>12</v>
      </c>
      <c r="AB17" s="127">
        <v>6180610.2999999998</v>
      </c>
      <c r="AC17" s="126">
        <v>3</v>
      </c>
      <c r="AD17" s="127">
        <v>1035782.92</v>
      </c>
      <c r="AE17" s="126">
        <v>34</v>
      </c>
      <c r="AF17" s="127">
        <v>16663954.310000001</v>
      </c>
    </row>
    <row r="18" spans="1:32" x14ac:dyDescent="0.25">
      <c r="A18" s="21" t="s">
        <v>38</v>
      </c>
      <c r="B18" s="122">
        <v>7453</v>
      </c>
      <c r="C18" s="122">
        <v>11953</v>
      </c>
      <c r="D18" s="123">
        <v>1011516062.49</v>
      </c>
      <c r="E18" s="123">
        <v>71.7</v>
      </c>
      <c r="F18" s="123">
        <v>40.94</v>
      </c>
      <c r="G18" s="123">
        <v>138</v>
      </c>
      <c r="H18" s="123">
        <v>85</v>
      </c>
      <c r="I18" s="123">
        <v>1.18</v>
      </c>
      <c r="J18" s="123">
        <v>1.24</v>
      </c>
      <c r="K18" s="126">
        <v>419</v>
      </c>
      <c r="L18" s="127">
        <v>20210740.27</v>
      </c>
      <c r="M18" s="126">
        <v>1116</v>
      </c>
      <c r="N18" s="127">
        <v>90902737.150000006</v>
      </c>
      <c r="O18" s="126">
        <v>1896</v>
      </c>
      <c r="P18" s="127">
        <v>164914057.97999999</v>
      </c>
      <c r="Q18" s="126">
        <v>2079</v>
      </c>
      <c r="R18" s="127">
        <v>282061649.11000001</v>
      </c>
      <c r="S18" s="126">
        <v>1194</v>
      </c>
      <c r="T18" s="127">
        <v>244761497.93000001</v>
      </c>
      <c r="U18" s="126">
        <v>438</v>
      </c>
      <c r="V18" s="127">
        <v>114525593.53</v>
      </c>
      <c r="W18" s="126">
        <v>192</v>
      </c>
      <c r="X18" s="127">
        <v>53280694.479999997</v>
      </c>
      <c r="Y18" s="126">
        <v>68</v>
      </c>
      <c r="Z18" s="127">
        <v>28096624.59</v>
      </c>
      <c r="AA18" s="126">
        <v>16</v>
      </c>
      <c r="AB18" s="127">
        <v>3975486.96</v>
      </c>
      <c r="AC18" s="126">
        <v>2</v>
      </c>
      <c r="AD18" s="127">
        <v>1443051.72</v>
      </c>
      <c r="AE18" s="126">
        <v>33</v>
      </c>
      <c r="AF18" s="127">
        <v>7343928.7699999996</v>
      </c>
    </row>
    <row r="19" spans="1:32" x14ac:dyDescent="0.25">
      <c r="A19" s="21" t="s">
        <v>39</v>
      </c>
      <c r="B19" s="122">
        <v>7169</v>
      </c>
      <c r="C19" s="122">
        <v>11473</v>
      </c>
      <c r="D19" s="123">
        <v>1026000300.26</v>
      </c>
      <c r="E19" s="123">
        <v>74.59</v>
      </c>
      <c r="F19" s="123">
        <v>46.68</v>
      </c>
      <c r="G19" s="123">
        <v>150</v>
      </c>
      <c r="H19" s="123">
        <v>82</v>
      </c>
      <c r="I19" s="123">
        <v>1.0900000000000001</v>
      </c>
      <c r="J19" s="123">
        <v>1.23</v>
      </c>
      <c r="K19" s="126">
        <v>328</v>
      </c>
      <c r="L19" s="127">
        <v>17458469.960000001</v>
      </c>
      <c r="M19" s="126">
        <v>881</v>
      </c>
      <c r="N19" s="127">
        <v>63566514.600000001</v>
      </c>
      <c r="O19" s="126">
        <v>1571</v>
      </c>
      <c r="P19" s="127">
        <v>163589629.63</v>
      </c>
      <c r="Q19" s="126">
        <v>1993</v>
      </c>
      <c r="R19" s="127">
        <v>214127384.90000001</v>
      </c>
      <c r="S19" s="126">
        <v>1294</v>
      </c>
      <c r="T19" s="127">
        <v>222798719.88</v>
      </c>
      <c r="U19" s="126">
        <v>641</v>
      </c>
      <c r="V19" s="127">
        <v>169713409.31</v>
      </c>
      <c r="W19" s="126">
        <v>314</v>
      </c>
      <c r="X19" s="127">
        <v>107140811.95</v>
      </c>
      <c r="Y19" s="126">
        <v>72</v>
      </c>
      <c r="Z19" s="127">
        <v>28124735.670000002</v>
      </c>
      <c r="AA19" s="126">
        <v>17</v>
      </c>
      <c r="AB19" s="127">
        <v>9482223.8000000007</v>
      </c>
      <c r="AC19" s="126">
        <v>12</v>
      </c>
      <c r="AD19" s="127">
        <v>6607001.5300000003</v>
      </c>
      <c r="AE19" s="126">
        <v>46</v>
      </c>
      <c r="AF19" s="127">
        <v>23391399.030000001</v>
      </c>
    </row>
    <row r="20" spans="1:32" x14ac:dyDescent="0.25">
      <c r="A20" s="21" t="s">
        <v>40</v>
      </c>
      <c r="B20" s="122">
        <v>7249</v>
      </c>
      <c r="C20" s="122">
        <v>11451</v>
      </c>
      <c r="D20" s="123">
        <v>1115122188.3199999</v>
      </c>
      <c r="E20" s="123">
        <v>80.25</v>
      </c>
      <c r="F20" s="123">
        <v>46.07</v>
      </c>
      <c r="G20" s="123">
        <v>162</v>
      </c>
      <c r="H20" s="123">
        <v>79</v>
      </c>
      <c r="I20" s="123">
        <v>1.05</v>
      </c>
      <c r="J20" s="123">
        <v>1.28</v>
      </c>
      <c r="K20" s="126">
        <v>253</v>
      </c>
      <c r="L20" s="127">
        <v>10599717.880000001</v>
      </c>
      <c r="M20" s="126">
        <v>716</v>
      </c>
      <c r="N20" s="127">
        <v>57618461.57</v>
      </c>
      <c r="O20" s="126">
        <v>1418</v>
      </c>
      <c r="P20" s="127">
        <v>151228669.77000001</v>
      </c>
      <c r="Q20" s="126">
        <v>1797</v>
      </c>
      <c r="R20" s="127">
        <v>207294801.44999999</v>
      </c>
      <c r="S20" s="126">
        <v>1576</v>
      </c>
      <c r="T20" s="127">
        <v>273955080.93000001</v>
      </c>
      <c r="U20" s="126">
        <v>847</v>
      </c>
      <c r="V20" s="127">
        <v>219671636.43000001</v>
      </c>
      <c r="W20" s="126">
        <v>420</v>
      </c>
      <c r="X20" s="127">
        <v>135075970.91999999</v>
      </c>
      <c r="Y20" s="126">
        <v>159</v>
      </c>
      <c r="Z20" s="127">
        <v>43887089.890000001</v>
      </c>
      <c r="AA20" s="126">
        <v>16</v>
      </c>
      <c r="AB20" s="127">
        <v>2338949.4500000002</v>
      </c>
      <c r="AC20" s="126">
        <v>16</v>
      </c>
      <c r="AD20" s="127">
        <v>5127982.55</v>
      </c>
      <c r="AE20" s="126">
        <v>31</v>
      </c>
      <c r="AF20" s="127">
        <v>8323827.4800000004</v>
      </c>
    </row>
    <row r="21" spans="1:32" x14ac:dyDescent="0.25">
      <c r="A21" s="21" t="s">
        <v>41</v>
      </c>
      <c r="B21" s="122">
        <v>8290</v>
      </c>
      <c r="C21" s="122">
        <v>13088</v>
      </c>
      <c r="D21" s="123">
        <v>1252000934.51</v>
      </c>
      <c r="E21" s="123">
        <v>80.92</v>
      </c>
      <c r="F21" s="123">
        <v>47.1</v>
      </c>
      <c r="G21" s="123">
        <v>173</v>
      </c>
      <c r="H21" s="123">
        <v>76</v>
      </c>
      <c r="I21" s="123">
        <v>0.92</v>
      </c>
      <c r="J21" s="123">
        <v>1.23</v>
      </c>
      <c r="K21" s="126">
        <v>276</v>
      </c>
      <c r="L21" s="127">
        <v>9560634.5899999999</v>
      </c>
      <c r="M21" s="126">
        <v>677</v>
      </c>
      <c r="N21" s="127">
        <v>55042617.670000002</v>
      </c>
      <c r="O21" s="126">
        <v>1328</v>
      </c>
      <c r="P21" s="127">
        <v>141749396</v>
      </c>
      <c r="Q21" s="126">
        <v>1961</v>
      </c>
      <c r="R21" s="127">
        <v>256974304.41</v>
      </c>
      <c r="S21" s="126">
        <v>2050</v>
      </c>
      <c r="T21" s="127">
        <v>323233068.79000002</v>
      </c>
      <c r="U21" s="126">
        <v>1089</v>
      </c>
      <c r="V21" s="127">
        <v>238417557.94</v>
      </c>
      <c r="W21" s="126">
        <v>572</v>
      </c>
      <c r="X21" s="127">
        <v>127958244.55</v>
      </c>
      <c r="Y21" s="126">
        <v>239</v>
      </c>
      <c r="Z21" s="127">
        <v>75333060.120000005</v>
      </c>
      <c r="AA21" s="126">
        <v>44</v>
      </c>
      <c r="AB21" s="127">
        <v>11850840.01</v>
      </c>
      <c r="AC21" s="126">
        <v>15</v>
      </c>
      <c r="AD21" s="127">
        <v>2056845.08</v>
      </c>
      <c r="AE21" s="126">
        <v>39</v>
      </c>
      <c r="AF21" s="127">
        <v>9824365.3499999996</v>
      </c>
    </row>
    <row r="22" spans="1:32" x14ac:dyDescent="0.25">
      <c r="A22" s="21" t="s">
        <v>42</v>
      </c>
      <c r="B22" s="122">
        <v>5536</v>
      </c>
      <c r="C22" s="122">
        <v>9038</v>
      </c>
      <c r="D22" s="123">
        <v>653254565.40999997</v>
      </c>
      <c r="E22" s="123">
        <v>70.62</v>
      </c>
      <c r="F22" s="123">
        <v>48.11</v>
      </c>
      <c r="G22" s="123">
        <v>186</v>
      </c>
      <c r="H22" s="123">
        <v>107</v>
      </c>
      <c r="I22" s="123">
        <v>1.08</v>
      </c>
      <c r="J22" s="123">
        <v>1.04</v>
      </c>
      <c r="K22" s="126">
        <v>198</v>
      </c>
      <c r="L22" s="127">
        <v>5827637.3899999997</v>
      </c>
      <c r="M22" s="126">
        <v>537</v>
      </c>
      <c r="N22" s="127">
        <v>41525374.759999998</v>
      </c>
      <c r="O22" s="126">
        <v>955</v>
      </c>
      <c r="P22" s="127">
        <v>90490266.549999997</v>
      </c>
      <c r="Q22" s="126">
        <v>1410</v>
      </c>
      <c r="R22" s="127">
        <v>164941901.31</v>
      </c>
      <c r="S22" s="126">
        <v>1425</v>
      </c>
      <c r="T22" s="127">
        <v>174826784.59999999</v>
      </c>
      <c r="U22" s="126">
        <v>623</v>
      </c>
      <c r="V22" s="127">
        <v>87800997.400000006</v>
      </c>
      <c r="W22" s="126">
        <v>255</v>
      </c>
      <c r="X22" s="127">
        <v>45848329.579999998</v>
      </c>
      <c r="Y22" s="126">
        <v>46</v>
      </c>
      <c r="Z22" s="127">
        <v>11390410.98</v>
      </c>
      <c r="AA22" s="126">
        <v>20</v>
      </c>
      <c r="AB22" s="127">
        <v>5579221.4400000004</v>
      </c>
      <c r="AC22" s="126">
        <v>10</v>
      </c>
      <c r="AD22" s="127">
        <v>7176372.5199999996</v>
      </c>
      <c r="AE22" s="126">
        <v>57</v>
      </c>
      <c r="AF22" s="127">
        <v>17847268.879999999</v>
      </c>
    </row>
    <row r="23" spans="1:32" x14ac:dyDescent="0.25">
      <c r="A23" s="21" t="s">
        <v>43</v>
      </c>
      <c r="B23" s="122">
        <v>8201</v>
      </c>
      <c r="C23" s="122">
        <v>13346</v>
      </c>
      <c r="D23" s="123">
        <v>981225678.11000001</v>
      </c>
      <c r="E23" s="123">
        <v>72.099999999999994</v>
      </c>
      <c r="F23" s="123">
        <v>47.74</v>
      </c>
      <c r="G23" s="123">
        <v>198</v>
      </c>
      <c r="H23" s="123">
        <v>109</v>
      </c>
      <c r="I23" s="123">
        <v>0.86</v>
      </c>
      <c r="J23" s="123">
        <v>0.81</v>
      </c>
      <c r="K23" s="126">
        <v>299</v>
      </c>
      <c r="L23" s="127">
        <v>11326663.33</v>
      </c>
      <c r="M23" s="126">
        <v>637</v>
      </c>
      <c r="N23" s="127">
        <v>48036579.439999998</v>
      </c>
      <c r="O23" s="126">
        <v>1336</v>
      </c>
      <c r="P23" s="127">
        <v>130715838.41</v>
      </c>
      <c r="Q23" s="126">
        <v>1941</v>
      </c>
      <c r="R23" s="127">
        <v>213454538.97</v>
      </c>
      <c r="S23" s="126">
        <v>2355</v>
      </c>
      <c r="T23" s="127">
        <v>299090201.36000001</v>
      </c>
      <c r="U23" s="126">
        <v>1025</v>
      </c>
      <c r="V23" s="127">
        <v>166543826.62</v>
      </c>
      <c r="W23" s="126">
        <v>417</v>
      </c>
      <c r="X23" s="127">
        <v>67294654.069999993</v>
      </c>
      <c r="Y23" s="126">
        <v>100</v>
      </c>
      <c r="Z23" s="127">
        <v>17451577.530000001</v>
      </c>
      <c r="AA23" s="126">
        <v>34</v>
      </c>
      <c r="AB23" s="127">
        <v>6082847.5999999996</v>
      </c>
      <c r="AC23" s="126">
        <v>10</v>
      </c>
      <c r="AD23" s="127">
        <v>1587651.69</v>
      </c>
      <c r="AE23" s="126">
        <v>47</v>
      </c>
      <c r="AF23" s="127">
        <v>19641299.09</v>
      </c>
    </row>
    <row r="24" spans="1:32" x14ac:dyDescent="0.25">
      <c r="A24" s="21" t="s">
        <v>44</v>
      </c>
      <c r="B24" s="122">
        <v>8181</v>
      </c>
      <c r="C24" s="122">
        <v>13203</v>
      </c>
      <c r="D24" s="123">
        <v>1081501504.1199999</v>
      </c>
      <c r="E24" s="123">
        <v>76.599999999999994</v>
      </c>
      <c r="F24" s="123">
        <v>49.82</v>
      </c>
      <c r="G24" s="123">
        <v>210</v>
      </c>
      <c r="H24" s="123">
        <v>101</v>
      </c>
      <c r="I24" s="123">
        <v>0.76</v>
      </c>
      <c r="J24" s="123">
        <v>0.87</v>
      </c>
      <c r="K24" s="126">
        <v>240</v>
      </c>
      <c r="L24" s="127">
        <v>8211989.5099999998</v>
      </c>
      <c r="M24" s="126">
        <v>500</v>
      </c>
      <c r="N24" s="127">
        <v>37303803.5</v>
      </c>
      <c r="O24" s="126">
        <v>1072</v>
      </c>
      <c r="P24" s="127">
        <v>108236452.53</v>
      </c>
      <c r="Q24" s="126">
        <v>1733</v>
      </c>
      <c r="R24" s="127">
        <v>198477750.81</v>
      </c>
      <c r="S24" s="126">
        <v>2107</v>
      </c>
      <c r="T24" s="127">
        <v>289177259.97000003</v>
      </c>
      <c r="U24" s="126">
        <v>1536</v>
      </c>
      <c r="V24" s="127">
        <v>241911430.52000001</v>
      </c>
      <c r="W24" s="126">
        <v>654</v>
      </c>
      <c r="X24" s="127">
        <v>125492598.48999999</v>
      </c>
      <c r="Y24" s="126">
        <v>217</v>
      </c>
      <c r="Z24" s="127">
        <v>41461722.359999999</v>
      </c>
      <c r="AA24" s="126">
        <v>55</v>
      </c>
      <c r="AB24" s="127">
        <v>11597194.35</v>
      </c>
      <c r="AC24" s="126">
        <v>13</v>
      </c>
      <c r="AD24" s="127">
        <v>2441015.44</v>
      </c>
      <c r="AE24" s="126">
        <v>54</v>
      </c>
      <c r="AF24" s="127">
        <v>17190286.640000001</v>
      </c>
    </row>
    <row r="25" spans="1:32" x14ac:dyDescent="0.25">
      <c r="A25" s="21" t="s">
        <v>45</v>
      </c>
      <c r="B25" s="122">
        <v>9933</v>
      </c>
      <c r="C25" s="122">
        <v>16347</v>
      </c>
      <c r="D25" s="123">
        <v>1551105447.0999999</v>
      </c>
      <c r="E25" s="123">
        <v>82.29</v>
      </c>
      <c r="F25" s="123">
        <v>51.87</v>
      </c>
      <c r="G25" s="123">
        <v>222</v>
      </c>
      <c r="H25" s="123">
        <v>103</v>
      </c>
      <c r="I25" s="123">
        <v>0.61</v>
      </c>
      <c r="J25" s="123">
        <v>0.83</v>
      </c>
      <c r="K25" s="126">
        <v>208</v>
      </c>
      <c r="L25" s="127">
        <v>7762085.8499999996</v>
      </c>
      <c r="M25" s="126">
        <v>498</v>
      </c>
      <c r="N25" s="127">
        <v>39522689.259999998</v>
      </c>
      <c r="O25" s="126">
        <v>1072</v>
      </c>
      <c r="P25" s="127">
        <v>125541960.61</v>
      </c>
      <c r="Q25" s="126">
        <v>1735</v>
      </c>
      <c r="R25" s="127">
        <v>233347395.74000001</v>
      </c>
      <c r="S25" s="126">
        <v>2361</v>
      </c>
      <c r="T25" s="127">
        <v>376836177.35000002</v>
      </c>
      <c r="U25" s="126">
        <v>2281</v>
      </c>
      <c r="V25" s="127">
        <v>395851686.32999998</v>
      </c>
      <c r="W25" s="126">
        <v>1148</v>
      </c>
      <c r="X25" s="127">
        <v>239970402.40000001</v>
      </c>
      <c r="Y25" s="126">
        <v>445</v>
      </c>
      <c r="Z25" s="127">
        <v>84683794.900000006</v>
      </c>
      <c r="AA25" s="126">
        <v>78</v>
      </c>
      <c r="AB25" s="127">
        <v>18320810.440000001</v>
      </c>
      <c r="AC25" s="126">
        <v>34</v>
      </c>
      <c r="AD25" s="127">
        <v>9567136.5600000005</v>
      </c>
      <c r="AE25" s="126">
        <v>73</v>
      </c>
      <c r="AF25" s="127">
        <v>19701307.66</v>
      </c>
    </row>
    <row r="26" spans="1:32" x14ac:dyDescent="0.25">
      <c r="A26" s="21" t="s">
        <v>46</v>
      </c>
      <c r="B26" s="122">
        <v>9054</v>
      </c>
      <c r="C26" s="122">
        <v>14723</v>
      </c>
      <c r="D26" s="123">
        <v>1485709341.22</v>
      </c>
      <c r="E26" s="123">
        <v>85.55</v>
      </c>
      <c r="F26" s="123">
        <v>55.3</v>
      </c>
      <c r="G26" s="123">
        <v>233</v>
      </c>
      <c r="H26" s="123">
        <v>87</v>
      </c>
      <c r="I26" s="123">
        <v>0.5</v>
      </c>
      <c r="J26" s="123">
        <v>0.93</v>
      </c>
      <c r="K26" s="126">
        <v>117</v>
      </c>
      <c r="L26" s="127">
        <v>4998243.53</v>
      </c>
      <c r="M26" s="126">
        <v>338</v>
      </c>
      <c r="N26" s="127">
        <v>31210469.5</v>
      </c>
      <c r="O26" s="126">
        <v>799</v>
      </c>
      <c r="P26" s="127">
        <v>97863797.310000002</v>
      </c>
      <c r="Q26" s="126">
        <v>1415</v>
      </c>
      <c r="R26" s="127">
        <v>207696303.22999999</v>
      </c>
      <c r="S26" s="126">
        <v>2033</v>
      </c>
      <c r="T26" s="127">
        <v>316753700.76999998</v>
      </c>
      <c r="U26" s="126">
        <v>2200</v>
      </c>
      <c r="V26" s="127">
        <v>393078567.67000002</v>
      </c>
      <c r="W26" s="126">
        <v>1350</v>
      </c>
      <c r="X26" s="127">
        <v>266805729.40000001</v>
      </c>
      <c r="Y26" s="126">
        <v>606</v>
      </c>
      <c r="Z26" s="127">
        <v>115658379.93000001</v>
      </c>
      <c r="AA26" s="126">
        <v>105</v>
      </c>
      <c r="AB26" s="127">
        <v>22011181.120000001</v>
      </c>
      <c r="AC26" s="126">
        <v>38</v>
      </c>
      <c r="AD26" s="127">
        <v>9154844.6400000006</v>
      </c>
      <c r="AE26" s="126">
        <v>53</v>
      </c>
      <c r="AF26" s="127">
        <v>20478124.120000001</v>
      </c>
    </row>
    <row r="27" spans="1:32" x14ac:dyDescent="0.25">
      <c r="A27" s="21" t="s">
        <v>47</v>
      </c>
      <c r="B27" s="122">
        <v>4468</v>
      </c>
      <c r="C27" s="122">
        <v>7295</v>
      </c>
      <c r="D27" s="123">
        <v>594467621.87</v>
      </c>
      <c r="E27" s="123">
        <v>76.510000000000005</v>
      </c>
      <c r="F27" s="123">
        <v>49.52</v>
      </c>
      <c r="G27" s="123">
        <v>246</v>
      </c>
      <c r="H27" s="123">
        <v>102</v>
      </c>
      <c r="I27" s="123">
        <v>1.01</v>
      </c>
      <c r="J27" s="123">
        <v>0.88</v>
      </c>
      <c r="K27" s="126">
        <v>92</v>
      </c>
      <c r="L27" s="127">
        <v>2820470.72</v>
      </c>
      <c r="M27" s="126">
        <v>223</v>
      </c>
      <c r="N27" s="127">
        <v>18099767.390000001</v>
      </c>
      <c r="O27" s="126">
        <v>424</v>
      </c>
      <c r="P27" s="127">
        <v>45802607.049999997</v>
      </c>
      <c r="Q27" s="126">
        <v>730</v>
      </c>
      <c r="R27" s="127">
        <v>92753390.760000005</v>
      </c>
      <c r="S27" s="126">
        <v>1132</v>
      </c>
      <c r="T27" s="127">
        <v>159233600.68000001</v>
      </c>
      <c r="U27" s="126">
        <v>1217</v>
      </c>
      <c r="V27" s="127">
        <v>171491653.56</v>
      </c>
      <c r="W27" s="126">
        <v>487</v>
      </c>
      <c r="X27" s="127">
        <v>77402936.379999995</v>
      </c>
      <c r="Y27" s="126">
        <v>108</v>
      </c>
      <c r="Z27" s="127">
        <v>17695173.73</v>
      </c>
      <c r="AA27" s="126">
        <v>30</v>
      </c>
      <c r="AB27" s="127">
        <v>4228098.51</v>
      </c>
      <c r="AC27" s="126">
        <v>8</v>
      </c>
      <c r="AD27" s="127">
        <v>947776.72</v>
      </c>
      <c r="AE27" s="126">
        <v>17</v>
      </c>
      <c r="AF27" s="127">
        <v>3992146.37</v>
      </c>
    </row>
    <row r="28" spans="1:32" x14ac:dyDescent="0.25">
      <c r="A28" s="21" t="s">
        <v>48</v>
      </c>
      <c r="B28" s="122">
        <v>6572</v>
      </c>
      <c r="C28" s="122">
        <v>10680</v>
      </c>
      <c r="D28" s="123">
        <v>920566373.84000003</v>
      </c>
      <c r="E28" s="123">
        <v>76.12</v>
      </c>
      <c r="F28" s="123">
        <v>49.91</v>
      </c>
      <c r="G28" s="123">
        <v>258</v>
      </c>
      <c r="H28" s="123">
        <v>106</v>
      </c>
      <c r="I28" s="123">
        <v>0.83</v>
      </c>
      <c r="J28" s="123">
        <v>0.7</v>
      </c>
      <c r="K28" s="126">
        <v>154</v>
      </c>
      <c r="L28" s="127">
        <v>8048137.5899999999</v>
      </c>
      <c r="M28" s="126">
        <v>257</v>
      </c>
      <c r="N28" s="127">
        <v>21075929.699999999</v>
      </c>
      <c r="O28" s="126">
        <v>613</v>
      </c>
      <c r="P28" s="127">
        <v>66905412.770000003</v>
      </c>
      <c r="Q28" s="126">
        <v>1036</v>
      </c>
      <c r="R28" s="127">
        <v>132188045.76000001</v>
      </c>
      <c r="S28" s="126">
        <v>1572</v>
      </c>
      <c r="T28" s="127">
        <v>228461569.19</v>
      </c>
      <c r="U28" s="126">
        <v>1959</v>
      </c>
      <c r="V28" s="127">
        <v>305296837</v>
      </c>
      <c r="W28" s="126">
        <v>694</v>
      </c>
      <c r="X28" s="127">
        <v>107525121.09999999</v>
      </c>
      <c r="Y28" s="126">
        <v>204</v>
      </c>
      <c r="Z28" s="127">
        <v>38533452.060000002</v>
      </c>
      <c r="AA28" s="126">
        <v>44</v>
      </c>
      <c r="AB28" s="127">
        <v>6784035.2300000004</v>
      </c>
      <c r="AC28" s="126">
        <v>8</v>
      </c>
      <c r="AD28" s="127">
        <v>992249.73</v>
      </c>
      <c r="AE28" s="126">
        <v>31</v>
      </c>
      <c r="AF28" s="127">
        <v>4755583.71</v>
      </c>
    </row>
    <row r="29" spans="1:32" x14ac:dyDescent="0.25">
      <c r="A29" s="21" t="s">
        <v>49</v>
      </c>
      <c r="B29" s="122">
        <v>5439</v>
      </c>
      <c r="C29" s="122">
        <v>8887</v>
      </c>
      <c r="D29" s="123">
        <v>762905449.14999998</v>
      </c>
      <c r="E29" s="123">
        <v>80.63</v>
      </c>
      <c r="F29" s="123">
        <v>52.15</v>
      </c>
      <c r="G29" s="123">
        <v>270</v>
      </c>
      <c r="H29" s="123">
        <v>94</v>
      </c>
      <c r="I29" s="123">
        <v>0.87</v>
      </c>
      <c r="J29" s="123">
        <v>0.8</v>
      </c>
      <c r="K29" s="126">
        <v>104</v>
      </c>
      <c r="L29" s="127">
        <v>3255527.52</v>
      </c>
      <c r="M29" s="126">
        <v>185</v>
      </c>
      <c r="N29" s="127">
        <v>14047958.550000001</v>
      </c>
      <c r="O29" s="126">
        <v>423</v>
      </c>
      <c r="P29" s="127">
        <v>44304235.789999999</v>
      </c>
      <c r="Q29" s="126">
        <v>785</v>
      </c>
      <c r="R29" s="127">
        <v>104514272.61</v>
      </c>
      <c r="S29" s="126">
        <v>1193</v>
      </c>
      <c r="T29" s="127">
        <v>166892222.11000001</v>
      </c>
      <c r="U29" s="126">
        <v>1488</v>
      </c>
      <c r="V29" s="127">
        <v>218526712.31999999</v>
      </c>
      <c r="W29" s="126">
        <v>783</v>
      </c>
      <c r="X29" s="127">
        <v>128600161.09</v>
      </c>
      <c r="Y29" s="126">
        <v>392</v>
      </c>
      <c r="Z29" s="127">
        <v>67280161.849999994</v>
      </c>
      <c r="AA29" s="126">
        <v>54</v>
      </c>
      <c r="AB29" s="127">
        <v>10077529.49</v>
      </c>
      <c r="AC29" s="126">
        <v>14</v>
      </c>
      <c r="AD29" s="127">
        <v>2316534.88</v>
      </c>
      <c r="AE29" s="126">
        <v>18</v>
      </c>
      <c r="AF29" s="127">
        <v>3090132.94</v>
      </c>
    </row>
    <row r="30" spans="1:32" x14ac:dyDescent="0.25">
      <c r="A30" s="21" t="s">
        <v>50</v>
      </c>
      <c r="B30" s="122">
        <v>5195</v>
      </c>
      <c r="C30" s="122">
        <v>8472</v>
      </c>
      <c r="D30" s="123">
        <v>780152151.91999996</v>
      </c>
      <c r="E30" s="123">
        <v>83.27</v>
      </c>
      <c r="F30" s="123">
        <v>54.31</v>
      </c>
      <c r="G30" s="123">
        <v>282</v>
      </c>
      <c r="H30" s="123">
        <v>83</v>
      </c>
      <c r="I30" s="123">
        <v>0.78</v>
      </c>
      <c r="J30" s="123">
        <v>0.83</v>
      </c>
      <c r="K30" s="126">
        <v>74</v>
      </c>
      <c r="L30" s="127">
        <v>2357491.2599999998</v>
      </c>
      <c r="M30" s="126">
        <v>154</v>
      </c>
      <c r="N30" s="127">
        <v>12632753.880000001</v>
      </c>
      <c r="O30" s="126">
        <v>350</v>
      </c>
      <c r="P30" s="127">
        <v>39313052.979999997</v>
      </c>
      <c r="Q30" s="126">
        <v>686</v>
      </c>
      <c r="R30" s="127">
        <v>92157484.299999997</v>
      </c>
      <c r="S30" s="126">
        <v>1041</v>
      </c>
      <c r="T30" s="127">
        <v>154015137.31999999</v>
      </c>
      <c r="U30" s="126">
        <v>1445</v>
      </c>
      <c r="V30" s="127">
        <v>232069794.37</v>
      </c>
      <c r="W30" s="126">
        <v>852</v>
      </c>
      <c r="X30" s="127">
        <v>134803356.86000001</v>
      </c>
      <c r="Y30" s="126">
        <v>481</v>
      </c>
      <c r="Z30" s="127">
        <v>88623958.859999999</v>
      </c>
      <c r="AA30" s="126">
        <v>77</v>
      </c>
      <c r="AB30" s="127">
        <v>18077488.640000001</v>
      </c>
      <c r="AC30" s="126">
        <v>14</v>
      </c>
      <c r="AD30" s="127">
        <v>1705087.53</v>
      </c>
      <c r="AE30" s="126">
        <v>21</v>
      </c>
      <c r="AF30" s="127">
        <v>4396545.92</v>
      </c>
    </row>
    <row r="31" spans="1:32" x14ac:dyDescent="0.25">
      <c r="A31" s="21" t="s">
        <v>51</v>
      </c>
      <c r="B31" s="122">
        <v>4376</v>
      </c>
      <c r="C31" s="122">
        <v>7131</v>
      </c>
      <c r="D31" s="123">
        <v>720436452.23000002</v>
      </c>
      <c r="E31" s="123">
        <v>88.98</v>
      </c>
      <c r="F31" s="123">
        <v>59.56</v>
      </c>
      <c r="G31" s="123">
        <v>294</v>
      </c>
      <c r="H31" s="123">
        <v>53</v>
      </c>
      <c r="I31" s="123">
        <v>0.88</v>
      </c>
      <c r="J31" s="123">
        <v>1.21</v>
      </c>
      <c r="K31" s="126">
        <v>31</v>
      </c>
      <c r="L31" s="127">
        <v>1265471.55</v>
      </c>
      <c r="M31" s="126">
        <v>94</v>
      </c>
      <c r="N31" s="127">
        <v>8140487.6699999999</v>
      </c>
      <c r="O31" s="126">
        <v>209</v>
      </c>
      <c r="P31" s="127">
        <v>22732752.300000001</v>
      </c>
      <c r="Q31" s="126">
        <v>386</v>
      </c>
      <c r="R31" s="127">
        <v>55919353.729999997</v>
      </c>
      <c r="S31" s="126">
        <v>696</v>
      </c>
      <c r="T31" s="127">
        <v>109041580.09999999</v>
      </c>
      <c r="U31" s="126">
        <v>1144</v>
      </c>
      <c r="V31" s="127">
        <v>186714401.08000001</v>
      </c>
      <c r="W31" s="126">
        <v>1026</v>
      </c>
      <c r="X31" s="127">
        <v>178528292.37</v>
      </c>
      <c r="Y31" s="126">
        <v>668</v>
      </c>
      <c r="Z31" s="127">
        <v>126277679.73</v>
      </c>
      <c r="AA31" s="126">
        <v>81</v>
      </c>
      <c r="AB31" s="127">
        <v>20368234.710000001</v>
      </c>
      <c r="AC31" s="126">
        <v>20</v>
      </c>
      <c r="AD31" s="127">
        <v>6736994.75</v>
      </c>
      <c r="AE31" s="126">
        <v>21</v>
      </c>
      <c r="AF31" s="127">
        <v>4711204.24</v>
      </c>
    </row>
    <row r="32" spans="1:32" x14ac:dyDescent="0.25">
      <c r="A32" s="21" t="s">
        <v>52</v>
      </c>
      <c r="B32" s="122">
        <v>4759</v>
      </c>
      <c r="C32" s="122">
        <v>7955</v>
      </c>
      <c r="D32" s="123">
        <v>775266567.61000001</v>
      </c>
      <c r="E32" s="123">
        <v>84.29</v>
      </c>
      <c r="F32" s="123">
        <v>59.5</v>
      </c>
      <c r="G32" s="123">
        <v>306</v>
      </c>
      <c r="H32" s="123">
        <v>67</v>
      </c>
      <c r="I32" s="123">
        <v>1.32</v>
      </c>
      <c r="J32" s="123">
        <v>1.2</v>
      </c>
      <c r="K32" s="126">
        <v>54</v>
      </c>
      <c r="L32" s="127">
        <v>1606848.28</v>
      </c>
      <c r="M32" s="126">
        <v>76</v>
      </c>
      <c r="N32" s="127">
        <v>6625575.9100000001</v>
      </c>
      <c r="O32" s="126">
        <v>210</v>
      </c>
      <c r="P32" s="127">
        <v>25345160.859999999</v>
      </c>
      <c r="Q32" s="126">
        <v>431</v>
      </c>
      <c r="R32" s="127">
        <v>54789553.640000001</v>
      </c>
      <c r="S32" s="126">
        <v>759</v>
      </c>
      <c r="T32" s="127">
        <v>123402390.05</v>
      </c>
      <c r="U32" s="126">
        <v>1124</v>
      </c>
      <c r="V32" s="127">
        <v>186391458.38</v>
      </c>
      <c r="W32" s="126">
        <v>1400</v>
      </c>
      <c r="X32" s="127">
        <v>237769093.5</v>
      </c>
      <c r="Y32" s="126">
        <v>539</v>
      </c>
      <c r="Z32" s="127">
        <v>92566984</v>
      </c>
      <c r="AA32" s="126">
        <v>129</v>
      </c>
      <c r="AB32" s="127">
        <v>26131866.649999999</v>
      </c>
      <c r="AC32" s="126">
        <v>11</v>
      </c>
      <c r="AD32" s="127">
        <v>2096355.13</v>
      </c>
      <c r="AE32" s="126">
        <v>26</v>
      </c>
      <c r="AF32" s="127">
        <v>18541281.210000001</v>
      </c>
    </row>
    <row r="33" spans="1:32" x14ac:dyDescent="0.25">
      <c r="A33" s="21" t="s">
        <v>53</v>
      </c>
      <c r="B33" s="122">
        <v>6190</v>
      </c>
      <c r="C33" s="122">
        <v>10196</v>
      </c>
      <c r="D33" s="123">
        <v>1038631665.4299999</v>
      </c>
      <c r="E33" s="123">
        <v>85.5</v>
      </c>
      <c r="F33" s="123">
        <v>60.66</v>
      </c>
      <c r="G33" s="123">
        <v>318</v>
      </c>
      <c r="H33" s="123">
        <v>64</v>
      </c>
      <c r="I33" s="123">
        <v>1</v>
      </c>
      <c r="J33" s="123">
        <v>0.88</v>
      </c>
      <c r="K33" s="126">
        <v>48</v>
      </c>
      <c r="L33" s="127">
        <v>3371491.06</v>
      </c>
      <c r="M33" s="126">
        <v>95</v>
      </c>
      <c r="N33" s="127">
        <v>10813226.5</v>
      </c>
      <c r="O33" s="126">
        <v>218</v>
      </c>
      <c r="P33" s="127">
        <v>28150914.039999999</v>
      </c>
      <c r="Q33" s="126">
        <v>480</v>
      </c>
      <c r="R33" s="127">
        <v>65287417.030000001</v>
      </c>
      <c r="S33" s="126">
        <v>794</v>
      </c>
      <c r="T33" s="127">
        <v>123966865.42</v>
      </c>
      <c r="U33" s="126">
        <v>1454</v>
      </c>
      <c r="V33" s="127">
        <v>238524043.84999999</v>
      </c>
      <c r="W33" s="126">
        <v>1737</v>
      </c>
      <c r="X33" s="127">
        <v>303664577.38999999</v>
      </c>
      <c r="Y33" s="126">
        <v>1091</v>
      </c>
      <c r="Z33" s="127">
        <v>210223110.59</v>
      </c>
      <c r="AA33" s="126">
        <v>236</v>
      </c>
      <c r="AB33" s="127">
        <v>43721620.68</v>
      </c>
      <c r="AC33" s="126">
        <v>22</v>
      </c>
      <c r="AD33" s="127">
        <v>7153141.2699999996</v>
      </c>
      <c r="AE33" s="126">
        <v>15</v>
      </c>
      <c r="AF33" s="127">
        <v>3755257.6</v>
      </c>
    </row>
    <row r="34" spans="1:32" x14ac:dyDescent="0.25">
      <c r="A34" s="21" t="s">
        <v>54</v>
      </c>
      <c r="B34" s="122">
        <v>6751</v>
      </c>
      <c r="C34" s="122">
        <v>11027</v>
      </c>
      <c r="D34" s="123">
        <v>1135570433.54</v>
      </c>
      <c r="E34" s="123">
        <v>88.76</v>
      </c>
      <c r="F34" s="123">
        <v>62.28</v>
      </c>
      <c r="G34" s="123">
        <v>330</v>
      </c>
      <c r="H34" s="123">
        <v>59</v>
      </c>
      <c r="I34" s="123">
        <v>0.9</v>
      </c>
      <c r="J34" s="123">
        <v>0.88</v>
      </c>
      <c r="K34" s="126">
        <v>48</v>
      </c>
      <c r="L34" s="127">
        <v>1707991.65</v>
      </c>
      <c r="M34" s="126">
        <v>86</v>
      </c>
      <c r="N34" s="127">
        <v>6462912.7400000002</v>
      </c>
      <c r="O34" s="126">
        <v>241</v>
      </c>
      <c r="P34" s="127">
        <v>28509525.75</v>
      </c>
      <c r="Q34" s="126">
        <v>473</v>
      </c>
      <c r="R34" s="127">
        <v>66203734.670000002</v>
      </c>
      <c r="S34" s="126">
        <v>818</v>
      </c>
      <c r="T34" s="127">
        <v>142535756.05000001</v>
      </c>
      <c r="U34" s="126">
        <v>1398</v>
      </c>
      <c r="V34" s="127">
        <v>224780676.77000001</v>
      </c>
      <c r="W34" s="126">
        <v>1690</v>
      </c>
      <c r="X34" s="127">
        <v>285209946.31999999</v>
      </c>
      <c r="Y34" s="126">
        <v>1656</v>
      </c>
      <c r="Z34" s="127">
        <v>302912450.86000001</v>
      </c>
      <c r="AA34" s="126">
        <v>236</v>
      </c>
      <c r="AB34" s="127">
        <v>54930789.939999998</v>
      </c>
      <c r="AC34" s="126">
        <v>86</v>
      </c>
      <c r="AD34" s="127">
        <v>18389291.149999999</v>
      </c>
      <c r="AE34" s="126">
        <v>19</v>
      </c>
      <c r="AF34" s="127">
        <v>3927357.64</v>
      </c>
    </row>
    <row r="35" spans="1:32" x14ac:dyDescent="0.25">
      <c r="A35" s="21" t="s">
        <v>55</v>
      </c>
      <c r="B35" s="122">
        <v>7215</v>
      </c>
      <c r="C35" s="122">
        <v>11891</v>
      </c>
      <c r="D35" s="123">
        <v>1333940523.1300001</v>
      </c>
      <c r="E35" s="123">
        <v>90.08</v>
      </c>
      <c r="F35" s="123">
        <v>62.9</v>
      </c>
      <c r="G35" s="123">
        <v>342</v>
      </c>
      <c r="H35" s="123">
        <v>58</v>
      </c>
      <c r="I35" s="123">
        <v>0.75</v>
      </c>
      <c r="J35" s="123">
        <v>0.88</v>
      </c>
      <c r="K35" s="126">
        <v>53</v>
      </c>
      <c r="L35" s="127">
        <v>3017219.46</v>
      </c>
      <c r="M35" s="126">
        <v>92</v>
      </c>
      <c r="N35" s="127">
        <v>8134012.5899999999</v>
      </c>
      <c r="O35" s="126">
        <v>226</v>
      </c>
      <c r="P35" s="127">
        <v>28856908.34</v>
      </c>
      <c r="Q35" s="126">
        <v>491</v>
      </c>
      <c r="R35" s="127">
        <v>104317739.97</v>
      </c>
      <c r="S35" s="126">
        <v>840</v>
      </c>
      <c r="T35" s="127">
        <v>136862900.06</v>
      </c>
      <c r="U35" s="126">
        <v>1441</v>
      </c>
      <c r="V35" s="127">
        <v>263681538.22999999</v>
      </c>
      <c r="W35" s="126">
        <v>1745</v>
      </c>
      <c r="X35" s="127">
        <v>317098908.33999997</v>
      </c>
      <c r="Y35" s="126">
        <v>1872</v>
      </c>
      <c r="Z35" s="127">
        <v>357881488.93000001</v>
      </c>
      <c r="AA35" s="126">
        <v>288</v>
      </c>
      <c r="AB35" s="127">
        <v>74661436.200000003</v>
      </c>
      <c r="AC35" s="126">
        <v>107</v>
      </c>
      <c r="AD35" s="127">
        <v>25516983.149999999</v>
      </c>
      <c r="AE35" s="126">
        <v>60</v>
      </c>
      <c r="AF35" s="127">
        <v>13911387.859999999</v>
      </c>
    </row>
    <row r="36" spans="1:32" x14ac:dyDescent="0.25">
      <c r="A36" s="21" t="s">
        <v>56</v>
      </c>
      <c r="B36" s="122">
        <v>6743</v>
      </c>
      <c r="C36" s="122">
        <v>11022</v>
      </c>
      <c r="D36" s="123">
        <v>1296510964.28</v>
      </c>
      <c r="E36" s="123">
        <v>95.07</v>
      </c>
      <c r="F36" s="123">
        <v>69.33</v>
      </c>
      <c r="G36" s="123">
        <v>353</v>
      </c>
      <c r="H36" s="123">
        <v>24</v>
      </c>
      <c r="I36" s="123">
        <v>0.68</v>
      </c>
      <c r="J36" s="123">
        <v>1.3</v>
      </c>
      <c r="K36" s="126">
        <v>45</v>
      </c>
      <c r="L36" s="127">
        <v>1702404.23</v>
      </c>
      <c r="M36" s="126">
        <v>85</v>
      </c>
      <c r="N36" s="127">
        <v>7249167.2000000002</v>
      </c>
      <c r="O36" s="126">
        <v>160</v>
      </c>
      <c r="P36" s="127">
        <v>22382209.690000001</v>
      </c>
      <c r="Q36" s="126">
        <v>259</v>
      </c>
      <c r="R36" s="127">
        <v>38124803.869999997</v>
      </c>
      <c r="S36" s="126">
        <v>554</v>
      </c>
      <c r="T36" s="127">
        <v>111366673.8</v>
      </c>
      <c r="U36" s="126">
        <v>1004</v>
      </c>
      <c r="V36" s="127">
        <v>176729631.03999999</v>
      </c>
      <c r="W36" s="126">
        <v>1562</v>
      </c>
      <c r="X36" s="127">
        <v>285326677.42000002</v>
      </c>
      <c r="Y36" s="126">
        <v>2548</v>
      </c>
      <c r="Z36" s="127">
        <v>483670926.80000001</v>
      </c>
      <c r="AA36" s="126">
        <v>333</v>
      </c>
      <c r="AB36" s="127">
        <v>94089634.730000004</v>
      </c>
      <c r="AC36" s="126">
        <v>149</v>
      </c>
      <c r="AD36" s="127">
        <v>55080866.060000002</v>
      </c>
      <c r="AE36" s="126">
        <v>44</v>
      </c>
      <c r="AF36" s="127">
        <v>20787969.440000001</v>
      </c>
    </row>
    <row r="37" spans="1:32" x14ac:dyDescent="0.25">
      <c r="A37" s="21" t="s">
        <v>57</v>
      </c>
      <c r="B37" s="122">
        <v>3193</v>
      </c>
      <c r="C37" s="122">
        <v>5371</v>
      </c>
      <c r="D37" s="123">
        <v>785219527.48000002</v>
      </c>
      <c r="E37" s="123">
        <v>71.33</v>
      </c>
      <c r="F37" s="123">
        <v>62.52</v>
      </c>
      <c r="G37" s="123">
        <v>379</v>
      </c>
      <c r="H37" s="123">
        <v>62</v>
      </c>
      <c r="I37" s="123">
        <v>1.38</v>
      </c>
      <c r="J37" s="123">
        <v>1.27</v>
      </c>
      <c r="K37" s="126">
        <v>63</v>
      </c>
      <c r="L37" s="127">
        <v>22476254.289999999</v>
      </c>
      <c r="M37" s="126">
        <v>65</v>
      </c>
      <c r="N37" s="127">
        <v>28400961.940000001</v>
      </c>
      <c r="O37" s="126">
        <v>89</v>
      </c>
      <c r="P37" s="127">
        <v>26346335.510000002</v>
      </c>
      <c r="Q37" s="126">
        <v>196</v>
      </c>
      <c r="R37" s="127">
        <v>45314740.390000001</v>
      </c>
      <c r="S37" s="126">
        <v>360</v>
      </c>
      <c r="T37" s="127">
        <v>85753304.689999998</v>
      </c>
      <c r="U37" s="126">
        <v>652</v>
      </c>
      <c r="V37" s="127">
        <v>143932676.55000001</v>
      </c>
      <c r="W37" s="126">
        <v>1160</v>
      </c>
      <c r="X37" s="127">
        <v>234053721.19999999</v>
      </c>
      <c r="Y37" s="126">
        <v>425</v>
      </c>
      <c r="Z37" s="127">
        <v>96279288.5</v>
      </c>
      <c r="AA37" s="126">
        <v>113</v>
      </c>
      <c r="AB37" s="127">
        <v>36500234.609999999</v>
      </c>
      <c r="AC37" s="126">
        <v>21</v>
      </c>
      <c r="AD37" s="127">
        <v>9083440.9600000009</v>
      </c>
      <c r="AE37" s="126">
        <v>49</v>
      </c>
      <c r="AF37" s="127">
        <v>57078568.840000004</v>
      </c>
    </row>
    <row r="38" spans="1:32" x14ac:dyDescent="0.25">
      <c r="A38" s="22" t="s">
        <v>87</v>
      </c>
      <c r="B38" s="124">
        <v>202284</v>
      </c>
      <c r="C38" s="124">
        <v>327332</v>
      </c>
      <c r="D38" s="125">
        <v>25455384926.52</v>
      </c>
      <c r="E38" s="125">
        <v>77.349999999999994</v>
      </c>
      <c r="F38" s="125">
        <v>50.2</v>
      </c>
      <c r="G38" s="125">
        <v>218</v>
      </c>
      <c r="H38" s="125">
        <v>86.22</v>
      </c>
      <c r="I38" s="125">
        <v>0.96</v>
      </c>
      <c r="J38" s="125">
        <v>1.0900000000000001</v>
      </c>
      <c r="K38" s="128">
        <v>31528</v>
      </c>
      <c r="L38" s="129">
        <v>678074612.59000003</v>
      </c>
      <c r="M38" s="128">
        <v>24283</v>
      </c>
      <c r="N38" s="129">
        <v>1647945493.8599999</v>
      </c>
      <c r="O38" s="128">
        <v>27456</v>
      </c>
      <c r="P38" s="129">
        <v>2724759194.5100002</v>
      </c>
      <c r="Q38" s="128">
        <v>28857</v>
      </c>
      <c r="R38" s="129">
        <v>3779215223.7399998</v>
      </c>
      <c r="S38" s="128">
        <v>28935</v>
      </c>
      <c r="T38" s="129">
        <v>4744809090.7600002</v>
      </c>
      <c r="U38" s="128">
        <v>26386</v>
      </c>
      <c r="V38" s="129">
        <v>4743611654.7299995</v>
      </c>
      <c r="W38" s="128">
        <v>18980</v>
      </c>
      <c r="X38" s="129">
        <v>3680871836.0100002</v>
      </c>
      <c r="Y38" s="128">
        <v>12132</v>
      </c>
      <c r="Z38" s="129">
        <v>2408192751.3299999</v>
      </c>
      <c r="AA38" s="128">
        <v>2057</v>
      </c>
      <c r="AB38" s="129">
        <v>498585221.48000002</v>
      </c>
      <c r="AC38" s="128">
        <v>656</v>
      </c>
      <c r="AD38" s="129">
        <v>192234369.65000001</v>
      </c>
      <c r="AE38" s="128">
        <v>1014</v>
      </c>
      <c r="AF38" s="129">
        <v>357085477.86000001</v>
      </c>
    </row>
    <row r="39" spans="1:32" x14ac:dyDescent="0.25">
      <c r="A39" s="2"/>
    </row>
    <row r="40" spans="1:32" x14ac:dyDescent="0.25">
      <c r="A40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40"/>
  <sheetViews>
    <sheetView showGridLines="0" topLeftCell="A10" workbookViewId="0">
      <selection activeCell="K6" sqref="K6:AF38"/>
    </sheetView>
  </sheetViews>
  <sheetFormatPr defaultColWidth="11.42578125" defaultRowHeight="15" x14ac:dyDescent="0.25"/>
  <cols>
    <col min="1" max="1" width="35.7109375" style="8" customWidth="1"/>
    <col min="2" max="3" width="21.42578125" style="5" customWidth="1"/>
    <col min="4" max="4" width="19.28515625" style="5" bestFit="1" customWidth="1"/>
    <col min="5" max="5" width="21.42578125" style="5" bestFit="1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25.28515625" style="1" customWidth="1"/>
    <col min="33" max="16384" width="11.42578125" style="1"/>
  </cols>
  <sheetData>
    <row r="1" spans="1:32" x14ac:dyDescent="0.25">
      <c r="A1" s="19" t="s">
        <v>80</v>
      </c>
    </row>
    <row r="2" spans="1:32" x14ac:dyDescent="0.25">
      <c r="A2" s="20" t="str">
        <f>+'LTV cover pool'!A2</f>
        <v>December 2018</v>
      </c>
    </row>
    <row r="3" spans="1:32" x14ac:dyDescent="0.25">
      <c r="A3" s="19" t="s">
        <v>81</v>
      </c>
    </row>
    <row r="4" spans="1:32" ht="30" x14ac:dyDescent="0.25">
      <c r="A4" s="2"/>
      <c r="K4" s="28" t="s">
        <v>118</v>
      </c>
      <c r="L4" s="28" t="s">
        <v>118</v>
      </c>
      <c r="M4" s="28" t="s">
        <v>119</v>
      </c>
      <c r="N4" s="28" t="s">
        <v>119</v>
      </c>
      <c r="O4" s="28" t="s">
        <v>120</v>
      </c>
      <c r="P4" s="28" t="s">
        <v>120</v>
      </c>
      <c r="Q4" s="28" t="s">
        <v>121</v>
      </c>
      <c r="R4" s="28" t="s">
        <v>121</v>
      </c>
      <c r="S4" s="28" t="s">
        <v>122</v>
      </c>
      <c r="T4" s="28" t="s">
        <v>122</v>
      </c>
      <c r="U4" s="28" t="s">
        <v>123</v>
      </c>
      <c r="V4" s="28" t="s">
        <v>123</v>
      </c>
      <c r="W4" s="28" t="s">
        <v>124</v>
      </c>
      <c r="X4" s="28" t="s">
        <v>124</v>
      </c>
      <c r="Y4" s="28" t="s">
        <v>125</v>
      </c>
      <c r="Z4" s="28" t="s">
        <v>125</v>
      </c>
      <c r="AA4" s="28" t="s">
        <v>126</v>
      </c>
      <c r="AB4" s="28" t="s">
        <v>126</v>
      </c>
      <c r="AC4" s="28" t="s">
        <v>127</v>
      </c>
      <c r="AD4" s="28" t="s">
        <v>127</v>
      </c>
      <c r="AE4" s="28" t="s">
        <v>128</v>
      </c>
      <c r="AF4" s="29" t="s">
        <v>128</v>
      </c>
    </row>
    <row r="5" spans="1:32" ht="42.75" customHeight="1" x14ac:dyDescent="0.25">
      <c r="A5" s="24" t="s">
        <v>94</v>
      </c>
      <c r="B5" s="24" t="s">
        <v>89</v>
      </c>
      <c r="C5" s="24" t="s">
        <v>90</v>
      </c>
      <c r="D5" s="24" t="s">
        <v>82</v>
      </c>
      <c r="E5" s="24" t="s">
        <v>91</v>
      </c>
      <c r="F5" s="24" t="s">
        <v>0</v>
      </c>
      <c r="G5" s="24" t="s">
        <v>130</v>
      </c>
      <c r="H5" s="24" t="s">
        <v>84</v>
      </c>
      <c r="I5" s="24" t="s">
        <v>85</v>
      </c>
      <c r="J5" s="24" t="s">
        <v>93</v>
      </c>
      <c r="K5" s="28" t="s">
        <v>89</v>
      </c>
      <c r="L5" s="28" t="s">
        <v>129</v>
      </c>
      <c r="M5" s="28" t="s">
        <v>89</v>
      </c>
      <c r="N5" s="28" t="s">
        <v>129</v>
      </c>
      <c r="O5" s="28" t="s">
        <v>89</v>
      </c>
      <c r="P5" s="28" t="s">
        <v>129</v>
      </c>
      <c r="Q5" s="28" t="s">
        <v>89</v>
      </c>
      <c r="R5" s="28" t="s">
        <v>129</v>
      </c>
      <c r="S5" s="28" t="s">
        <v>89</v>
      </c>
      <c r="T5" s="28" t="s">
        <v>129</v>
      </c>
      <c r="U5" s="28" t="s">
        <v>89</v>
      </c>
      <c r="V5" s="28" t="s">
        <v>129</v>
      </c>
      <c r="W5" s="28" t="s">
        <v>89</v>
      </c>
      <c r="X5" s="28" t="s">
        <v>129</v>
      </c>
      <c r="Y5" s="28" t="s">
        <v>89</v>
      </c>
      <c r="Z5" s="28" t="s">
        <v>129</v>
      </c>
      <c r="AA5" s="28" t="s">
        <v>89</v>
      </c>
      <c r="AB5" s="28" t="s">
        <v>129</v>
      </c>
      <c r="AC5" s="28" t="s">
        <v>89</v>
      </c>
      <c r="AD5" s="28" t="s">
        <v>129</v>
      </c>
      <c r="AE5" s="28" t="s">
        <v>89</v>
      </c>
      <c r="AF5" s="28" t="s">
        <v>129</v>
      </c>
    </row>
    <row r="6" spans="1:32" s="6" customFormat="1" x14ac:dyDescent="0.25">
      <c r="A6" s="21" t="s">
        <v>26</v>
      </c>
      <c r="B6" s="130">
        <v>2903</v>
      </c>
      <c r="C6" s="130">
        <v>4692</v>
      </c>
      <c r="D6" s="131">
        <v>47864217.280000001</v>
      </c>
      <c r="E6" s="131">
        <v>86.11</v>
      </c>
      <c r="F6" s="131">
        <v>50.96</v>
      </c>
      <c r="G6" s="131">
        <v>2</v>
      </c>
      <c r="H6" s="131">
        <v>62</v>
      </c>
      <c r="I6" s="131">
        <v>1.94</v>
      </c>
      <c r="J6" s="131">
        <v>2.04</v>
      </c>
      <c r="K6" s="134">
        <v>2742</v>
      </c>
      <c r="L6" s="135">
        <v>4374480.43</v>
      </c>
      <c r="M6" s="134">
        <v>28</v>
      </c>
      <c r="N6" s="135">
        <v>8598839.9399999995</v>
      </c>
      <c r="O6" s="134">
        <v>28</v>
      </c>
      <c r="P6" s="135">
        <v>1595299.63</v>
      </c>
      <c r="Q6" s="134">
        <v>23</v>
      </c>
      <c r="R6" s="135">
        <v>4943841.3</v>
      </c>
      <c r="S6" s="134">
        <v>24</v>
      </c>
      <c r="T6" s="135">
        <v>7124400.29</v>
      </c>
      <c r="U6" s="134">
        <v>18</v>
      </c>
      <c r="V6" s="135">
        <v>4860963.76</v>
      </c>
      <c r="W6" s="134">
        <v>16</v>
      </c>
      <c r="X6" s="135">
        <v>7932000</v>
      </c>
      <c r="Y6" s="134">
        <v>11</v>
      </c>
      <c r="Z6" s="135">
        <v>4368521</v>
      </c>
      <c r="AA6" s="134">
        <v>1</v>
      </c>
      <c r="AB6" s="135">
        <v>2730416</v>
      </c>
      <c r="AC6" s="134">
        <v>1</v>
      </c>
      <c r="AD6" s="135">
        <v>100000</v>
      </c>
      <c r="AE6" s="134">
        <v>11</v>
      </c>
      <c r="AF6" s="135">
        <v>1235454.93</v>
      </c>
    </row>
    <row r="7" spans="1:32" s="6" customFormat="1" x14ac:dyDescent="0.25">
      <c r="A7" s="21" t="s">
        <v>27</v>
      </c>
      <c r="B7" s="130">
        <v>2225</v>
      </c>
      <c r="C7" s="130">
        <v>3664</v>
      </c>
      <c r="D7" s="131">
        <v>33982096.270000003</v>
      </c>
      <c r="E7" s="131">
        <v>66.06</v>
      </c>
      <c r="F7" s="131">
        <v>37.94</v>
      </c>
      <c r="G7" s="131">
        <v>9</v>
      </c>
      <c r="H7" s="131">
        <v>85</v>
      </c>
      <c r="I7" s="131">
        <v>1.61</v>
      </c>
      <c r="J7" s="131">
        <v>1.54</v>
      </c>
      <c r="K7" s="134">
        <v>2103</v>
      </c>
      <c r="L7" s="135">
        <v>11966624.68</v>
      </c>
      <c r="M7" s="134">
        <v>33</v>
      </c>
      <c r="N7" s="135">
        <v>2122584.63</v>
      </c>
      <c r="O7" s="134">
        <v>18</v>
      </c>
      <c r="P7" s="135">
        <v>1350712.84</v>
      </c>
      <c r="Q7" s="134">
        <v>13</v>
      </c>
      <c r="R7" s="135">
        <v>1498740.37</v>
      </c>
      <c r="S7" s="134">
        <v>17</v>
      </c>
      <c r="T7" s="135">
        <v>5009801.67</v>
      </c>
      <c r="U7" s="134">
        <v>16</v>
      </c>
      <c r="V7" s="135">
        <v>7135785.6200000001</v>
      </c>
      <c r="W7" s="134">
        <v>7</v>
      </c>
      <c r="X7" s="135">
        <v>1943531.22</v>
      </c>
      <c r="Y7" s="134">
        <v>4</v>
      </c>
      <c r="Z7" s="135">
        <v>761992.7</v>
      </c>
      <c r="AA7" s="134">
        <v>1</v>
      </c>
      <c r="AB7" s="135">
        <v>3251.61</v>
      </c>
      <c r="AC7" s="134">
        <v>1</v>
      </c>
      <c r="AD7" s="135">
        <v>180000</v>
      </c>
      <c r="AE7" s="134">
        <v>12</v>
      </c>
      <c r="AF7" s="135">
        <v>2009070.93</v>
      </c>
    </row>
    <row r="8" spans="1:32" s="6" customFormat="1" x14ac:dyDescent="0.25">
      <c r="A8" s="21" t="s">
        <v>28</v>
      </c>
      <c r="B8" s="130">
        <v>4765</v>
      </c>
      <c r="C8" s="130">
        <v>7975</v>
      </c>
      <c r="D8" s="131">
        <v>59694964.780000001</v>
      </c>
      <c r="E8" s="131">
        <v>30.6</v>
      </c>
      <c r="F8" s="131">
        <v>22.33</v>
      </c>
      <c r="G8" s="131">
        <v>18</v>
      </c>
      <c r="H8" s="131">
        <v>139</v>
      </c>
      <c r="I8" s="131">
        <v>1.01</v>
      </c>
      <c r="J8" s="131">
        <v>0.92</v>
      </c>
      <c r="K8" s="134">
        <v>4566</v>
      </c>
      <c r="L8" s="135">
        <v>41894746.719999999</v>
      </c>
      <c r="M8" s="134">
        <v>115</v>
      </c>
      <c r="N8" s="135">
        <v>3888202.57</v>
      </c>
      <c r="O8" s="134">
        <v>33</v>
      </c>
      <c r="P8" s="135">
        <v>2210609.83</v>
      </c>
      <c r="Q8" s="134">
        <v>15</v>
      </c>
      <c r="R8" s="135">
        <v>1292507.3400000001</v>
      </c>
      <c r="S8" s="134">
        <v>13</v>
      </c>
      <c r="T8" s="135">
        <v>1706129.11</v>
      </c>
      <c r="U8" s="134">
        <v>8</v>
      </c>
      <c r="V8" s="135">
        <v>2363777.6</v>
      </c>
      <c r="W8" s="134">
        <v>4</v>
      </c>
      <c r="X8" s="135">
        <v>2101500</v>
      </c>
      <c r="Y8" s="134">
        <v>2</v>
      </c>
      <c r="Z8" s="135">
        <v>1011894.91</v>
      </c>
      <c r="AA8" s="134">
        <v>1</v>
      </c>
      <c r="AB8" s="135">
        <v>4821.13</v>
      </c>
      <c r="AC8" s="134">
        <v>2</v>
      </c>
      <c r="AD8" s="135">
        <v>1843289.37</v>
      </c>
      <c r="AE8" s="134">
        <v>6</v>
      </c>
      <c r="AF8" s="135">
        <v>1377486.2</v>
      </c>
    </row>
    <row r="9" spans="1:32" s="6" customFormat="1" x14ac:dyDescent="0.25">
      <c r="A9" s="21" t="s">
        <v>29</v>
      </c>
      <c r="B9" s="130">
        <v>4403</v>
      </c>
      <c r="C9" s="130">
        <v>7357</v>
      </c>
      <c r="D9" s="131">
        <v>84295700.170000002</v>
      </c>
      <c r="E9" s="131">
        <v>29.99</v>
      </c>
      <c r="F9" s="131">
        <v>16.95</v>
      </c>
      <c r="G9" s="131">
        <v>30</v>
      </c>
      <c r="H9" s="131">
        <v>138</v>
      </c>
      <c r="I9" s="131">
        <v>1</v>
      </c>
      <c r="J9" s="131">
        <v>0.95</v>
      </c>
      <c r="K9" s="134">
        <v>3466</v>
      </c>
      <c r="L9" s="135">
        <v>47697252.159999996</v>
      </c>
      <c r="M9" s="134">
        <v>801</v>
      </c>
      <c r="N9" s="135">
        <v>22072217.309999999</v>
      </c>
      <c r="O9" s="134">
        <v>63</v>
      </c>
      <c r="P9" s="135">
        <v>5699173.4100000001</v>
      </c>
      <c r="Q9" s="134">
        <v>16</v>
      </c>
      <c r="R9" s="135">
        <v>804700.06</v>
      </c>
      <c r="S9" s="134">
        <v>20</v>
      </c>
      <c r="T9" s="135">
        <v>2597771.48</v>
      </c>
      <c r="U9" s="134">
        <v>17</v>
      </c>
      <c r="V9" s="135">
        <v>1873165.72</v>
      </c>
      <c r="W9" s="134">
        <v>3</v>
      </c>
      <c r="X9" s="135">
        <v>648168.74</v>
      </c>
      <c r="Y9" s="134">
        <v>2</v>
      </c>
      <c r="Z9" s="135">
        <v>1513887.37</v>
      </c>
      <c r="AA9" s="134">
        <v>2</v>
      </c>
      <c r="AB9" s="135">
        <v>234114.65</v>
      </c>
      <c r="AC9" s="138"/>
      <c r="AD9" s="138"/>
      <c r="AE9" s="134">
        <v>13</v>
      </c>
      <c r="AF9" s="135">
        <v>1155249.27</v>
      </c>
    </row>
    <row r="10" spans="1:32" s="6" customFormat="1" x14ac:dyDescent="0.25">
      <c r="A10" s="21" t="s">
        <v>30</v>
      </c>
      <c r="B10" s="130">
        <v>4749</v>
      </c>
      <c r="C10" s="130">
        <v>7927</v>
      </c>
      <c r="D10" s="131">
        <v>123910827.55</v>
      </c>
      <c r="E10" s="131">
        <v>36.08</v>
      </c>
      <c r="F10" s="131">
        <v>18.260000000000002</v>
      </c>
      <c r="G10" s="131">
        <v>42</v>
      </c>
      <c r="H10" s="131">
        <v>137</v>
      </c>
      <c r="I10" s="131">
        <v>0.98</v>
      </c>
      <c r="J10" s="131">
        <v>0.93</v>
      </c>
      <c r="K10" s="134">
        <v>2660</v>
      </c>
      <c r="L10" s="135">
        <v>42059625.219999999</v>
      </c>
      <c r="M10" s="134">
        <v>1736</v>
      </c>
      <c r="N10" s="135">
        <v>52682391.43</v>
      </c>
      <c r="O10" s="134">
        <v>225</v>
      </c>
      <c r="P10" s="135">
        <v>12993248.199999999</v>
      </c>
      <c r="Q10" s="134">
        <v>57</v>
      </c>
      <c r="R10" s="135">
        <v>4768324.76</v>
      </c>
      <c r="S10" s="134">
        <v>30</v>
      </c>
      <c r="T10" s="135">
        <v>8605378.6099999994</v>
      </c>
      <c r="U10" s="134">
        <v>15</v>
      </c>
      <c r="V10" s="135">
        <v>1187778.94</v>
      </c>
      <c r="W10" s="134">
        <v>7</v>
      </c>
      <c r="X10" s="135">
        <v>792315.79</v>
      </c>
      <c r="Y10" s="134">
        <v>7</v>
      </c>
      <c r="Z10" s="135">
        <v>601635.19999999995</v>
      </c>
      <c r="AA10" s="134">
        <v>2</v>
      </c>
      <c r="AB10" s="135">
        <v>30090.52</v>
      </c>
      <c r="AC10" s="134">
        <v>1</v>
      </c>
      <c r="AD10" s="135">
        <v>11381.16</v>
      </c>
      <c r="AE10" s="134">
        <v>9</v>
      </c>
      <c r="AF10" s="135">
        <v>178657.72</v>
      </c>
    </row>
    <row r="11" spans="1:32" s="6" customFormat="1" x14ac:dyDescent="0.25">
      <c r="A11" s="21" t="s">
        <v>31</v>
      </c>
      <c r="B11" s="130">
        <v>5402</v>
      </c>
      <c r="C11" s="130">
        <v>8911</v>
      </c>
      <c r="D11" s="131">
        <v>176528281.61000001</v>
      </c>
      <c r="E11" s="131">
        <v>38.97</v>
      </c>
      <c r="F11" s="131">
        <v>21.55</v>
      </c>
      <c r="G11" s="131">
        <v>54</v>
      </c>
      <c r="H11" s="131">
        <v>138</v>
      </c>
      <c r="I11" s="131">
        <v>0.92</v>
      </c>
      <c r="J11" s="131">
        <v>0.93</v>
      </c>
      <c r="K11" s="134">
        <v>2200</v>
      </c>
      <c r="L11" s="135">
        <v>43073549.810000002</v>
      </c>
      <c r="M11" s="134">
        <v>2299</v>
      </c>
      <c r="N11" s="135">
        <v>74506343.480000004</v>
      </c>
      <c r="O11" s="134">
        <v>680</v>
      </c>
      <c r="P11" s="135">
        <v>35310642.200000003</v>
      </c>
      <c r="Q11" s="134">
        <v>112</v>
      </c>
      <c r="R11" s="135">
        <v>6879248.2300000004</v>
      </c>
      <c r="S11" s="134">
        <v>52</v>
      </c>
      <c r="T11" s="135">
        <v>6504156.9100000001</v>
      </c>
      <c r="U11" s="134">
        <v>24</v>
      </c>
      <c r="V11" s="135">
        <v>7119338.7800000003</v>
      </c>
      <c r="W11" s="134">
        <v>10</v>
      </c>
      <c r="X11" s="135">
        <v>1798477.57</v>
      </c>
      <c r="Y11" s="134">
        <v>6</v>
      </c>
      <c r="Z11" s="135">
        <v>478651.59</v>
      </c>
      <c r="AA11" s="134">
        <v>1</v>
      </c>
      <c r="AB11" s="135">
        <v>18915.349999999999</v>
      </c>
      <c r="AC11" s="134">
        <v>3</v>
      </c>
      <c r="AD11" s="135">
        <v>88043.49</v>
      </c>
      <c r="AE11" s="134">
        <v>15</v>
      </c>
      <c r="AF11" s="135">
        <v>750914.2</v>
      </c>
    </row>
    <row r="12" spans="1:32" s="6" customFormat="1" x14ac:dyDescent="0.25">
      <c r="A12" s="21" t="s">
        <v>32</v>
      </c>
      <c r="B12" s="130">
        <v>5395</v>
      </c>
      <c r="C12" s="130">
        <v>8884</v>
      </c>
      <c r="D12" s="131">
        <v>207036809.58000001</v>
      </c>
      <c r="E12" s="131">
        <v>41.95</v>
      </c>
      <c r="F12" s="131">
        <v>23.28</v>
      </c>
      <c r="G12" s="131">
        <v>66</v>
      </c>
      <c r="H12" s="131">
        <v>134</v>
      </c>
      <c r="I12" s="131">
        <v>1.03</v>
      </c>
      <c r="J12" s="131">
        <v>0.99</v>
      </c>
      <c r="K12" s="134">
        <v>1682</v>
      </c>
      <c r="L12" s="135">
        <v>33187597.800000001</v>
      </c>
      <c r="M12" s="134">
        <v>2108</v>
      </c>
      <c r="N12" s="135">
        <v>80639448.069999993</v>
      </c>
      <c r="O12" s="134">
        <v>1227</v>
      </c>
      <c r="P12" s="135">
        <v>62653741.799999997</v>
      </c>
      <c r="Q12" s="134">
        <v>228</v>
      </c>
      <c r="R12" s="135">
        <v>15543247.529999999</v>
      </c>
      <c r="S12" s="134">
        <v>75</v>
      </c>
      <c r="T12" s="135">
        <v>7833002.1100000003</v>
      </c>
      <c r="U12" s="134">
        <v>31</v>
      </c>
      <c r="V12" s="135">
        <v>3147171.68</v>
      </c>
      <c r="W12" s="134">
        <v>13</v>
      </c>
      <c r="X12" s="135">
        <v>1246587.43</v>
      </c>
      <c r="Y12" s="134">
        <v>8</v>
      </c>
      <c r="Z12" s="135">
        <v>142857.16</v>
      </c>
      <c r="AA12" s="134">
        <v>4</v>
      </c>
      <c r="AB12" s="135">
        <v>997211.4</v>
      </c>
      <c r="AC12" s="134">
        <v>1</v>
      </c>
      <c r="AD12" s="135">
        <v>14758.03</v>
      </c>
      <c r="AE12" s="134">
        <v>18</v>
      </c>
      <c r="AF12" s="135">
        <v>1631186.57</v>
      </c>
    </row>
    <row r="13" spans="1:32" s="6" customFormat="1" x14ac:dyDescent="0.25">
      <c r="A13" s="21" t="s">
        <v>33</v>
      </c>
      <c r="B13" s="130">
        <v>6585</v>
      </c>
      <c r="C13" s="130">
        <v>10984</v>
      </c>
      <c r="D13" s="131">
        <v>294241334.12</v>
      </c>
      <c r="E13" s="131">
        <v>45.36</v>
      </c>
      <c r="F13" s="131">
        <v>26.08</v>
      </c>
      <c r="G13" s="131">
        <v>78</v>
      </c>
      <c r="H13" s="131">
        <v>136</v>
      </c>
      <c r="I13" s="131">
        <v>0.88</v>
      </c>
      <c r="J13" s="131">
        <v>0.81</v>
      </c>
      <c r="K13" s="134">
        <v>1629</v>
      </c>
      <c r="L13" s="135">
        <v>34713255.909999996</v>
      </c>
      <c r="M13" s="134">
        <v>2266</v>
      </c>
      <c r="N13" s="135">
        <v>97369307.140000001</v>
      </c>
      <c r="O13" s="134">
        <v>2019</v>
      </c>
      <c r="P13" s="135">
        <v>102056744.08</v>
      </c>
      <c r="Q13" s="134">
        <v>437</v>
      </c>
      <c r="R13" s="135">
        <v>33403025.879999999</v>
      </c>
      <c r="S13" s="134">
        <v>136</v>
      </c>
      <c r="T13" s="135">
        <v>15483648.470000001</v>
      </c>
      <c r="U13" s="134">
        <v>62</v>
      </c>
      <c r="V13" s="135">
        <v>7662706.8200000003</v>
      </c>
      <c r="W13" s="134">
        <v>12</v>
      </c>
      <c r="X13" s="135">
        <v>1237840.95</v>
      </c>
      <c r="Y13" s="134">
        <v>4</v>
      </c>
      <c r="Z13" s="135">
        <v>422168.81</v>
      </c>
      <c r="AA13" s="134">
        <v>3</v>
      </c>
      <c r="AB13" s="135">
        <v>386330.25</v>
      </c>
      <c r="AC13" s="134">
        <v>2</v>
      </c>
      <c r="AD13" s="135">
        <v>264510.34999999998</v>
      </c>
      <c r="AE13" s="134">
        <v>15</v>
      </c>
      <c r="AF13" s="135">
        <v>1241795.46</v>
      </c>
    </row>
    <row r="14" spans="1:32" s="6" customFormat="1" x14ac:dyDescent="0.25">
      <c r="A14" s="21" t="s">
        <v>34</v>
      </c>
      <c r="B14" s="130">
        <v>6113</v>
      </c>
      <c r="C14" s="130">
        <v>10062</v>
      </c>
      <c r="D14" s="131">
        <v>324766036.77999997</v>
      </c>
      <c r="E14" s="131">
        <v>52.73</v>
      </c>
      <c r="F14" s="131">
        <v>29.83</v>
      </c>
      <c r="G14" s="131">
        <v>90</v>
      </c>
      <c r="H14" s="131">
        <v>120</v>
      </c>
      <c r="I14" s="131">
        <v>0.9</v>
      </c>
      <c r="J14" s="131">
        <v>0.92</v>
      </c>
      <c r="K14" s="134">
        <v>1360</v>
      </c>
      <c r="L14" s="135">
        <v>28600011.239999998</v>
      </c>
      <c r="M14" s="134">
        <v>1826</v>
      </c>
      <c r="N14" s="135">
        <v>82557522.430000007</v>
      </c>
      <c r="O14" s="134">
        <v>1822</v>
      </c>
      <c r="P14" s="135">
        <v>101513434.62</v>
      </c>
      <c r="Q14" s="134">
        <v>694</v>
      </c>
      <c r="R14" s="135">
        <v>57438633.18</v>
      </c>
      <c r="S14" s="134">
        <v>224</v>
      </c>
      <c r="T14" s="135">
        <v>24864659.170000002</v>
      </c>
      <c r="U14" s="134">
        <v>115</v>
      </c>
      <c r="V14" s="135">
        <v>17555485.91</v>
      </c>
      <c r="W14" s="134">
        <v>43</v>
      </c>
      <c r="X14" s="135">
        <v>8800618.1699999999</v>
      </c>
      <c r="Y14" s="134">
        <v>11</v>
      </c>
      <c r="Z14" s="135">
        <v>1545374.84</v>
      </c>
      <c r="AA14" s="134">
        <v>2</v>
      </c>
      <c r="AB14" s="135">
        <v>56957.7</v>
      </c>
      <c r="AC14" s="134">
        <v>2</v>
      </c>
      <c r="AD14" s="135">
        <v>34650.1</v>
      </c>
      <c r="AE14" s="134">
        <v>14</v>
      </c>
      <c r="AF14" s="135">
        <v>1798689.42</v>
      </c>
    </row>
    <row r="15" spans="1:32" s="6" customFormat="1" x14ac:dyDescent="0.25">
      <c r="A15" s="21" t="s">
        <v>35</v>
      </c>
      <c r="B15" s="130">
        <v>5920</v>
      </c>
      <c r="C15" s="130">
        <v>9645</v>
      </c>
      <c r="D15" s="131">
        <v>380112151.00999999</v>
      </c>
      <c r="E15" s="131">
        <v>58.01</v>
      </c>
      <c r="F15" s="131">
        <v>31.27</v>
      </c>
      <c r="G15" s="131">
        <v>102</v>
      </c>
      <c r="H15" s="131">
        <v>114</v>
      </c>
      <c r="I15" s="131">
        <v>0.86</v>
      </c>
      <c r="J15" s="131">
        <v>0.92</v>
      </c>
      <c r="K15" s="134">
        <v>1128</v>
      </c>
      <c r="L15" s="135">
        <v>24226048.530000001</v>
      </c>
      <c r="M15" s="134">
        <v>1436</v>
      </c>
      <c r="N15" s="135">
        <v>79357281.040000007</v>
      </c>
      <c r="O15" s="134">
        <v>1708</v>
      </c>
      <c r="P15" s="135">
        <v>111930233.19</v>
      </c>
      <c r="Q15" s="134">
        <v>1054</v>
      </c>
      <c r="R15" s="135">
        <v>88757792.650000006</v>
      </c>
      <c r="S15" s="134">
        <v>320</v>
      </c>
      <c r="T15" s="135">
        <v>37037084.649999999</v>
      </c>
      <c r="U15" s="134">
        <v>173</v>
      </c>
      <c r="V15" s="135">
        <v>24898587.219999999</v>
      </c>
      <c r="W15" s="134">
        <v>60</v>
      </c>
      <c r="X15" s="135">
        <v>9071676.3699999992</v>
      </c>
      <c r="Y15" s="134">
        <v>13</v>
      </c>
      <c r="Z15" s="135">
        <v>1062943.27</v>
      </c>
      <c r="AA15" s="134">
        <v>2</v>
      </c>
      <c r="AB15" s="135">
        <v>59880.62</v>
      </c>
      <c r="AC15" s="134">
        <v>6</v>
      </c>
      <c r="AD15" s="135">
        <v>961367.98</v>
      </c>
      <c r="AE15" s="134">
        <v>20</v>
      </c>
      <c r="AF15" s="135">
        <v>2749255.49</v>
      </c>
    </row>
    <row r="16" spans="1:32" s="6" customFormat="1" x14ac:dyDescent="0.25">
      <c r="A16" s="21" t="s">
        <v>36</v>
      </c>
      <c r="B16" s="130">
        <v>6500</v>
      </c>
      <c r="C16" s="130">
        <v>10614</v>
      </c>
      <c r="D16" s="131">
        <v>506563468.41000003</v>
      </c>
      <c r="E16" s="131">
        <v>64.41</v>
      </c>
      <c r="F16" s="131">
        <v>34.270000000000003</v>
      </c>
      <c r="G16" s="131">
        <v>114</v>
      </c>
      <c r="H16" s="131">
        <v>104</v>
      </c>
      <c r="I16" s="131">
        <v>0.86</v>
      </c>
      <c r="J16" s="131">
        <v>1.02</v>
      </c>
      <c r="K16" s="134">
        <v>1058</v>
      </c>
      <c r="L16" s="135">
        <v>25707206.149999999</v>
      </c>
      <c r="M16" s="134">
        <v>1336</v>
      </c>
      <c r="N16" s="135">
        <v>74024607.680000007</v>
      </c>
      <c r="O16" s="134">
        <v>1748</v>
      </c>
      <c r="P16" s="135">
        <v>140433839.94</v>
      </c>
      <c r="Q16" s="134">
        <v>1407</v>
      </c>
      <c r="R16" s="135">
        <v>121026926.38</v>
      </c>
      <c r="S16" s="134">
        <v>535</v>
      </c>
      <c r="T16" s="135">
        <v>68004410.900000006</v>
      </c>
      <c r="U16" s="134">
        <v>242</v>
      </c>
      <c r="V16" s="135">
        <v>36940081.579999998</v>
      </c>
      <c r="W16" s="134">
        <v>103</v>
      </c>
      <c r="X16" s="135">
        <v>26469935.859999999</v>
      </c>
      <c r="Y16" s="134">
        <v>45</v>
      </c>
      <c r="Z16" s="135">
        <v>10314457.1</v>
      </c>
      <c r="AA16" s="134">
        <v>4</v>
      </c>
      <c r="AB16" s="135">
        <v>264114.13</v>
      </c>
      <c r="AC16" s="134">
        <v>6</v>
      </c>
      <c r="AD16" s="135">
        <v>892109.42</v>
      </c>
      <c r="AE16" s="134">
        <v>16</v>
      </c>
      <c r="AF16" s="135">
        <v>2485779.27</v>
      </c>
    </row>
    <row r="17" spans="1:32" s="6" customFormat="1" x14ac:dyDescent="0.25">
      <c r="A17" s="21" t="s">
        <v>37</v>
      </c>
      <c r="B17" s="130">
        <v>4992</v>
      </c>
      <c r="C17" s="130">
        <v>8149</v>
      </c>
      <c r="D17" s="131">
        <v>408584985.76999998</v>
      </c>
      <c r="E17" s="131">
        <v>60.28</v>
      </c>
      <c r="F17" s="131">
        <v>37.869999999999997</v>
      </c>
      <c r="G17" s="131">
        <v>126</v>
      </c>
      <c r="H17" s="131">
        <v>119</v>
      </c>
      <c r="I17" s="131">
        <v>1.1000000000000001</v>
      </c>
      <c r="J17" s="131">
        <v>1.08</v>
      </c>
      <c r="K17" s="134">
        <v>321</v>
      </c>
      <c r="L17" s="135">
        <v>10396197.130000001</v>
      </c>
      <c r="M17" s="134">
        <v>997</v>
      </c>
      <c r="N17" s="135">
        <v>58487138.149999999</v>
      </c>
      <c r="O17" s="134">
        <v>1457</v>
      </c>
      <c r="P17" s="135">
        <v>105994773.77</v>
      </c>
      <c r="Q17" s="134">
        <v>1384</v>
      </c>
      <c r="R17" s="135">
        <v>123480111.14</v>
      </c>
      <c r="S17" s="134">
        <v>541</v>
      </c>
      <c r="T17" s="135">
        <v>64469124.759999998</v>
      </c>
      <c r="U17" s="134">
        <v>185</v>
      </c>
      <c r="V17" s="135">
        <v>22129167.719999999</v>
      </c>
      <c r="W17" s="134">
        <v>55</v>
      </c>
      <c r="X17" s="135">
        <v>13468111.1</v>
      </c>
      <c r="Y17" s="134">
        <v>18</v>
      </c>
      <c r="Z17" s="135">
        <v>3784745.39</v>
      </c>
      <c r="AA17" s="134">
        <v>8</v>
      </c>
      <c r="AB17" s="135">
        <v>1020053.2</v>
      </c>
      <c r="AC17" s="134">
        <v>3</v>
      </c>
      <c r="AD17" s="135">
        <v>1035782.92</v>
      </c>
      <c r="AE17" s="134">
        <v>23</v>
      </c>
      <c r="AF17" s="135">
        <v>4319780.49</v>
      </c>
    </row>
    <row r="18" spans="1:32" s="6" customFormat="1" x14ac:dyDescent="0.25">
      <c r="A18" s="21" t="s">
        <v>38</v>
      </c>
      <c r="B18" s="130">
        <v>6577</v>
      </c>
      <c r="C18" s="130">
        <v>10809</v>
      </c>
      <c r="D18" s="131">
        <v>573911322.20000005</v>
      </c>
      <c r="E18" s="131">
        <v>63.74</v>
      </c>
      <c r="F18" s="131">
        <v>36.86</v>
      </c>
      <c r="G18" s="131">
        <v>138</v>
      </c>
      <c r="H18" s="131">
        <v>114</v>
      </c>
      <c r="I18" s="131">
        <v>0.9</v>
      </c>
      <c r="J18" s="131">
        <v>0.88</v>
      </c>
      <c r="K18" s="134">
        <v>367</v>
      </c>
      <c r="L18" s="135">
        <v>13980754.35</v>
      </c>
      <c r="M18" s="134">
        <v>1054</v>
      </c>
      <c r="N18" s="135">
        <v>62233055.799999997</v>
      </c>
      <c r="O18" s="134">
        <v>1768</v>
      </c>
      <c r="P18" s="135">
        <v>133267348.20999999</v>
      </c>
      <c r="Q18" s="134">
        <v>1883</v>
      </c>
      <c r="R18" s="135">
        <v>166010826.78</v>
      </c>
      <c r="S18" s="134">
        <v>981</v>
      </c>
      <c r="T18" s="135">
        <v>113213491.20999999</v>
      </c>
      <c r="U18" s="134">
        <v>320</v>
      </c>
      <c r="V18" s="135">
        <v>55482306.43</v>
      </c>
      <c r="W18" s="134">
        <v>122</v>
      </c>
      <c r="X18" s="135">
        <v>15248603.27</v>
      </c>
      <c r="Y18" s="134">
        <v>50</v>
      </c>
      <c r="Z18" s="135">
        <v>9047974.7300000004</v>
      </c>
      <c r="AA18" s="134">
        <v>12</v>
      </c>
      <c r="AB18" s="135">
        <v>1637176.74</v>
      </c>
      <c r="AC18" s="138"/>
      <c r="AD18" s="138"/>
      <c r="AE18" s="134">
        <v>20</v>
      </c>
      <c r="AF18" s="135">
        <v>3789784.68</v>
      </c>
    </row>
    <row r="19" spans="1:32" s="6" customFormat="1" x14ac:dyDescent="0.25">
      <c r="A19" s="21" t="s">
        <v>39</v>
      </c>
      <c r="B19" s="130">
        <v>6452</v>
      </c>
      <c r="C19" s="130">
        <v>10562</v>
      </c>
      <c r="D19" s="131">
        <v>626804661.67999995</v>
      </c>
      <c r="E19" s="131">
        <v>68.63</v>
      </c>
      <c r="F19" s="131">
        <v>40.619999999999997</v>
      </c>
      <c r="G19" s="131">
        <v>150</v>
      </c>
      <c r="H19" s="131">
        <v>107</v>
      </c>
      <c r="I19" s="131">
        <v>0.84</v>
      </c>
      <c r="J19" s="131">
        <v>0.94</v>
      </c>
      <c r="K19" s="134">
        <v>286</v>
      </c>
      <c r="L19" s="135">
        <v>10256275.869999999</v>
      </c>
      <c r="M19" s="134">
        <v>833</v>
      </c>
      <c r="N19" s="135">
        <v>50101828.369999997</v>
      </c>
      <c r="O19" s="134">
        <v>1498</v>
      </c>
      <c r="P19" s="135">
        <v>121407885.89</v>
      </c>
      <c r="Q19" s="134">
        <v>1857</v>
      </c>
      <c r="R19" s="135">
        <v>174764523.52000001</v>
      </c>
      <c r="S19" s="134">
        <v>1136</v>
      </c>
      <c r="T19" s="135">
        <v>147008038.72</v>
      </c>
      <c r="U19" s="134">
        <v>495</v>
      </c>
      <c r="V19" s="135">
        <v>72098148.579999998</v>
      </c>
      <c r="W19" s="134">
        <v>242</v>
      </c>
      <c r="X19" s="135">
        <v>32939256.559999999</v>
      </c>
      <c r="Y19" s="134">
        <v>55</v>
      </c>
      <c r="Z19" s="135">
        <v>8846483.0600000005</v>
      </c>
      <c r="AA19" s="134">
        <v>9</v>
      </c>
      <c r="AB19" s="135">
        <v>1693790.08</v>
      </c>
      <c r="AC19" s="134">
        <v>8</v>
      </c>
      <c r="AD19" s="135">
        <v>2052954.91</v>
      </c>
      <c r="AE19" s="134">
        <v>33</v>
      </c>
      <c r="AF19" s="135">
        <v>5635476.1200000001</v>
      </c>
    </row>
    <row r="20" spans="1:32" s="6" customFormat="1" x14ac:dyDescent="0.25">
      <c r="A20" s="21" t="s">
        <v>40</v>
      </c>
      <c r="B20" s="130">
        <v>6506</v>
      </c>
      <c r="C20" s="130">
        <v>10488</v>
      </c>
      <c r="D20" s="131">
        <v>756730796.74000001</v>
      </c>
      <c r="E20" s="131">
        <v>76.42</v>
      </c>
      <c r="F20" s="131">
        <v>43.3</v>
      </c>
      <c r="G20" s="131">
        <v>162</v>
      </c>
      <c r="H20" s="131">
        <v>100</v>
      </c>
      <c r="I20" s="131">
        <v>0.82</v>
      </c>
      <c r="J20" s="131">
        <v>0.98</v>
      </c>
      <c r="K20" s="134">
        <v>228</v>
      </c>
      <c r="L20" s="135">
        <v>8833795.3300000001</v>
      </c>
      <c r="M20" s="134">
        <v>687</v>
      </c>
      <c r="N20" s="135">
        <v>50888096.560000002</v>
      </c>
      <c r="O20" s="134">
        <v>1330</v>
      </c>
      <c r="P20" s="135">
        <v>119789677.97</v>
      </c>
      <c r="Q20" s="134">
        <v>1692</v>
      </c>
      <c r="R20" s="135">
        <v>175120951.97999999</v>
      </c>
      <c r="S20" s="134">
        <v>1393</v>
      </c>
      <c r="T20" s="135">
        <v>177810287.09999999</v>
      </c>
      <c r="U20" s="134">
        <v>704</v>
      </c>
      <c r="V20" s="135">
        <v>125776012.28</v>
      </c>
      <c r="W20" s="134">
        <v>315</v>
      </c>
      <c r="X20" s="135">
        <v>65896042.109999999</v>
      </c>
      <c r="Y20" s="134">
        <v>113</v>
      </c>
      <c r="Z20" s="135">
        <v>22624488.489999998</v>
      </c>
      <c r="AA20" s="134">
        <v>10</v>
      </c>
      <c r="AB20" s="135">
        <v>1428819.92</v>
      </c>
      <c r="AC20" s="134">
        <v>12</v>
      </c>
      <c r="AD20" s="135">
        <v>2826724.13</v>
      </c>
      <c r="AE20" s="134">
        <v>22</v>
      </c>
      <c r="AF20" s="135">
        <v>5735900.8700000001</v>
      </c>
    </row>
    <row r="21" spans="1:32" s="6" customFormat="1" x14ac:dyDescent="0.25">
      <c r="A21" s="21" t="s">
        <v>41</v>
      </c>
      <c r="B21" s="130">
        <v>7488</v>
      </c>
      <c r="C21" s="130">
        <v>12063</v>
      </c>
      <c r="D21" s="131">
        <v>915087680.40999997</v>
      </c>
      <c r="E21" s="131">
        <v>76.88</v>
      </c>
      <c r="F21" s="131">
        <v>44.6</v>
      </c>
      <c r="G21" s="131">
        <v>173</v>
      </c>
      <c r="H21" s="131">
        <v>95</v>
      </c>
      <c r="I21" s="131">
        <v>0.75</v>
      </c>
      <c r="J21" s="131">
        <v>1</v>
      </c>
      <c r="K21" s="134">
        <v>229</v>
      </c>
      <c r="L21" s="135">
        <v>7703547.4400000004</v>
      </c>
      <c r="M21" s="134">
        <v>643</v>
      </c>
      <c r="N21" s="135">
        <v>46732366.25</v>
      </c>
      <c r="O21" s="134">
        <v>1267</v>
      </c>
      <c r="P21" s="135">
        <v>124222879.26000001</v>
      </c>
      <c r="Q21" s="134">
        <v>1845</v>
      </c>
      <c r="R21" s="135">
        <v>206523553.74000001</v>
      </c>
      <c r="S21" s="134">
        <v>1894</v>
      </c>
      <c r="T21" s="135">
        <v>241244123.28</v>
      </c>
      <c r="U21" s="134">
        <v>913</v>
      </c>
      <c r="V21" s="135">
        <v>153684778.03</v>
      </c>
      <c r="W21" s="134">
        <v>449</v>
      </c>
      <c r="X21" s="135">
        <v>75007270.269999996</v>
      </c>
      <c r="Y21" s="134">
        <v>187</v>
      </c>
      <c r="Z21" s="135">
        <v>47026672.990000002</v>
      </c>
      <c r="AA21" s="134">
        <v>26</v>
      </c>
      <c r="AB21" s="135">
        <v>8448332.7300000004</v>
      </c>
      <c r="AC21" s="134">
        <v>12</v>
      </c>
      <c r="AD21" s="135">
        <v>1445797.1</v>
      </c>
      <c r="AE21" s="134">
        <v>23</v>
      </c>
      <c r="AF21" s="135">
        <v>3048359.32</v>
      </c>
    </row>
    <row r="22" spans="1:32" s="6" customFormat="1" x14ac:dyDescent="0.25">
      <c r="A22" s="21" t="s">
        <v>42</v>
      </c>
      <c r="B22" s="130">
        <v>5265</v>
      </c>
      <c r="C22" s="130">
        <v>8663</v>
      </c>
      <c r="D22" s="131">
        <v>561096799.88</v>
      </c>
      <c r="E22" s="131">
        <v>69.17</v>
      </c>
      <c r="F22" s="131">
        <v>45.02</v>
      </c>
      <c r="G22" s="131">
        <v>186</v>
      </c>
      <c r="H22" s="131">
        <v>115</v>
      </c>
      <c r="I22" s="131">
        <v>1</v>
      </c>
      <c r="J22" s="131">
        <v>0.91</v>
      </c>
      <c r="K22" s="134">
        <v>168</v>
      </c>
      <c r="L22" s="135">
        <v>5424833.2199999997</v>
      </c>
      <c r="M22" s="134">
        <v>513</v>
      </c>
      <c r="N22" s="135">
        <v>36245545.219999999</v>
      </c>
      <c r="O22" s="134">
        <v>926</v>
      </c>
      <c r="P22" s="135">
        <v>83753243.879999995</v>
      </c>
      <c r="Q22" s="134">
        <v>1366</v>
      </c>
      <c r="R22" s="135">
        <v>147650251.75</v>
      </c>
      <c r="S22" s="134">
        <v>1375</v>
      </c>
      <c r="T22" s="135">
        <v>157457117.18000001</v>
      </c>
      <c r="U22" s="134">
        <v>583</v>
      </c>
      <c r="V22" s="135">
        <v>73848097.140000001</v>
      </c>
      <c r="W22" s="134">
        <v>229</v>
      </c>
      <c r="X22" s="135">
        <v>32449189.379999999</v>
      </c>
      <c r="Y22" s="134">
        <v>36</v>
      </c>
      <c r="Z22" s="135">
        <v>6643847.9800000004</v>
      </c>
      <c r="AA22" s="134">
        <v>17</v>
      </c>
      <c r="AB22" s="135">
        <v>2532044.96</v>
      </c>
      <c r="AC22" s="134">
        <v>6</v>
      </c>
      <c r="AD22" s="135">
        <v>3494008.75</v>
      </c>
      <c r="AE22" s="134">
        <v>46</v>
      </c>
      <c r="AF22" s="135">
        <v>11598620.42</v>
      </c>
    </row>
    <row r="23" spans="1:32" s="6" customFormat="1" x14ac:dyDescent="0.25">
      <c r="A23" s="21" t="s">
        <v>43</v>
      </c>
      <c r="B23" s="130">
        <v>7930</v>
      </c>
      <c r="C23" s="130">
        <v>12987</v>
      </c>
      <c r="D23" s="131">
        <v>872202813.84000003</v>
      </c>
      <c r="E23" s="131">
        <v>70.900000000000006</v>
      </c>
      <c r="F23" s="131">
        <v>45.41</v>
      </c>
      <c r="G23" s="131">
        <v>198</v>
      </c>
      <c r="H23" s="131">
        <v>117</v>
      </c>
      <c r="I23" s="131">
        <v>0.78</v>
      </c>
      <c r="J23" s="131">
        <v>0.71</v>
      </c>
      <c r="K23" s="134">
        <v>253</v>
      </c>
      <c r="L23" s="135">
        <v>9099110.5500000007</v>
      </c>
      <c r="M23" s="134">
        <v>620</v>
      </c>
      <c r="N23" s="135">
        <v>44762191.380000003</v>
      </c>
      <c r="O23" s="134">
        <v>1311</v>
      </c>
      <c r="P23" s="135">
        <v>116066315.25</v>
      </c>
      <c r="Q23" s="134">
        <v>1913</v>
      </c>
      <c r="R23" s="135">
        <v>206145072.24000001</v>
      </c>
      <c r="S23" s="134">
        <v>2306</v>
      </c>
      <c r="T23" s="135">
        <v>272632932.81999999</v>
      </c>
      <c r="U23" s="134">
        <v>979</v>
      </c>
      <c r="V23" s="135">
        <v>131504885.23999999</v>
      </c>
      <c r="W23" s="134">
        <v>388</v>
      </c>
      <c r="X23" s="135">
        <v>59319285.32</v>
      </c>
      <c r="Y23" s="134">
        <v>82</v>
      </c>
      <c r="Z23" s="135">
        <v>14522552.5</v>
      </c>
      <c r="AA23" s="134">
        <v>30</v>
      </c>
      <c r="AB23" s="135">
        <v>5428360.2699999996</v>
      </c>
      <c r="AC23" s="134">
        <v>9</v>
      </c>
      <c r="AD23" s="135">
        <v>1386367.58</v>
      </c>
      <c r="AE23" s="134">
        <v>39</v>
      </c>
      <c r="AF23" s="135">
        <v>11335740.689999999</v>
      </c>
    </row>
    <row r="24" spans="1:32" s="6" customFormat="1" x14ac:dyDescent="0.25">
      <c r="A24" s="21" t="s">
        <v>44</v>
      </c>
      <c r="B24" s="130">
        <v>7844</v>
      </c>
      <c r="C24" s="130">
        <v>12744</v>
      </c>
      <c r="D24" s="131">
        <v>974715166.70000005</v>
      </c>
      <c r="E24" s="131">
        <v>75.48</v>
      </c>
      <c r="F24" s="131">
        <v>47.6</v>
      </c>
      <c r="G24" s="131">
        <v>210</v>
      </c>
      <c r="H24" s="131">
        <v>107</v>
      </c>
      <c r="I24" s="131">
        <v>0.69</v>
      </c>
      <c r="J24" s="131">
        <v>0.79</v>
      </c>
      <c r="K24" s="134">
        <v>197</v>
      </c>
      <c r="L24" s="135">
        <v>7679955.4900000002</v>
      </c>
      <c r="M24" s="134">
        <v>492</v>
      </c>
      <c r="N24" s="135">
        <v>35708105.609999999</v>
      </c>
      <c r="O24" s="134">
        <v>1043</v>
      </c>
      <c r="P24" s="135">
        <v>100474293.91</v>
      </c>
      <c r="Q24" s="134">
        <v>1689</v>
      </c>
      <c r="R24" s="135">
        <v>189787473.59</v>
      </c>
      <c r="S24" s="134">
        <v>2041</v>
      </c>
      <c r="T24" s="135">
        <v>260614629.59</v>
      </c>
      <c r="U24" s="134">
        <v>1474</v>
      </c>
      <c r="V24" s="135">
        <v>220677639.75999999</v>
      </c>
      <c r="W24" s="134">
        <v>611</v>
      </c>
      <c r="X24" s="135">
        <v>99755804.390000001</v>
      </c>
      <c r="Y24" s="134">
        <v>208</v>
      </c>
      <c r="Z24" s="135">
        <v>39590840.75</v>
      </c>
      <c r="AA24" s="134">
        <v>44</v>
      </c>
      <c r="AB24" s="135">
        <v>7510881.8600000003</v>
      </c>
      <c r="AC24" s="134">
        <v>10</v>
      </c>
      <c r="AD24" s="135">
        <v>1942192.04</v>
      </c>
      <c r="AE24" s="134">
        <v>35</v>
      </c>
      <c r="AF24" s="135">
        <v>10973349.710000001</v>
      </c>
    </row>
    <row r="25" spans="1:32" s="6" customFormat="1" x14ac:dyDescent="0.25">
      <c r="A25" s="21" t="s">
        <v>45</v>
      </c>
      <c r="B25" s="130">
        <v>9624</v>
      </c>
      <c r="C25" s="130">
        <v>15889</v>
      </c>
      <c r="D25" s="131">
        <v>1458839025.79</v>
      </c>
      <c r="E25" s="131">
        <v>81.61</v>
      </c>
      <c r="F25" s="131">
        <v>51.25</v>
      </c>
      <c r="G25" s="131">
        <v>222</v>
      </c>
      <c r="H25" s="131">
        <v>107</v>
      </c>
      <c r="I25" s="131">
        <v>0.56999999999999995</v>
      </c>
      <c r="J25" s="131">
        <v>0.79</v>
      </c>
      <c r="K25" s="134">
        <v>170</v>
      </c>
      <c r="L25" s="135">
        <v>7215881.5199999996</v>
      </c>
      <c r="M25" s="134">
        <v>489</v>
      </c>
      <c r="N25" s="135">
        <v>38022490.030000001</v>
      </c>
      <c r="O25" s="134">
        <v>1052</v>
      </c>
      <c r="P25" s="135">
        <v>116705639.92</v>
      </c>
      <c r="Q25" s="134">
        <v>1698</v>
      </c>
      <c r="R25" s="135">
        <v>225120505.28999999</v>
      </c>
      <c r="S25" s="134">
        <v>2312</v>
      </c>
      <c r="T25" s="135">
        <v>361034429.24000001</v>
      </c>
      <c r="U25" s="134">
        <v>2223</v>
      </c>
      <c r="V25" s="135">
        <v>376980452.81</v>
      </c>
      <c r="W25" s="134">
        <v>1113</v>
      </c>
      <c r="X25" s="135">
        <v>218689286.61000001</v>
      </c>
      <c r="Y25" s="134">
        <v>416</v>
      </c>
      <c r="Z25" s="135">
        <v>77899477.280000001</v>
      </c>
      <c r="AA25" s="134">
        <v>67</v>
      </c>
      <c r="AB25" s="135">
        <v>15889678.4</v>
      </c>
      <c r="AC25" s="134">
        <v>22</v>
      </c>
      <c r="AD25" s="135">
        <v>6082967.3899999997</v>
      </c>
      <c r="AE25" s="134">
        <v>62</v>
      </c>
      <c r="AF25" s="135">
        <v>15198217.300000001</v>
      </c>
    </row>
    <row r="26" spans="1:32" s="6" customFormat="1" x14ac:dyDescent="0.25">
      <c r="A26" s="21" t="s">
        <v>46</v>
      </c>
      <c r="B26" s="130">
        <v>8743</v>
      </c>
      <c r="C26" s="130">
        <v>14252</v>
      </c>
      <c r="D26" s="131">
        <v>1382138410.6300001</v>
      </c>
      <c r="E26" s="131">
        <v>85.04</v>
      </c>
      <c r="F26" s="131">
        <v>52.94</v>
      </c>
      <c r="G26" s="131">
        <v>233</v>
      </c>
      <c r="H26" s="131">
        <v>90</v>
      </c>
      <c r="I26" s="131">
        <v>0.46</v>
      </c>
      <c r="J26" s="131">
        <v>0.9</v>
      </c>
      <c r="K26" s="134">
        <v>103</v>
      </c>
      <c r="L26" s="135">
        <v>4958243.53</v>
      </c>
      <c r="M26" s="134">
        <v>324</v>
      </c>
      <c r="N26" s="135">
        <v>27481733.239999998</v>
      </c>
      <c r="O26" s="134">
        <v>786</v>
      </c>
      <c r="P26" s="135">
        <v>87673065.75</v>
      </c>
      <c r="Q26" s="134">
        <v>1384</v>
      </c>
      <c r="R26" s="135">
        <v>197430613.43000001</v>
      </c>
      <c r="S26" s="134">
        <v>1988</v>
      </c>
      <c r="T26" s="135">
        <v>295742428.99000001</v>
      </c>
      <c r="U26" s="134">
        <v>2147</v>
      </c>
      <c r="V26" s="135">
        <v>382769009.63999999</v>
      </c>
      <c r="W26" s="134">
        <v>1293</v>
      </c>
      <c r="X26" s="135">
        <v>254076882.44</v>
      </c>
      <c r="Y26" s="134">
        <v>581</v>
      </c>
      <c r="Z26" s="135">
        <v>99342596.840000004</v>
      </c>
      <c r="AA26" s="134">
        <v>77</v>
      </c>
      <c r="AB26" s="135">
        <v>16574897.880000001</v>
      </c>
      <c r="AC26" s="134">
        <v>20</v>
      </c>
      <c r="AD26" s="135">
        <v>4440679.7699999996</v>
      </c>
      <c r="AE26" s="134">
        <v>40</v>
      </c>
      <c r="AF26" s="135">
        <v>11648259.119999999</v>
      </c>
    </row>
    <row r="27" spans="1:32" s="6" customFormat="1" x14ac:dyDescent="0.25">
      <c r="A27" s="21" t="s">
        <v>47</v>
      </c>
      <c r="B27" s="130">
        <v>4411</v>
      </c>
      <c r="C27" s="130">
        <v>7205</v>
      </c>
      <c r="D27" s="131">
        <v>578660760.77999997</v>
      </c>
      <c r="E27" s="131">
        <v>77.34</v>
      </c>
      <c r="F27" s="131">
        <v>49.43</v>
      </c>
      <c r="G27" s="131">
        <v>246</v>
      </c>
      <c r="H27" s="131">
        <v>103</v>
      </c>
      <c r="I27" s="131">
        <v>1</v>
      </c>
      <c r="J27" s="131">
        <v>0.87</v>
      </c>
      <c r="K27" s="134">
        <v>76</v>
      </c>
      <c r="L27" s="135">
        <v>2795921.25</v>
      </c>
      <c r="M27" s="134">
        <v>219</v>
      </c>
      <c r="N27" s="135">
        <v>16548565.560000001</v>
      </c>
      <c r="O27" s="134">
        <v>415</v>
      </c>
      <c r="P27" s="135">
        <v>44400425.82</v>
      </c>
      <c r="Q27" s="134">
        <v>727</v>
      </c>
      <c r="R27" s="135">
        <v>92457846.680000007</v>
      </c>
      <c r="S27" s="134">
        <v>1122</v>
      </c>
      <c r="T27" s="135">
        <v>154215413.71000001</v>
      </c>
      <c r="U27" s="134">
        <v>1213</v>
      </c>
      <c r="V27" s="135">
        <v>171089754.13</v>
      </c>
      <c r="W27" s="134">
        <v>481</v>
      </c>
      <c r="X27" s="135">
        <v>72118233.430000007</v>
      </c>
      <c r="Y27" s="134">
        <v>107</v>
      </c>
      <c r="Z27" s="135">
        <v>17529568.780000001</v>
      </c>
      <c r="AA27" s="134">
        <v>29</v>
      </c>
      <c r="AB27" s="135">
        <v>3847108.48</v>
      </c>
      <c r="AC27" s="134">
        <v>6</v>
      </c>
      <c r="AD27" s="135">
        <v>793776.57</v>
      </c>
      <c r="AE27" s="134">
        <v>16</v>
      </c>
      <c r="AF27" s="135">
        <v>2864146.37</v>
      </c>
    </row>
    <row r="28" spans="1:32" s="6" customFormat="1" x14ac:dyDescent="0.25">
      <c r="A28" s="21" t="s">
        <v>48</v>
      </c>
      <c r="B28" s="130">
        <v>6488</v>
      </c>
      <c r="C28" s="130">
        <v>10550</v>
      </c>
      <c r="D28" s="131">
        <v>894662230.08000004</v>
      </c>
      <c r="E28" s="131">
        <v>76.33</v>
      </c>
      <c r="F28" s="131">
        <v>50.02</v>
      </c>
      <c r="G28" s="131">
        <v>258</v>
      </c>
      <c r="H28" s="131">
        <v>106</v>
      </c>
      <c r="I28" s="131">
        <v>0.8</v>
      </c>
      <c r="J28" s="131">
        <v>0.67</v>
      </c>
      <c r="K28" s="134">
        <v>122</v>
      </c>
      <c r="L28" s="135">
        <v>6247435.3399999999</v>
      </c>
      <c r="M28" s="134">
        <v>253</v>
      </c>
      <c r="N28" s="135">
        <v>19349753.440000001</v>
      </c>
      <c r="O28" s="134">
        <v>602</v>
      </c>
      <c r="P28" s="135">
        <v>64941927.939999998</v>
      </c>
      <c r="Q28" s="134">
        <v>1030</v>
      </c>
      <c r="R28" s="135">
        <v>130066269.09</v>
      </c>
      <c r="S28" s="134">
        <v>1564</v>
      </c>
      <c r="T28" s="135">
        <v>220032530.91</v>
      </c>
      <c r="U28" s="134">
        <v>1949</v>
      </c>
      <c r="V28" s="135">
        <v>298832972.56</v>
      </c>
      <c r="W28" s="134">
        <v>689</v>
      </c>
      <c r="X28" s="135">
        <v>106681134.95</v>
      </c>
      <c r="Y28" s="134">
        <v>200</v>
      </c>
      <c r="Z28" s="135">
        <v>36400660.189999998</v>
      </c>
      <c r="AA28" s="134">
        <v>44</v>
      </c>
      <c r="AB28" s="135">
        <v>6784035.2300000004</v>
      </c>
      <c r="AC28" s="134">
        <v>8</v>
      </c>
      <c r="AD28" s="135">
        <v>992249.73</v>
      </c>
      <c r="AE28" s="134">
        <v>27</v>
      </c>
      <c r="AF28" s="135">
        <v>4333260.7</v>
      </c>
    </row>
    <row r="29" spans="1:32" s="6" customFormat="1" x14ac:dyDescent="0.25">
      <c r="A29" s="21" t="s">
        <v>49</v>
      </c>
      <c r="B29" s="130">
        <v>5375</v>
      </c>
      <c r="C29" s="130">
        <v>8794</v>
      </c>
      <c r="D29" s="131">
        <v>755939742.64999998</v>
      </c>
      <c r="E29" s="131">
        <v>80.8</v>
      </c>
      <c r="F29" s="131">
        <v>52.14</v>
      </c>
      <c r="G29" s="131">
        <v>270</v>
      </c>
      <c r="H29" s="131">
        <v>94</v>
      </c>
      <c r="I29" s="131">
        <v>0.86</v>
      </c>
      <c r="J29" s="131">
        <v>0.8</v>
      </c>
      <c r="K29" s="134">
        <v>69</v>
      </c>
      <c r="L29" s="135">
        <v>2698345.74</v>
      </c>
      <c r="M29" s="134">
        <v>182</v>
      </c>
      <c r="N29" s="135">
        <v>13430659.630000001</v>
      </c>
      <c r="O29" s="134">
        <v>423</v>
      </c>
      <c r="P29" s="135">
        <v>44304235.789999999</v>
      </c>
      <c r="Q29" s="134">
        <v>779</v>
      </c>
      <c r="R29" s="135">
        <v>103909297.97</v>
      </c>
      <c r="S29" s="134">
        <v>1182</v>
      </c>
      <c r="T29" s="135">
        <v>164920128.08000001</v>
      </c>
      <c r="U29" s="134">
        <v>1486</v>
      </c>
      <c r="V29" s="135">
        <v>218261868.47</v>
      </c>
      <c r="W29" s="134">
        <v>780</v>
      </c>
      <c r="X29" s="135">
        <v>126907072.64</v>
      </c>
      <c r="Y29" s="134">
        <v>391</v>
      </c>
      <c r="Z29" s="135">
        <v>67127961.640000001</v>
      </c>
      <c r="AA29" s="134">
        <v>53</v>
      </c>
      <c r="AB29" s="135">
        <v>9277695.9199999999</v>
      </c>
      <c r="AC29" s="134">
        <v>14</v>
      </c>
      <c r="AD29" s="135">
        <v>2316534.88</v>
      </c>
      <c r="AE29" s="134">
        <v>16</v>
      </c>
      <c r="AF29" s="135">
        <v>2785941.89</v>
      </c>
    </row>
    <row r="30" spans="1:32" s="6" customFormat="1" x14ac:dyDescent="0.25">
      <c r="A30" s="21" t="s">
        <v>50</v>
      </c>
      <c r="B30" s="130">
        <v>5154</v>
      </c>
      <c r="C30" s="130">
        <v>8400</v>
      </c>
      <c r="D30" s="131">
        <v>773226745.27999997</v>
      </c>
      <c r="E30" s="131">
        <v>83.28</v>
      </c>
      <c r="F30" s="131">
        <v>54.07</v>
      </c>
      <c r="G30" s="131">
        <v>282</v>
      </c>
      <c r="H30" s="131">
        <v>83</v>
      </c>
      <c r="I30" s="131">
        <v>0.78</v>
      </c>
      <c r="J30" s="131">
        <v>0.83</v>
      </c>
      <c r="K30" s="134">
        <v>62</v>
      </c>
      <c r="L30" s="135">
        <v>2357491.2599999998</v>
      </c>
      <c r="M30" s="134">
        <v>152</v>
      </c>
      <c r="N30" s="135">
        <v>12115413.109999999</v>
      </c>
      <c r="O30" s="134">
        <v>349</v>
      </c>
      <c r="P30" s="135">
        <v>39225452.479999997</v>
      </c>
      <c r="Q30" s="134">
        <v>684</v>
      </c>
      <c r="R30" s="135">
        <v>91737946.349999994</v>
      </c>
      <c r="S30" s="134">
        <v>1038</v>
      </c>
      <c r="T30" s="135">
        <v>153838020.53</v>
      </c>
      <c r="U30" s="134">
        <v>1437</v>
      </c>
      <c r="V30" s="135">
        <v>231209084.53999999</v>
      </c>
      <c r="W30" s="134">
        <v>848</v>
      </c>
      <c r="X30" s="135">
        <v>134369106.12</v>
      </c>
      <c r="Y30" s="134">
        <v>480</v>
      </c>
      <c r="Z30" s="135">
        <v>88518889.620000005</v>
      </c>
      <c r="AA30" s="134">
        <v>75</v>
      </c>
      <c r="AB30" s="135">
        <v>14744978.689999999</v>
      </c>
      <c r="AC30" s="134">
        <v>12</v>
      </c>
      <c r="AD30" s="135">
        <v>1382870.85</v>
      </c>
      <c r="AE30" s="134">
        <v>17</v>
      </c>
      <c r="AF30" s="135">
        <v>3727491.73</v>
      </c>
    </row>
    <row r="31" spans="1:32" s="6" customFormat="1" x14ac:dyDescent="0.25">
      <c r="A31" s="21" t="s">
        <v>51</v>
      </c>
      <c r="B31" s="130">
        <v>4350</v>
      </c>
      <c r="C31" s="130">
        <v>7074</v>
      </c>
      <c r="D31" s="131">
        <v>710583423.25999999</v>
      </c>
      <c r="E31" s="131">
        <v>89.17</v>
      </c>
      <c r="F31" s="131">
        <v>59.39</v>
      </c>
      <c r="G31" s="131">
        <v>294</v>
      </c>
      <c r="H31" s="131">
        <v>53</v>
      </c>
      <c r="I31" s="131">
        <v>0.88</v>
      </c>
      <c r="J31" s="131">
        <v>1.2</v>
      </c>
      <c r="K31" s="134">
        <v>24</v>
      </c>
      <c r="L31" s="135">
        <v>1265471.55</v>
      </c>
      <c r="M31" s="134">
        <v>94</v>
      </c>
      <c r="N31" s="135">
        <v>8140487.6699999999</v>
      </c>
      <c r="O31" s="134">
        <v>209</v>
      </c>
      <c r="P31" s="135">
        <v>22732752.300000001</v>
      </c>
      <c r="Q31" s="134">
        <v>384</v>
      </c>
      <c r="R31" s="135">
        <v>55775364.689999998</v>
      </c>
      <c r="S31" s="134">
        <v>695</v>
      </c>
      <c r="T31" s="135">
        <v>108923390.8</v>
      </c>
      <c r="U31" s="134">
        <v>1139</v>
      </c>
      <c r="V31" s="135">
        <v>184053689.68000001</v>
      </c>
      <c r="W31" s="134">
        <v>1018</v>
      </c>
      <c r="X31" s="135">
        <v>174384541.50999999</v>
      </c>
      <c r="Y31" s="134">
        <v>667</v>
      </c>
      <c r="Z31" s="135">
        <v>126052994.76000001</v>
      </c>
      <c r="AA31" s="134">
        <v>80</v>
      </c>
      <c r="AB31" s="135">
        <v>20306531.309999999</v>
      </c>
      <c r="AC31" s="134">
        <v>19</v>
      </c>
      <c r="AD31" s="135">
        <v>4236994.75</v>
      </c>
      <c r="AE31" s="134">
        <v>21</v>
      </c>
      <c r="AF31" s="135">
        <v>4711204.24</v>
      </c>
    </row>
    <row r="32" spans="1:32" s="6" customFormat="1" x14ac:dyDescent="0.25">
      <c r="A32" s="21" t="s">
        <v>52</v>
      </c>
      <c r="B32" s="130">
        <v>4713</v>
      </c>
      <c r="C32" s="130">
        <v>7883</v>
      </c>
      <c r="D32" s="131">
        <v>740835950.71000004</v>
      </c>
      <c r="E32" s="131">
        <v>84.84</v>
      </c>
      <c r="F32" s="131">
        <v>58.34</v>
      </c>
      <c r="G32" s="131">
        <v>306</v>
      </c>
      <c r="H32" s="131">
        <v>69</v>
      </c>
      <c r="I32" s="131">
        <v>1.27</v>
      </c>
      <c r="J32" s="131">
        <v>1.1499999999999999</v>
      </c>
      <c r="K32" s="134">
        <v>42</v>
      </c>
      <c r="L32" s="135">
        <v>1606848.28</v>
      </c>
      <c r="M32" s="134">
        <v>74</v>
      </c>
      <c r="N32" s="135">
        <v>6203482.9100000001</v>
      </c>
      <c r="O32" s="134">
        <v>208</v>
      </c>
      <c r="P32" s="135">
        <v>22433210.219999999</v>
      </c>
      <c r="Q32" s="134">
        <v>428</v>
      </c>
      <c r="R32" s="135">
        <v>53811812.509999998</v>
      </c>
      <c r="S32" s="134">
        <v>755</v>
      </c>
      <c r="T32" s="135">
        <v>119574433.87</v>
      </c>
      <c r="U32" s="134">
        <v>1121</v>
      </c>
      <c r="V32" s="135">
        <v>182397585.69</v>
      </c>
      <c r="W32" s="134">
        <v>1392</v>
      </c>
      <c r="X32" s="135">
        <v>234438385.41999999</v>
      </c>
      <c r="Y32" s="134">
        <v>537</v>
      </c>
      <c r="Z32" s="135">
        <v>91041169</v>
      </c>
      <c r="AA32" s="134">
        <v>127</v>
      </c>
      <c r="AB32" s="135">
        <v>24509511.829999998</v>
      </c>
      <c r="AC32" s="134">
        <v>10</v>
      </c>
      <c r="AD32" s="135">
        <v>1400355.13</v>
      </c>
      <c r="AE32" s="134">
        <v>19</v>
      </c>
      <c r="AF32" s="135">
        <v>3419155.85</v>
      </c>
    </row>
    <row r="33" spans="1:32" s="6" customFormat="1" x14ac:dyDescent="0.25">
      <c r="A33" s="21" t="s">
        <v>53</v>
      </c>
      <c r="B33" s="130">
        <v>6138</v>
      </c>
      <c r="C33" s="130">
        <v>10091</v>
      </c>
      <c r="D33" s="131">
        <v>1001613424.59</v>
      </c>
      <c r="E33" s="131">
        <v>86.19</v>
      </c>
      <c r="F33" s="131">
        <v>60.83</v>
      </c>
      <c r="G33" s="131">
        <v>318</v>
      </c>
      <c r="H33" s="131">
        <v>63</v>
      </c>
      <c r="I33" s="131">
        <v>0.99</v>
      </c>
      <c r="J33" s="131">
        <v>0.87</v>
      </c>
      <c r="K33" s="134">
        <v>35</v>
      </c>
      <c r="L33" s="135">
        <v>1931033.2</v>
      </c>
      <c r="M33" s="134">
        <v>89</v>
      </c>
      <c r="N33" s="135">
        <v>7717111.4000000004</v>
      </c>
      <c r="O33" s="134">
        <v>215</v>
      </c>
      <c r="P33" s="135">
        <v>25984175.350000001</v>
      </c>
      <c r="Q33" s="134">
        <v>473</v>
      </c>
      <c r="R33" s="135">
        <v>63962866.270000003</v>
      </c>
      <c r="S33" s="134">
        <v>789</v>
      </c>
      <c r="T33" s="135">
        <v>116046848.98</v>
      </c>
      <c r="U33" s="134">
        <v>1447</v>
      </c>
      <c r="V33" s="135">
        <v>236996820.71000001</v>
      </c>
      <c r="W33" s="134">
        <v>1732</v>
      </c>
      <c r="X33" s="135">
        <v>297354256.62</v>
      </c>
      <c r="Y33" s="134">
        <v>1088</v>
      </c>
      <c r="Z33" s="135">
        <v>197644929.58000001</v>
      </c>
      <c r="AA33" s="134">
        <v>235</v>
      </c>
      <c r="AB33" s="135">
        <v>43555822.640000001</v>
      </c>
      <c r="AC33" s="134">
        <v>22</v>
      </c>
      <c r="AD33" s="135">
        <v>7153141.2699999996</v>
      </c>
      <c r="AE33" s="134">
        <v>13</v>
      </c>
      <c r="AF33" s="135">
        <v>3266418.57</v>
      </c>
    </row>
    <row r="34" spans="1:32" s="6" customFormat="1" x14ac:dyDescent="0.25">
      <c r="A34" s="21" t="s">
        <v>54</v>
      </c>
      <c r="B34" s="130">
        <v>6715</v>
      </c>
      <c r="C34" s="130">
        <v>10976</v>
      </c>
      <c r="D34" s="131">
        <v>1120884168.0699999</v>
      </c>
      <c r="E34" s="131">
        <v>88.81</v>
      </c>
      <c r="F34" s="131">
        <v>62.48</v>
      </c>
      <c r="G34" s="131">
        <v>330</v>
      </c>
      <c r="H34" s="131">
        <v>59</v>
      </c>
      <c r="I34" s="131">
        <v>0.89</v>
      </c>
      <c r="J34" s="131">
        <v>0.87</v>
      </c>
      <c r="K34" s="134">
        <v>31</v>
      </c>
      <c r="L34" s="135">
        <v>1509857.02</v>
      </c>
      <c r="M34" s="134">
        <v>82</v>
      </c>
      <c r="N34" s="135">
        <v>5879049.4000000004</v>
      </c>
      <c r="O34" s="134">
        <v>239</v>
      </c>
      <c r="P34" s="135">
        <v>28267292.550000001</v>
      </c>
      <c r="Q34" s="134">
        <v>471</v>
      </c>
      <c r="R34" s="135">
        <v>66052128.539999999</v>
      </c>
      <c r="S34" s="134">
        <v>816</v>
      </c>
      <c r="T34" s="135">
        <v>129999879.8</v>
      </c>
      <c r="U34" s="134">
        <v>1396</v>
      </c>
      <c r="V34" s="135">
        <v>224604206.12</v>
      </c>
      <c r="W34" s="134">
        <v>1688</v>
      </c>
      <c r="X34" s="135">
        <v>285001389.81999999</v>
      </c>
      <c r="Y34" s="134">
        <v>1653</v>
      </c>
      <c r="Z34" s="135">
        <v>302617371.23000002</v>
      </c>
      <c r="AA34" s="134">
        <v>234</v>
      </c>
      <c r="AB34" s="135">
        <v>54636344.799999997</v>
      </c>
      <c r="AC34" s="134">
        <v>86</v>
      </c>
      <c r="AD34" s="135">
        <v>18389291.149999999</v>
      </c>
      <c r="AE34" s="134">
        <v>19</v>
      </c>
      <c r="AF34" s="135">
        <v>3927357.64</v>
      </c>
    </row>
    <row r="35" spans="1:32" s="6" customFormat="1" x14ac:dyDescent="0.25">
      <c r="A35" s="21" t="s">
        <v>55</v>
      </c>
      <c r="B35" s="130">
        <v>7181</v>
      </c>
      <c r="C35" s="130">
        <v>11838</v>
      </c>
      <c r="D35" s="131">
        <v>1325759987.3299999</v>
      </c>
      <c r="E35" s="131">
        <v>90.12</v>
      </c>
      <c r="F35" s="131">
        <v>62.98</v>
      </c>
      <c r="G35" s="131">
        <v>342</v>
      </c>
      <c r="H35" s="131">
        <v>58</v>
      </c>
      <c r="I35" s="131">
        <v>0.75</v>
      </c>
      <c r="J35" s="131">
        <v>0.87</v>
      </c>
      <c r="K35" s="134">
        <v>43</v>
      </c>
      <c r="L35" s="135">
        <v>3017219.46</v>
      </c>
      <c r="M35" s="134">
        <v>92</v>
      </c>
      <c r="N35" s="135">
        <v>8134012.5899999999</v>
      </c>
      <c r="O35" s="134">
        <v>224</v>
      </c>
      <c r="P35" s="135">
        <v>28746896.620000001</v>
      </c>
      <c r="Q35" s="134">
        <v>483</v>
      </c>
      <c r="R35" s="135">
        <v>100226333.42</v>
      </c>
      <c r="S35" s="134">
        <v>837</v>
      </c>
      <c r="T35" s="135">
        <v>135644261.34</v>
      </c>
      <c r="U35" s="134">
        <v>1440</v>
      </c>
      <c r="V35" s="135">
        <v>262966980.19</v>
      </c>
      <c r="W35" s="134">
        <v>1741</v>
      </c>
      <c r="X35" s="135">
        <v>316456378.70999998</v>
      </c>
      <c r="Y35" s="134">
        <v>1869</v>
      </c>
      <c r="Z35" s="135">
        <v>357028971.70999998</v>
      </c>
      <c r="AA35" s="134">
        <v>287</v>
      </c>
      <c r="AB35" s="135">
        <v>74311936.730000004</v>
      </c>
      <c r="AC35" s="134">
        <v>107</v>
      </c>
      <c r="AD35" s="135">
        <v>25516983.149999999</v>
      </c>
      <c r="AE35" s="134">
        <v>58</v>
      </c>
      <c r="AF35" s="135">
        <v>13710013.41</v>
      </c>
    </row>
    <row r="36" spans="1:32" s="6" customFormat="1" x14ac:dyDescent="0.25">
      <c r="A36" s="21" t="s">
        <v>56</v>
      </c>
      <c r="B36" s="130">
        <v>6683</v>
      </c>
      <c r="C36" s="130">
        <v>10910</v>
      </c>
      <c r="D36" s="131">
        <v>1252061466.04</v>
      </c>
      <c r="E36" s="131">
        <v>95.43</v>
      </c>
      <c r="F36" s="131">
        <v>67.66</v>
      </c>
      <c r="G36" s="131">
        <v>353</v>
      </c>
      <c r="H36" s="131">
        <v>24</v>
      </c>
      <c r="I36" s="131">
        <v>0.63</v>
      </c>
      <c r="J36" s="131">
        <v>1.27</v>
      </c>
      <c r="K36" s="134">
        <v>36</v>
      </c>
      <c r="L36" s="135">
        <v>1424144.77</v>
      </c>
      <c r="M36" s="134">
        <v>83</v>
      </c>
      <c r="N36" s="135">
        <v>7141667.2000000002</v>
      </c>
      <c r="O36" s="134">
        <v>155</v>
      </c>
      <c r="P36" s="135">
        <v>18065906.079999998</v>
      </c>
      <c r="Q36" s="134">
        <v>256</v>
      </c>
      <c r="R36" s="135">
        <v>37116973.259999998</v>
      </c>
      <c r="S36" s="134">
        <v>542</v>
      </c>
      <c r="T36" s="135">
        <v>108228974.73</v>
      </c>
      <c r="U36" s="134">
        <v>991</v>
      </c>
      <c r="V36" s="135">
        <v>172499761.78999999</v>
      </c>
      <c r="W36" s="134">
        <v>1558</v>
      </c>
      <c r="X36" s="135">
        <v>284846665.77999997</v>
      </c>
      <c r="Y36" s="134">
        <v>2545</v>
      </c>
      <c r="Z36" s="135">
        <v>483331366.44</v>
      </c>
      <c r="AA36" s="134">
        <v>332</v>
      </c>
      <c r="AB36" s="135">
        <v>93970206.909999996</v>
      </c>
      <c r="AC36" s="134">
        <v>146</v>
      </c>
      <c r="AD36" s="135">
        <v>37627480.219999999</v>
      </c>
      <c r="AE36" s="134">
        <v>39</v>
      </c>
      <c r="AF36" s="135">
        <v>7808318.8600000003</v>
      </c>
    </row>
    <row r="37" spans="1:32" s="6" customFormat="1" x14ac:dyDescent="0.25">
      <c r="A37" s="21" t="s">
        <v>57</v>
      </c>
      <c r="B37" s="130">
        <v>3012</v>
      </c>
      <c r="C37" s="130">
        <v>4998</v>
      </c>
      <c r="D37" s="131">
        <v>524428684.38999999</v>
      </c>
      <c r="E37" s="131">
        <v>82.78</v>
      </c>
      <c r="F37" s="131">
        <v>61.37</v>
      </c>
      <c r="G37" s="131">
        <v>381</v>
      </c>
      <c r="H37" s="131">
        <v>87</v>
      </c>
      <c r="I37" s="131">
        <v>1.03</v>
      </c>
      <c r="J37" s="131">
        <v>0.88</v>
      </c>
      <c r="K37" s="134">
        <v>32</v>
      </c>
      <c r="L37" s="135">
        <v>1899297.84</v>
      </c>
      <c r="M37" s="134">
        <v>28</v>
      </c>
      <c r="N37" s="135">
        <v>2893416.84</v>
      </c>
      <c r="O37" s="134">
        <v>74</v>
      </c>
      <c r="P37" s="135">
        <v>9093063.0700000003</v>
      </c>
      <c r="Q37" s="134">
        <v>178</v>
      </c>
      <c r="R37" s="135">
        <v>29786320.940000001</v>
      </c>
      <c r="S37" s="134">
        <v>346</v>
      </c>
      <c r="T37" s="135">
        <v>60800844.689999998</v>
      </c>
      <c r="U37" s="134">
        <v>634</v>
      </c>
      <c r="V37" s="135">
        <v>115797016.81999999</v>
      </c>
      <c r="W37" s="134">
        <v>1150</v>
      </c>
      <c r="X37" s="135">
        <v>199428050.00999999</v>
      </c>
      <c r="Y37" s="134">
        <v>417</v>
      </c>
      <c r="Z37" s="135">
        <v>74908965.239999995</v>
      </c>
      <c r="AA37" s="134">
        <v>111</v>
      </c>
      <c r="AB37" s="135">
        <v>20591519.609999999</v>
      </c>
      <c r="AC37" s="134">
        <v>19</v>
      </c>
      <c r="AD37" s="135">
        <v>4393452.55</v>
      </c>
      <c r="AE37" s="134">
        <v>23</v>
      </c>
      <c r="AF37" s="135">
        <v>4836736.78</v>
      </c>
    </row>
    <row r="38" spans="1:32" s="7" customFormat="1" x14ac:dyDescent="0.25">
      <c r="A38" s="22"/>
      <c r="B38" s="132">
        <v>186601</v>
      </c>
      <c r="C38" s="132">
        <v>306040</v>
      </c>
      <c r="D38" s="133">
        <v>20447764134.380001</v>
      </c>
      <c r="E38" s="133">
        <v>77.86</v>
      </c>
      <c r="F38" s="133">
        <v>50.38</v>
      </c>
      <c r="G38" s="133">
        <v>236</v>
      </c>
      <c r="H38" s="133">
        <v>99.28</v>
      </c>
      <c r="I38" s="133">
        <v>0.82</v>
      </c>
      <c r="J38" s="133">
        <v>0.92</v>
      </c>
      <c r="K38" s="136">
        <v>27488</v>
      </c>
      <c r="L38" s="137">
        <v>449802058.79000002</v>
      </c>
      <c r="M38" s="136">
        <v>21984</v>
      </c>
      <c r="N38" s="137">
        <v>1136034916.0799999</v>
      </c>
      <c r="O38" s="136">
        <v>25122</v>
      </c>
      <c r="P38" s="137">
        <v>2035298141.77</v>
      </c>
      <c r="Q38" s="136">
        <v>26660</v>
      </c>
      <c r="R38" s="137">
        <v>2973294030.8600001</v>
      </c>
      <c r="S38" s="136">
        <v>27099</v>
      </c>
      <c r="T38" s="137">
        <v>3748221773.6999998</v>
      </c>
      <c r="U38" s="136">
        <v>24997</v>
      </c>
      <c r="V38" s="137">
        <v>4028405081.96</v>
      </c>
      <c r="W38" s="136">
        <v>18172</v>
      </c>
      <c r="X38" s="137">
        <v>3160877598.5599999</v>
      </c>
      <c r="Y38" s="136">
        <v>11813</v>
      </c>
      <c r="Z38" s="137">
        <v>2193756912.1500001</v>
      </c>
      <c r="AA38" s="136">
        <v>1930</v>
      </c>
      <c r="AB38" s="137">
        <v>433485831.55000001</v>
      </c>
      <c r="AC38" s="136">
        <v>576</v>
      </c>
      <c r="AD38" s="137">
        <v>133300714.73999999</v>
      </c>
      <c r="AE38" s="136">
        <v>760</v>
      </c>
      <c r="AF38" s="137">
        <v>155287074.22</v>
      </c>
    </row>
    <row r="39" spans="1:32" x14ac:dyDescent="0.25">
      <c r="A39" s="2"/>
    </row>
    <row r="40" spans="1:32" x14ac:dyDescent="0.25">
      <c r="A40" s="4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3"/>
  <sheetViews>
    <sheetView showGridLines="0" workbookViewId="0">
      <selection activeCell="K6" sqref="K6:AF38"/>
    </sheetView>
  </sheetViews>
  <sheetFormatPr defaultColWidth="11.42578125" defaultRowHeight="15" x14ac:dyDescent="0.25"/>
  <cols>
    <col min="1" max="1" width="35.7109375" style="8" customWidth="1"/>
    <col min="2" max="3" width="21.42578125" style="5" customWidth="1"/>
    <col min="4" max="4" width="19.28515625" style="5" bestFit="1" customWidth="1"/>
    <col min="5" max="5" width="21.42578125" style="5" bestFit="1" customWidth="1"/>
    <col min="6" max="6" width="7.2851562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2" x14ac:dyDescent="0.25">
      <c r="A1" s="19" t="s">
        <v>80</v>
      </c>
    </row>
    <row r="2" spans="1:32" x14ac:dyDescent="0.25">
      <c r="A2" s="20" t="str">
        <f>+'LTV cover pool'!A2</f>
        <v>December 2018</v>
      </c>
    </row>
    <row r="3" spans="1:32" x14ac:dyDescent="0.25">
      <c r="A3" s="19" t="s">
        <v>81</v>
      </c>
    </row>
    <row r="4" spans="1:32" ht="30" x14ac:dyDescent="0.25">
      <c r="A4" s="2"/>
      <c r="K4" s="28" t="s">
        <v>118</v>
      </c>
      <c r="L4" s="28" t="s">
        <v>118</v>
      </c>
      <c r="M4" s="28" t="s">
        <v>119</v>
      </c>
      <c r="N4" s="28" t="s">
        <v>119</v>
      </c>
      <c r="O4" s="28" t="s">
        <v>120</v>
      </c>
      <c r="P4" s="28" t="s">
        <v>120</v>
      </c>
      <c r="Q4" s="28" t="s">
        <v>121</v>
      </c>
      <c r="R4" s="28" t="s">
        <v>121</v>
      </c>
      <c r="S4" s="28" t="s">
        <v>122</v>
      </c>
      <c r="T4" s="28" t="s">
        <v>122</v>
      </c>
      <c r="U4" s="28" t="s">
        <v>123</v>
      </c>
      <c r="V4" s="28" t="s">
        <v>123</v>
      </c>
      <c r="W4" s="28" t="s">
        <v>124</v>
      </c>
      <c r="X4" s="28" t="s">
        <v>124</v>
      </c>
      <c r="Y4" s="28" t="s">
        <v>125</v>
      </c>
      <c r="Z4" s="28" t="s">
        <v>125</v>
      </c>
      <c r="AA4" s="28" t="s">
        <v>126</v>
      </c>
      <c r="AB4" s="28" t="s">
        <v>126</v>
      </c>
      <c r="AC4" s="28" t="s">
        <v>127</v>
      </c>
      <c r="AD4" s="28" t="s">
        <v>127</v>
      </c>
      <c r="AE4" s="28" t="s">
        <v>128</v>
      </c>
      <c r="AF4" s="29" t="s">
        <v>128</v>
      </c>
    </row>
    <row r="5" spans="1:32" ht="42.75" customHeight="1" x14ac:dyDescent="0.25">
      <c r="A5" s="24" t="s">
        <v>94</v>
      </c>
      <c r="B5" s="24" t="s">
        <v>89</v>
      </c>
      <c r="C5" s="24" t="s">
        <v>90</v>
      </c>
      <c r="D5" s="24" t="s">
        <v>82</v>
      </c>
      <c r="E5" s="24" t="s">
        <v>91</v>
      </c>
      <c r="F5" s="24" t="s">
        <v>0</v>
      </c>
      <c r="G5" s="24" t="s">
        <v>130</v>
      </c>
      <c r="H5" s="24" t="s">
        <v>84</v>
      </c>
      <c r="I5" s="24" t="s">
        <v>85</v>
      </c>
      <c r="J5" s="24" t="s">
        <v>93</v>
      </c>
      <c r="K5" s="28" t="s">
        <v>89</v>
      </c>
      <c r="L5" s="28" t="s">
        <v>129</v>
      </c>
      <c r="M5" s="28" t="s">
        <v>89</v>
      </c>
      <c r="N5" s="28" t="s">
        <v>129</v>
      </c>
      <c r="O5" s="28" t="s">
        <v>89</v>
      </c>
      <c r="P5" s="28" t="s">
        <v>129</v>
      </c>
      <c r="Q5" s="28" t="s">
        <v>89</v>
      </c>
      <c r="R5" s="28" t="s">
        <v>129</v>
      </c>
      <c r="S5" s="28" t="s">
        <v>89</v>
      </c>
      <c r="T5" s="28" t="s">
        <v>129</v>
      </c>
      <c r="U5" s="28" t="s">
        <v>89</v>
      </c>
      <c r="V5" s="28" t="s">
        <v>129</v>
      </c>
      <c r="W5" s="28" t="s">
        <v>89</v>
      </c>
      <c r="X5" s="28" t="s">
        <v>129</v>
      </c>
      <c r="Y5" s="28" t="s">
        <v>89</v>
      </c>
      <c r="Z5" s="28" t="s">
        <v>129</v>
      </c>
      <c r="AA5" s="28" t="s">
        <v>89</v>
      </c>
      <c r="AB5" s="28" t="s">
        <v>129</v>
      </c>
      <c r="AC5" s="28" t="s">
        <v>89</v>
      </c>
      <c r="AD5" s="28" t="s">
        <v>129</v>
      </c>
      <c r="AE5" s="28" t="s">
        <v>89</v>
      </c>
      <c r="AF5" s="28" t="s">
        <v>129</v>
      </c>
    </row>
    <row r="6" spans="1:32" x14ac:dyDescent="0.25">
      <c r="A6" s="21" t="s">
        <v>26</v>
      </c>
      <c r="B6" s="139">
        <v>1234</v>
      </c>
      <c r="C6" s="139">
        <v>1622</v>
      </c>
      <c r="D6" s="140">
        <v>51832592.060000002</v>
      </c>
      <c r="E6" s="140">
        <v>88.23</v>
      </c>
      <c r="F6" s="140">
        <v>53.42</v>
      </c>
      <c r="G6" s="140">
        <v>2</v>
      </c>
      <c r="H6" s="140">
        <v>73</v>
      </c>
      <c r="I6" s="140">
        <v>2.14</v>
      </c>
      <c r="J6" s="140">
        <v>2.4</v>
      </c>
      <c r="K6" s="143">
        <v>1116</v>
      </c>
      <c r="L6" s="144">
        <v>4695517.75</v>
      </c>
      <c r="M6" s="143">
        <v>31</v>
      </c>
      <c r="N6" s="144">
        <v>9555089.6300000008</v>
      </c>
      <c r="O6" s="143">
        <v>25</v>
      </c>
      <c r="P6" s="144">
        <v>5649204.5199999996</v>
      </c>
      <c r="Q6" s="143">
        <v>17</v>
      </c>
      <c r="R6" s="144">
        <v>2592806.0699999998</v>
      </c>
      <c r="S6" s="143">
        <v>15</v>
      </c>
      <c r="T6" s="144">
        <v>4763271.05</v>
      </c>
      <c r="U6" s="143">
        <v>9</v>
      </c>
      <c r="V6" s="144">
        <v>3048796.21</v>
      </c>
      <c r="W6" s="143">
        <v>7</v>
      </c>
      <c r="X6" s="144">
        <v>13050000</v>
      </c>
      <c r="Y6" s="143">
        <v>3</v>
      </c>
      <c r="Z6" s="144">
        <v>815000</v>
      </c>
      <c r="AA6" s="147"/>
      <c r="AB6" s="147"/>
      <c r="AC6" s="143">
        <v>5</v>
      </c>
      <c r="AD6" s="144">
        <v>2790000</v>
      </c>
      <c r="AE6" s="143">
        <v>6</v>
      </c>
      <c r="AF6" s="144">
        <v>4872906.83</v>
      </c>
    </row>
    <row r="7" spans="1:32" x14ac:dyDescent="0.25">
      <c r="A7" s="21" t="s">
        <v>27</v>
      </c>
      <c r="B7" s="139">
        <v>488</v>
      </c>
      <c r="C7" s="139">
        <v>674</v>
      </c>
      <c r="D7" s="140">
        <v>47148509.090000004</v>
      </c>
      <c r="E7" s="140">
        <v>74.209999999999994</v>
      </c>
      <c r="F7" s="140">
        <v>40.83</v>
      </c>
      <c r="G7" s="140">
        <v>9</v>
      </c>
      <c r="H7" s="140">
        <v>81</v>
      </c>
      <c r="I7" s="140">
        <v>1.88</v>
      </c>
      <c r="J7" s="140">
        <v>1.88</v>
      </c>
      <c r="K7" s="143">
        <v>398</v>
      </c>
      <c r="L7" s="144">
        <v>11012356.34</v>
      </c>
      <c r="M7" s="143">
        <v>33</v>
      </c>
      <c r="N7" s="144">
        <v>5222212.25</v>
      </c>
      <c r="O7" s="143">
        <v>14</v>
      </c>
      <c r="P7" s="144">
        <v>3011094.87</v>
      </c>
      <c r="Q7" s="143">
        <v>11</v>
      </c>
      <c r="R7" s="144">
        <v>3192531.21</v>
      </c>
      <c r="S7" s="143">
        <v>10</v>
      </c>
      <c r="T7" s="144">
        <v>9650000</v>
      </c>
      <c r="U7" s="143">
        <v>9</v>
      </c>
      <c r="V7" s="144">
        <v>3148000</v>
      </c>
      <c r="W7" s="143">
        <v>6</v>
      </c>
      <c r="X7" s="144">
        <v>6885507.54</v>
      </c>
      <c r="Y7" s="147"/>
      <c r="Z7" s="147"/>
      <c r="AA7" s="143">
        <v>1</v>
      </c>
      <c r="AB7" s="144">
        <v>1880000</v>
      </c>
      <c r="AC7" s="143">
        <v>3</v>
      </c>
      <c r="AD7" s="144">
        <v>1470000</v>
      </c>
      <c r="AE7" s="143">
        <v>3</v>
      </c>
      <c r="AF7" s="144">
        <v>1676806.88</v>
      </c>
    </row>
    <row r="8" spans="1:32" x14ac:dyDescent="0.25">
      <c r="A8" s="21" t="s">
        <v>28</v>
      </c>
      <c r="B8" s="139">
        <v>838</v>
      </c>
      <c r="C8" s="139">
        <v>1195</v>
      </c>
      <c r="D8" s="140">
        <v>50451846.310000002</v>
      </c>
      <c r="E8" s="140">
        <v>39.19</v>
      </c>
      <c r="F8" s="140">
        <v>29.96</v>
      </c>
      <c r="G8" s="140">
        <v>18</v>
      </c>
      <c r="H8" s="140">
        <v>98</v>
      </c>
      <c r="I8" s="140">
        <v>1.58</v>
      </c>
      <c r="J8" s="140">
        <v>1.57</v>
      </c>
      <c r="K8" s="143">
        <v>702</v>
      </c>
      <c r="L8" s="144">
        <v>27523630.399999999</v>
      </c>
      <c r="M8" s="143">
        <v>85</v>
      </c>
      <c r="N8" s="144">
        <v>8532968.9900000002</v>
      </c>
      <c r="O8" s="143">
        <v>17</v>
      </c>
      <c r="P8" s="144">
        <v>1666935.89</v>
      </c>
      <c r="Q8" s="143">
        <v>10</v>
      </c>
      <c r="R8" s="144">
        <v>4514930.3</v>
      </c>
      <c r="S8" s="143">
        <v>7</v>
      </c>
      <c r="T8" s="144">
        <v>2425610.15</v>
      </c>
      <c r="U8" s="143">
        <v>3</v>
      </c>
      <c r="V8" s="144">
        <v>2026840.98</v>
      </c>
      <c r="W8" s="143">
        <v>5</v>
      </c>
      <c r="X8" s="144">
        <v>2319998</v>
      </c>
      <c r="Y8" s="143">
        <v>1</v>
      </c>
      <c r="Z8" s="144">
        <v>750000</v>
      </c>
      <c r="AA8" s="147"/>
      <c r="AB8" s="147"/>
      <c r="AC8" s="147"/>
      <c r="AD8" s="147"/>
      <c r="AE8" s="143">
        <v>8</v>
      </c>
      <c r="AF8" s="144">
        <v>690931.6</v>
      </c>
    </row>
    <row r="9" spans="1:32" x14ac:dyDescent="0.25">
      <c r="A9" s="21" t="s">
        <v>29</v>
      </c>
      <c r="B9" s="139">
        <v>653</v>
      </c>
      <c r="C9" s="139">
        <v>922</v>
      </c>
      <c r="D9" s="140">
        <v>93473229.810000002</v>
      </c>
      <c r="E9" s="140">
        <v>44.99</v>
      </c>
      <c r="F9" s="140">
        <v>25.97</v>
      </c>
      <c r="G9" s="140">
        <v>29</v>
      </c>
      <c r="H9" s="140">
        <v>73</v>
      </c>
      <c r="I9" s="140">
        <v>1.59</v>
      </c>
      <c r="J9" s="140">
        <v>2.41</v>
      </c>
      <c r="K9" s="143">
        <v>309</v>
      </c>
      <c r="L9" s="144">
        <v>35833085.090000004</v>
      </c>
      <c r="M9" s="143">
        <v>257</v>
      </c>
      <c r="N9" s="144">
        <v>19830681.780000001</v>
      </c>
      <c r="O9" s="143">
        <v>39</v>
      </c>
      <c r="P9" s="144">
        <v>17124016.98</v>
      </c>
      <c r="Q9" s="143">
        <v>21</v>
      </c>
      <c r="R9" s="144">
        <v>5646518.2599999998</v>
      </c>
      <c r="S9" s="143">
        <v>7</v>
      </c>
      <c r="T9" s="144">
        <v>1612780.05</v>
      </c>
      <c r="U9" s="143">
        <v>7</v>
      </c>
      <c r="V9" s="144">
        <v>7474803.21</v>
      </c>
      <c r="W9" s="143">
        <v>3</v>
      </c>
      <c r="X9" s="144">
        <v>2396898.6800000002</v>
      </c>
      <c r="Y9" s="143">
        <v>2</v>
      </c>
      <c r="Z9" s="144">
        <v>63371.32</v>
      </c>
      <c r="AA9" s="147"/>
      <c r="AB9" s="147"/>
      <c r="AC9" s="143">
        <v>2</v>
      </c>
      <c r="AD9" s="144">
        <v>3047759.41</v>
      </c>
      <c r="AE9" s="143">
        <v>6</v>
      </c>
      <c r="AF9" s="144">
        <v>443315.03</v>
      </c>
    </row>
    <row r="10" spans="1:32" x14ac:dyDescent="0.25">
      <c r="A10" s="21" t="s">
        <v>30</v>
      </c>
      <c r="B10" s="139">
        <v>761</v>
      </c>
      <c r="C10" s="139">
        <v>1035</v>
      </c>
      <c r="D10" s="140">
        <v>104918099.78</v>
      </c>
      <c r="E10" s="140">
        <v>46.76</v>
      </c>
      <c r="F10" s="140">
        <v>32.17</v>
      </c>
      <c r="G10" s="140">
        <v>42</v>
      </c>
      <c r="H10" s="140">
        <v>97</v>
      </c>
      <c r="I10" s="140">
        <v>1.32</v>
      </c>
      <c r="J10" s="140">
        <v>1.78</v>
      </c>
      <c r="K10" s="143">
        <v>215</v>
      </c>
      <c r="L10" s="144">
        <v>17890792.91</v>
      </c>
      <c r="M10" s="143">
        <v>383</v>
      </c>
      <c r="N10" s="144">
        <v>35370391.350000001</v>
      </c>
      <c r="O10" s="143">
        <v>103</v>
      </c>
      <c r="P10" s="144">
        <v>23182278.390000001</v>
      </c>
      <c r="Q10" s="143">
        <v>31</v>
      </c>
      <c r="R10" s="144">
        <v>9547617.25</v>
      </c>
      <c r="S10" s="143">
        <v>10</v>
      </c>
      <c r="T10" s="144">
        <v>2883005.82</v>
      </c>
      <c r="U10" s="143">
        <v>6</v>
      </c>
      <c r="V10" s="144">
        <v>9924962.5999999996</v>
      </c>
      <c r="W10" s="143">
        <v>3</v>
      </c>
      <c r="X10" s="144">
        <v>711709.75</v>
      </c>
      <c r="Y10" s="147"/>
      <c r="Z10" s="147"/>
      <c r="AA10" s="143">
        <v>1</v>
      </c>
      <c r="AB10" s="144">
        <v>2450000</v>
      </c>
      <c r="AC10" s="143">
        <v>1</v>
      </c>
      <c r="AD10" s="144">
        <v>80000</v>
      </c>
      <c r="AE10" s="143">
        <v>8</v>
      </c>
      <c r="AF10" s="144">
        <v>2877341.71</v>
      </c>
    </row>
    <row r="11" spans="1:32" x14ac:dyDescent="0.25">
      <c r="A11" s="21" t="s">
        <v>31</v>
      </c>
      <c r="B11" s="139">
        <v>756</v>
      </c>
      <c r="C11" s="139">
        <v>1007</v>
      </c>
      <c r="D11" s="140">
        <v>148799297.38999999</v>
      </c>
      <c r="E11" s="140">
        <v>55.35</v>
      </c>
      <c r="F11" s="140">
        <v>26.17</v>
      </c>
      <c r="G11" s="140">
        <v>54</v>
      </c>
      <c r="H11" s="140">
        <v>76</v>
      </c>
      <c r="I11" s="140">
        <v>1.56</v>
      </c>
      <c r="J11" s="140">
        <v>1.87</v>
      </c>
      <c r="K11" s="143">
        <v>168</v>
      </c>
      <c r="L11" s="144">
        <v>14826966.17</v>
      </c>
      <c r="M11" s="143">
        <v>262</v>
      </c>
      <c r="N11" s="144">
        <v>41468537.149999999</v>
      </c>
      <c r="O11" s="143">
        <v>192</v>
      </c>
      <c r="P11" s="144">
        <v>55455249.719999999</v>
      </c>
      <c r="Q11" s="143">
        <v>67</v>
      </c>
      <c r="R11" s="144">
        <v>19258454.399999999</v>
      </c>
      <c r="S11" s="143">
        <v>32</v>
      </c>
      <c r="T11" s="144">
        <v>9122082.0199999996</v>
      </c>
      <c r="U11" s="143">
        <v>20</v>
      </c>
      <c r="V11" s="144">
        <v>5102640.29</v>
      </c>
      <c r="W11" s="143">
        <v>8</v>
      </c>
      <c r="X11" s="144">
        <v>1893241.6</v>
      </c>
      <c r="Y11" s="143">
        <v>3</v>
      </c>
      <c r="Z11" s="144">
        <v>1213059.6599999999</v>
      </c>
      <c r="AA11" s="147"/>
      <c r="AB11" s="147"/>
      <c r="AC11" s="147"/>
      <c r="AD11" s="147"/>
      <c r="AE11" s="143">
        <v>4</v>
      </c>
      <c r="AF11" s="144">
        <v>459066.38</v>
      </c>
    </row>
    <row r="12" spans="1:32" x14ac:dyDescent="0.25">
      <c r="A12" s="21" t="s">
        <v>32</v>
      </c>
      <c r="B12" s="139">
        <v>830</v>
      </c>
      <c r="C12" s="139">
        <v>1087</v>
      </c>
      <c r="D12" s="140">
        <v>216524639.06</v>
      </c>
      <c r="E12" s="140">
        <v>63.36</v>
      </c>
      <c r="F12" s="140">
        <v>27.18</v>
      </c>
      <c r="G12" s="140">
        <v>66</v>
      </c>
      <c r="H12" s="140">
        <v>68</v>
      </c>
      <c r="I12" s="140">
        <v>1.52</v>
      </c>
      <c r="J12" s="140">
        <v>1.79</v>
      </c>
      <c r="K12" s="143">
        <v>178</v>
      </c>
      <c r="L12" s="144">
        <v>19778437.57</v>
      </c>
      <c r="M12" s="143">
        <v>231</v>
      </c>
      <c r="N12" s="144">
        <v>66360331.719999999</v>
      </c>
      <c r="O12" s="143">
        <v>271</v>
      </c>
      <c r="P12" s="144">
        <v>78903734.150000006</v>
      </c>
      <c r="Q12" s="143">
        <v>89</v>
      </c>
      <c r="R12" s="144">
        <v>24283262.420000002</v>
      </c>
      <c r="S12" s="143">
        <v>37</v>
      </c>
      <c r="T12" s="144">
        <v>11927625.99</v>
      </c>
      <c r="U12" s="143">
        <v>10</v>
      </c>
      <c r="V12" s="144">
        <v>6791657.29</v>
      </c>
      <c r="W12" s="143">
        <v>5</v>
      </c>
      <c r="X12" s="144">
        <v>4624715.42</v>
      </c>
      <c r="Y12" s="143">
        <v>3</v>
      </c>
      <c r="Z12" s="144">
        <v>932295.1</v>
      </c>
      <c r="AA12" s="143">
        <v>1</v>
      </c>
      <c r="AB12" s="144">
        <v>42615.85</v>
      </c>
      <c r="AC12" s="143">
        <v>2</v>
      </c>
      <c r="AD12" s="144">
        <v>758765.66</v>
      </c>
      <c r="AE12" s="143">
        <v>3</v>
      </c>
      <c r="AF12" s="144">
        <v>2121197.89</v>
      </c>
    </row>
    <row r="13" spans="1:32" x14ac:dyDescent="0.25">
      <c r="A13" s="21" t="s">
        <v>33</v>
      </c>
      <c r="B13" s="139">
        <v>1008</v>
      </c>
      <c r="C13" s="139">
        <v>1352</v>
      </c>
      <c r="D13" s="140">
        <v>333358401.69999999</v>
      </c>
      <c r="E13" s="140">
        <v>71.47</v>
      </c>
      <c r="F13" s="140">
        <v>41.24</v>
      </c>
      <c r="G13" s="140">
        <v>78</v>
      </c>
      <c r="H13" s="140">
        <v>62</v>
      </c>
      <c r="I13" s="140">
        <v>1.5</v>
      </c>
      <c r="J13" s="140">
        <v>1.71</v>
      </c>
      <c r="K13" s="143">
        <v>145</v>
      </c>
      <c r="L13" s="144">
        <v>15095143.83</v>
      </c>
      <c r="M13" s="143">
        <v>240</v>
      </c>
      <c r="N13" s="144">
        <v>80042646.489999995</v>
      </c>
      <c r="O13" s="143">
        <v>309</v>
      </c>
      <c r="P13" s="144">
        <v>60456688.039999999</v>
      </c>
      <c r="Q13" s="143">
        <v>180</v>
      </c>
      <c r="R13" s="144">
        <v>52741839.630000003</v>
      </c>
      <c r="S13" s="143">
        <v>71</v>
      </c>
      <c r="T13" s="144">
        <v>48695058.009999998</v>
      </c>
      <c r="U13" s="143">
        <v>35</v>
      </c>
      <c r="V13" s="144">
        <v>23083011.449999999</v>
      </c>
      <c r="W13" s="143">
        <v>8</v>
      </c>
      <c r="X13" s="144">
        <v>18882928.66</v>
      </c>
      <c r="Y13" s="143">
        <v>4</v>
      </c>
      <c r="Z13" s="144">
        <v>23524184.469999999</v>
      </c>
      <c r="AA13" s="143">
        <v>3</v>
      </c>
      <c r="AB13" s="144">
        <v>329212.7</v>
      </c>
      <c r="AC13" s="143">
        <v>1</v>
      </c>
      <c r="AD13" s="144">
        <v>264984.55</v>
      </c>
      <c r="AE13" s="143">
        <v>12</v>
      </c>
      <c r="AF13" s="144">
        <v>10242703.869999999</v>
      </c>
    </row>
    <row r="14" spans="1:32" x14ac:dyDescent="0.25">
      <c r="A14" s="21" t="s">
        <v>34</v>
      </c>
      <c r="B14" s="139">
        <v>976</v>
      </c>
      <c r="C14" s="139">
        <v>1334</v>
      </c>
      <c r="D14" s="140">
        <v>304184673.41000003</v>
      </c>
      <c r="E14" s="140">
        <v>65.27</v>
      </c>
      <c r="F14" s="140">
        <v>52.83</v>
      </c>
      <c r="G14" s="140">
        <v>90</v>
      </c>
      <c r="H14" s="140">
        <v>73</v>
      </c>
      <c r="I14" s="140">
        <v>1.59</v>
      </c>
      <c r="J14" s="140">
        <v>1.72</v>
      </c>
      <c r="K14" s="143">
        <v>83</v>
      </c>
      <c r="L14" s="144">
        <v>8528752.2100000009</v>
      </c>
      <c r="M14" s="143">
        <v>168</v>
      </c>
      <c r="N14" s="144">
        <v>45569358.649999999</v>
      </c>
      <c r="O14" s="143">
        <v>291</v>
      </c>
      <c r="P14" s="144">
        <v>64163020.390000001</v>
      </c>
      <c r="Q14" s="143">
        <v>232</v>
      </c>
      <c r="R14" s="144">
        <v>76440807.450000003</v>
      </c>
      <c r="S14" s="143">
        <v>113</v>
      </c>
      <c r="T14" s="144">
        <v>53248036.729999997</v>
      </c>
      <c r="U14" s="143">
        <v>56</v>
      </c>
      <c r="V14" s="144">
        <v>30017657.620000001</v>
      </c>
      <c r="W14" s="143">
        <v>16</v>
      </c>
      <c r="X14" s="144">
        <v>14210209.82</v>
      </c>
      <c r="Y14" s="143">
        <v>4</v>
      </c>
      <c r="Z14" s="144">
        <v>1484090.18</v>
      </c>
      <c r="AA14" s="143">
        <v>2</v>
      </c>
      <c r="AB14" s="144">
        <v>455375.61</v>
      </c>
      <c r="AC14" s="143">
        <v>3</v>
      </c>
      <c r="AD14" s="144">
        <v>2668489.33</v>
      </c>
      <c r="AE14" s="143">
        <v>8</v>
      </c>
      <c r="AF14" s="144">
        <v>7398875.4199999999</v>
      </c>
    </row>
    <row r="15" spans="1:32" x14ac:dyDescent="0.25">
      <c r="A15" s="21" t="s">
        <v>35</v>
      </c>
      <c r="B15" s="139">
        <v>1036</v>
      </c>
      <c r="C15" s="139">
        <v>1397</v>
      </c>
      <c r="D15" s="140">
        <v>286499218.88</v>
      </c>
      <c r="E15" s="140">
        <v>71.290000000000006</v>
      </c>
      <c r="F15" s="140">
        <v>39.5</v>
      </c>
      <c r="G15" s="140">
        <v>102</v>
      </c>
      <c r="H15" s="140">
        <v>67</v>
      </c>
      <c r="I15" s="140">
        <v>1.46</v>
      </c>
      <c r="J15" s="140">
        <v>1.71</v>
      </c>
      <c r="K15" s="143">
        <v>94</v>
      </c>
      <c r="L15" s="144">
        <v>18229155.350000001</v>
      </c>
      <c r="M15" s="143">
        <v>140</v>
      </c>
      <c r="N15" s="144">
        <v>30335973.93</v>
      </c>
      <c r="O15" s="143">
        <v>223</v>
      </c>
      <c r="P15" s="144">
        <v>42482332.479999997</v>
      </c>
      <c r="Q15" s="143">
        <v>307</v>
      </c>
      <c r="R15" s="144">
        <v>77197165.5</v>
      </c>
      <c r="S15" s="143">
        <v>135</v>
      </c>
      <c r="T15" s="144">
        <v>63972433.640000001</v>
      </c>
      <c r="U15" s="143">
        <v>78</v>
      </c>
      <c r="V15" s="144">
        <v>26725267.239999998</v>
      </c>
      <c r="W15" s="143">
        <v>34</v>
      </c>
      <c r="X15" s="144">
        <v>13845613.869999999</v>
      </c>
      <c r="Y15" s="143">
        <v>9</v>
      </c>
      <c r="Z15" s="144">
        <v>6257982.7699999996</v>
      </c>
      <c r="AA15" s="143">
        <v>2</v>
      </c>
      <c r="AB15" s="144">
        <v>211131.01</v>
      </c>
      <c r="AC15" s="147"/>
      <c r="AD15" s="147"/>
      <c r="AE15" s="143">
        <v>14</v>
      </c>
      <c r="AF15" s="144">
        <v>7242163.0899999999</v>
      </c>
    </row>
    <row r="16" spans="1:32" x14ac:dyDescent="0.25">
      <c r="A16" s="21" t="s">
        <v>36</v>
      </c>
      <c r="B16" s="139">
        <v>1029</v>
      </c>
      <c r="C16" s="139">
        <v>1330</v>
      </c>
      <c r="D16" s="140">
        <v>482863319.19999999</v>
      </c>
      <c r="E16" s="140">
        <v>81.400000000000006</v>
      </c>
      <c r="F16" s="140">
        <v>41.21</v>
      </c>
      <c r="G16" s="140">
        <v>114</v>
      </c>
      <c r="H16" s="140">
        <v>56</v>
      </c>
      <c r="I16" s="140">
        <v>1.51</v>
      </c>
      <c r="J16" s="140">
        <v>1.82</v>
      </c>
      <c r="K16" s="143">
        <v>63</v>
      </c>
      <c r="L16" s="144">
        <v>3528098.56</v>
      </c>
      <c r="M16" s="143">
        <v>98</v>
      </c>
      <c r="N16" s="144">
        <v>45966071.18</v>
      </c>
      <c r="O16" s="143">
        <v>194</v>
      </c>
      <c r="P16" s="144">
        <v>54481204.359999999</v>
      </c>
      <c r="Q16" s="143">
        <v>258</v>
      </c>
      <c r="R16" s="144">
        <v>157413979.16999999</v>
      </c>
      <c r="S16" s="143">
        <v>190</v>
      </c>
      <c r="T16" s="144">
        <v>100515879.79000001</v>
      </c>
      <c r="U16" s="143">
        <v>128</v>
      </c>
      <c r="V16" s="144">
        <v>57705827.359999999</v>
      </c>
      <c r="W16" s="143">
        <v>66</v>
      </c>
      <c r="X16" s="144">
        <v>48350958.990000002</v>
      </c>
      <c r="Y16" s="143">
        <v>20</v>
      </c>
      <c r="Z16" s="144">
        <v>9819564.2799999993</v>
      </c>
      <c r="AA16" s="143">
        <v>6</v>
      </c>
      <c r="AB16" s="144">
        <v>1440448.09</v>
      </c>
      <c r="AC16" s="143">
        <v>1</v>
      </c>
      <c r="AD16" s="144">
        <v>547854.81999999995</v>
      </c>
      <c r="AE16" s="143">
        <v>5</v>
      </c>
      <c r="AF16" s="144">
        <v>3093432.6</v>
      </c>
    </row>
    <row r="17" spans="1:32" x14ac:dyDescent="0.25">
      <c r="A17" s="21" t="s">
        <v>37</v>
      </c>
      <c r="B17" s="139">
        <v>756</v>
      </c>
      <c r="C17" s="139">
        <v>964</v>
      </c>
      <c r="D17" s="140">
        <v>386646474.48000002</v>
      </c>
      <c r="E17" s="140">
        <v>75.489999999999995</v>
      </c>
      <c r="F17" s="140">
        <v>46.23</v>
      </c>
      <c r="G17" s="140">
        <v>126</v>
      </c>
      <c r="H17" s="140">
        <v>58</v>
      </c>
      <c r="I17" s="140">
        <v>1.72</v>
      </c>
      <c r="J17" s="140">
        <v>1.94</v>
      </c>
      <c r="K17" s="143">
        <v>38</v>
      </c>
      <c r="L17" s="144">
        <v>5650590.71</v>
      </c>
      <c r="M17" s="143">
        <v>62</v>
      </c>
      <c r="N17" s="144">
        <v>16973345.350000001</v>
      </c>
      <c r="O17" s="143">
        <v>140</v>
      </c>
      <c r="P17" s="144">
        <v>81461797.340000004</v>
      </c>
      <c r="Q17" s="143">
        <v>177</v>
      </c>
      <c r="R17" s="144">
        <v>56601646.600000001</v>
      </c>
      <c r="S17" s="143">
        <v>167</v>
      </c>
      <c r="T17" s="144">
        <v>123789248.33</v>
      </c>
      <c r="U17" s="143">
        <v>113</v>
      </c>
      <c r="V17" s="144">
        <v>56034050.229999997</v>
      </c>
      <c r="W17" s="143">
        <v>28</v>
      </c>
      <c r="X17" s="144">
        <v>19339062.670000002</v>
      </c>
      <c r="Y17" s="143">
        <v>16</v>
      </c>
      <c r="Z17" s="144">
        <v>9292002.3300000001</v>
      </c>
      <c r="AA17" s="143">
        <v>4</v>
      </c>
      <c r="AB17" s="144">
        <v>5160557.0999999996</v>
      </c>
      <c r="AC17" s="147"/>
      <c r="AD17" s="147"/>
      <c r="AE17" s="143">
        <v>11</v>
      </c>
      <c r="AF17" s="144">
        <v>12344173.82</v>
      </c>
    </row>
    <row r="18" spans="1:32" x14ac:dyDescent="0.25">
      <c r="A18" s="21" t="s">
        <v>38</v>
      </c>
      <c r="B18" s="139">
        <v>876</v>
      </c>
      <c r="C18" s="139">
        <v>1144</v>
      </c>
      <c r="D18" s="140">
        <v>437604740.29000002</v>
      </c>
      <c r="E18" s="140">
        <v>82.14</v>
      </c>
      <c r="F18" s="140">
        <v>46.3</v>
      </c>
      <c r="G18" s="140">
        <v>138</v>
      </c>
      <c r="H18" s="140">
        <v>48</v>
      </c>
      <c r="I18" s="140">
        <v>1.54</v>
      </c>
      <c r="J18" s="140">
        <v>1.71</v>
      </c>
      <c r="K18" s="143">
        <v>52</v>
      </c>
      <c r="L18" s="144">
        <v>6229985.9199999999</v>
      </c>
      <c r="M18" s="143">
        <v>62</v>
      </c>
      <c r="N18" s="144">
        <v>28669681.350000001</v>
      </c>
      <c r="O18" s="143">
        <v>128</v>
      </c>
      <c r="P18" s="144">
        <v>31646709.77</v>
      </c>
      <c r="Q18" s="143">
        <v>196</v>
      </c>
      <c r="R18" s="144">
        <v>116050822.33</v>
      </c>
      <c r="S18" s="143">
        <v>213</v>
      </c>
      <c r="T18" s="144">
        <v>131548006.72</v>
      </c>
      <c r="U18" s="143">
        <v>118</v>
      </c>
      <c r="V18" s="144">
        <v>59043287.100000001</v>
      </c>
      <c r="W18" s="143">
        <v>70</v>
      </c>
      <c r="X18" s="144">
        <v>38032091.210000001</v>
      </c>
      <c r="Y18" s="143">
        <v>18</v>
      </c>
      <c r="Z18" s="144">
        <v>19048649.859999999</v>
      </c>
      <c r="AA18" s="143">
        <v>4</v>
      </c>
      <c r="AB18" s="144">
        <v>2338310.2200000002</v>
      </c>
      <c r="AC18" s="143">
        <v>2</v>
      </c>
      <c r="AD18" s="144">
        <v>1443051.72</v>
      </c>
      <c r="AE18" s="143">
        <v>13</v>
      </c>
      <c r="AF18" s="144">
        <v>3554144.09</v>
      </c>
    </row>
    <row r="19" spans="1:32" x14ac:dyDescent="0.25">
      <c r="A19" s="21" t="s">
        <v>39</v>
      </c>
      <c r="B19" s="139">
        <v>717</v>
      </c>
      <c r="C19" s="139">
        <v>911</v>
      </c>
      <c r="D19" s="140">
        <v>399195638.57999998</v>
      </c>
      <c r="E19" s="140">
        <v>83.94</v>
      </c>
      <c r="F19" s="140">
        <v>56.2</v>
      </c>
      <c r="G19" s="140">
        <v>150</v>
      </c>
      <c r="H19" s="140">
        <v>43</v>
      </c>
      <c r="I19" s="140">
        <v>1.48</v>
      </c>
      <c r="J19" s="140">
        <v>1.7</v>
      </c>
      <c r="K19" s="143">
        <v>42</v>
      </c>
      <c r="L19" s="144">
        <v>7202194.0899999999</v>
      </c>
      <c r="M19" s="143">
        <v>48</v>
      </c>
      <c r="N19" s="144">
        <v>13464686.23</v>
      </c>
      <c r="O19" s="143">
        <v>73</v>
      </c>
      <c r="P19" s="144">
        <v>42181743.740000002</v>
      </c>
      <c r="Q19" s="143">
        <v>136</v>
      </c>
      <c r="R19" s="144">
        <v>39362861.380000003</v>
      </c>
      <c r="S19" s="143">
        <v>158</v>
      </c>
      <c r="T19" s="144">
        <v>75790681.159999996</v>
      </c>
      <c r="U19" s="143">
        <v>146</v>
      </c>
      <c r="V19" s="144">
        <v>97615260.730000004</v>
      </c>
      <c r="W19" s="143">
        <v>72</v>
      </c>
      <c r="X19" s="144">
        <v>74201555.390000001</v>
      </c>
      <c r="Y19" s="143">
        <v>17</v>
      </c>
      <c r="Z19" s="144">
        <v>19278252.609999999</v>
      </c>
      <c r="AA19" s="143">
        <v>8</v>
      </c>
      <c r="AB19" s="144">
        <v>7788433.7199999997</v>
      </c>
      <c r="AC19" s="143">
        <v>4</v>
      </c>
      <c r="AD19" s="144">
        <v>4554046.62</v>
      </c>
      <c r="AE19" s="143">
        <v>13</v>
      </c>
      <c r="AF19" s="144">
        <v>17755922.91</v>
      </c>
    </row>
    <row r="20" spans="1:32" x14ac:dyDescent="0.25">
      <c r="A20" s="21" t="s">
        <v>40</v>
      </c>
      <c r="B20" s="139">
        <v>743</v>
      </c>
      <c r="C20" s="139">
        <v>963</v>
      </c>
      <c r="D20" s="140">
        <v>358391391.57999998</v>
      </c>
      <c r="E20" s="140">
        <v>88.34</v>
      </c>
      <c r="F20" s="140">
        <v>51.92</v>
      </c>
      <c r="G20" s="140">
        <v>162</v>
      </c>
      <c r="H20" s="140">
        <v>34</v>
      </c>
      <c r="I20" s="140">
        <v>1.53</v>
      </c>
      <c r="J20" s="140">
        <v>1.91</v>
      </c>
      <c r="K20" s="143">
        <v>25</v>
      </c>
      <c r="L20" s="144">
        <v>1765922.55</v>
      </c>
      <c r="M20" s="143">
        <v>29</v>
      </c>
      <c r="N20" s="144">
        <v>6730365.0099999998</v>
      </c>
      <c r="O20" s="143">
        <v>88</v>
      </c>
      <c r="P20" s="144">
        <v>31438991.800000001</v>
      </c>
      <c r="Q20" s="143">
        <v>105</v>
      </c>
      <c r="R20" s="144">
        <v>32173849.469999999</v>
      </c>
      <c r="S20" s="143">
        <v>183</v>
      </c>
      <c r="T20" s="144">
        <v>96144793.829999998</v>
      </c>
      <c r="U20" s="143">
        <v>143</v>
      </c>
      <c r="V20" s="144">
        <v>93895624.150000006</v>
      </c>
      <c r="W20" s="143">
        <v>105</v>
      </c>
      <c r="X20" s="144">
        <v>69179928.810000002</v>
      </c>
      <c r="Y20" s="143">
        <v>46</v>
      </c>
      <c r="Z20" s="144">
        <v>21262601.399999999</v>
      </c>
      <c r="AA20" s="143">
        <v>6</v>
      </c>
      <c r="AB20" s="144">
        <v>910129.53</v>
      </c>
      <c r="AC20" s="143">
        <v>4</v>
      </c>
      <c r="AD20" s="144">
        <v>2301258.42</v>
      </c>
      <c r="AE20" s="143">
        <v>9</v>
      </c>
      <c r="AF20" s="144">
        <v>2587926.61</v>
      </c>
    </row>
    <row r="21" spans="1:32" x14ac:dyDescent="0.25">
      <c r="A21" s="21" t="s">
        <v>41</v>
      </c>
      <c r="B21" s="139">
        <v>802</v>
      </c>
      <c r="C21" s="139">
        <v>1025</v>
      </c>
      <c r="D21" s="140">
        <v>336913254.10000002</v>
      </c>
      <c r="E21" s="140">
        <v>91.88</v>
      </c>
      <c r="F21" s="140">
        <v>53.88</v>
      </c>
      <c r="G21" s="140">
        <v>173</v>
      </c>
      <c r="H21" s="140">
        <v>26</v>
      </c>
      <c r="I21" s="140">
        <v>1.4</v>
      </c>
      <c r="J21" s="140">
        <v>1.83</v>
      </c>
      <c r="K21" s="143">
        <v>47</v>
      </c>
      <c r="L21" s="144">
        <v>1857087.15</v>
      </c>
      <c r="M21" s="143">
        <v>34</v>
      </c>
      <c r="N21" s="144">
        <v>8310251.4199999999</v>
      </c>
      <c r="O21" s="143">
        <v>61</v>
      </c>
      <c r="P21" s="144">
        <v>17526516.739999998</v>
      </c>
      <c r="Q21" s="143">
        <v>116</v>
      </c>
      <c r="R21" s="144">
        <v>50450750.670000002</v>
      </c>
      <c r="S21" s="143">
        <v>156</v>
      </c>
      <c r="T21" s="144">
        <v>81988945.510000005</v>
      </c>
      <c r="U21" s="143">
        <v>176</v>
      </c>
      <c r="V21" s="144">
        <v>84732779.909999996</v>
      </c>
      <c r="W21" s="143">
        <v>123</v>
      </c>
      <c r="X21" s="144">
        <v>52950974.280000001</v>
      </c>
      <c r="Y21" s="143">
        <v>52</v>
      </c>
      <c r="Z21" s="144">
        <v>28306387.129999999</v>
      </c>
      <c r="AA21" s="143">
        <v>18</v>
      </c>
      <c r="AB21" s="144">
        <v>3402507.28</v>
      </c>
      <c r="AC21" s="143">
        <v>3</v>
      </c>
      <c r="AD21" s="144">
        <v>611047.98</v>
      </c>
      <c r="AE21" s="143">
        <v>16</v>
      </c>
      <c r="AF21" s="144">
        <v>6776006.0300000003</v>
      </c>
    </row>
    <row r="22" spans="1:32" x14ac:dyDescent="0.25">
      <c r="A22" s="21" t="s">
        <v>42</v>
      </c>
      <c r="B22" s="139">
        <v>271</v>
      </c>
      <c r="C22" s="139">
        <v>375</v>
      </c>
      <c r="D22" s="140">
        <v>92157765.530000001</v>
      </c>
      <c r="E22" s="140">
        <v>79.430000000000007</v>
      </c>
      <c r="F22" s="140">
        <v>66.86</v>
      </c>
      <c r="G22" s="140">
        <v>187</v>
      </c>
      <c r="H22" s="140">
        <v>56</v>
      </c>
      <c r="I22" s="140">
        <v>1.59</v>
      </c>
      <c r="J22" s="140">
        <v>1.82</v>
      </c>
      <c r="K22" s="143">
        <v>30</v>
      </c>
      <c r="L22" s="144">
        <v>402804.17</v>
      </c>
      <c r="M22" s="143">
        <v>24</v>
      </c>
      <c r="N22" s="144">
        <v>5279829.54</v>
      </c>
      <c r="O22" s="143">
        <v>29</v>
      </c>
      <c r="P22" s="144">
        <v>6737022.6699999999</v>
      </c>
      <c r="Q22" s="143">
        <v>44</v>
      </c>
      <c r="R22" s="144">
        <v>17291649.559999999</v>
      </c>
      <c r="S22" s="143">
        <v>50</v>
      </c>
      <c r="T22" s="144">
        <v>17369667.420000002</v>
      </c>
      <c r="U22" s="143">
        <v>40</v>
      </c>
      <c r="V22" s="144">
        <v>13952900.26</v>
      </c>
      <c r="W22" s="143">
        <v>26</v>
      </c>
      <c r="X22" s="144">
        <v>13399140.199999999</v>
      </c>
      <c r="Y22" s="143">
        <v>10</v>
      </c>
      <c r="Z22" s="144">
        <v>4746563</v>
      </c>
      <c r="AA22" s="143">
        <v>3</v>
      </c>
      <c r="AB22" s="144">
        <v>3047176.48</v>
      </c>
      <c r="AC22" s="143">
        <v>4</v>
      </c>
      <c r="AD22" s="144">
        <v>3682363.77</v>
      </c>
      <c r="AE22" s="143">
        <v>11</v>
      </c>
      <c r="AF22" s="144">
        <v>6248648.46</v>
      </c>
    </row>
    <row r="23" spans="1:32" x14ac:dyDescent="0.25">
      <c r="A23" s="21" t="s">
        <v>43</v>
      </c>
      <c r="B23" s="139">
        <v>271</v>
      </c>
      <c r="C23" s="139">
        <v>359</v>
      </c>
      <c r="D23" s="140">
        <v>109022864.27</v>
      </c>
      <c r="E23" s="140">
        <v>81.67</v>
      </c>
      <c r="F23" s="140">
        <v>66.37</v>
      </c>
      <c r="G23" s="140">
        <v>198</v>
      </c>
      <c r="H23" s="140">
        <v>46</v>
      </c>
      <c r="I23" s="140">
        <v>1.54</v>
      </c>
      <c r="J23" s="140">
        <v>1.63</v>
      </c>
      <c r="K23" s="143">
        <v>46</v>
      </c>
      <c r="L23" s="144">
        <v>2227552.7799999998</v>
      </c>
      <c r="M23" s="143">
        <v>17</v>
      </c>
      <c r="N23" s="144">
        <v>3274388.06</v>
      </c>
      <c r="O23" s="143">
        <v>25</v>
      </c>
      <c r="P23" s="144">
        <v>14649523.16</v>
      </c>
      <c r="Q23" s="143">
        <v>28</v>
      </c>
      <c r="R23" s="144">
        <v>7309466.7300000004</v>
      </c>
      <c r="S23" s="143">
        <v>49</v>
      </c>
      <c r="T23" s="144">
        <v>26457268.539999999</v>
      </c>
      <c r="U23" s="143">
        <v>46</v>
      </c>
      <c r="V23" s="144">
        <v>35038941.380000003</v>
      </c>
      <c r="W23" s="143">
        <v>29</v>
      </c>
      <c r="X23" s="144">
        <v>7975368.75</v>
      </c>
      <c r="Y23" s="143">
        <v>18</v>
      </c>
      <c r="Z23" s="144">
        <v>2929025.03</v>
      </c>
      <c r="AA23" s="143">
        <v>4</v>
      </c>
      <c r="AB23" s="144">
        <v>654487.32999999996</v>
      </c>
      <c r="AC23" s="143">
        <v>1</v>
      </c>
      <c r="AD23" s="144">
        <v>201284.11</v>
      </c>
      <c r="AE23" s="143">
        <v>8</v>
      </c>
      <c r="AF23" s="144">
        <v>8305558.4000000004</v>
      </c>
    </row>
    <row r="24" spans="1:32" x14ac:dyDescent="0.25">
      <c r="A24" s="21" t="s">
        <v>44</v>
      </c>
      <c r="B24" s="139">
        <v>337</v>
      </c>
      <c r="C24" s="139">
        <v>459</v>
      </c>
      <c r="D24" s="140">
        <v>106786337.42</v>
      </c>
      <c r="E24" s="140">
        <v>86.85</v>
      </c>
      <c r="F24" s="140">
        <v>70.040000000000006</v>
      </c>
      <c r="G24" s="140">
        <v>211</v>
      </c>
      <c r="H24" s="140">
        <v>46</v>
      </c>
      <c r="I24" s="140">
        <v>1.42</v>
      </c>
      <c r="J24" s="140">
        <v>1.58</v>
      </c>
      <c r="K24" s="143">
        <v>43</v>
      </c>
      <c r="L24" s="144">
        <v>532034.02</v>
      </c>
      <c r="M24" s="143">
        <v>8</v>
      </c>
      <c r="N24" s="144">
        <v>1595697.89</v>
      </c>
      <c r="O24" s="143">
        <v>29</v>
      </c>
      <c r="P24" s="144">
        <v>7762158.6200000001</v>
      </c>
      <c r="Q24" s="143">
        <v>44</v>
      </c>
      <c r="R24" s="144">
        <v>8690277.2200000007</v>
      </c>
      <c r="S24" s="143">
        <v>66</v>
      </c>
      <c r="T24" s="144">
        <v>28562630.379999999</v>
      </c>
      <c r="U24" s="143">
        <v>62</v>
      </c>
      <c r="V24" s="144">
        <v>21233790.760000002</v>
      </c>
      <c r="W24" s="143">
        <v>43</v>
      </c>
      <c r="X24" s="144">
        <v>25736794.100000001</v>
      </c>
      <c r="Y24" s="143">
        <v>9</v>
      </c>
      <c r="Z24" s="144">
        <v>1870881.61</v>
      </c>
      <c r="AA24" s="143">
        <v>11</v>
      </c>
      <c r="AB24" s="144">
        <v>4086312.49</v>
      </c>
      <c r="AC24" s="143">
        <v>3</v>
      </c>
      <c r="AD24" s="144">
        <v>498823.4</v>
      </c>
      <c r="AE24" s="143">
        <v>19</v>
      </c>
      <c r="AF24" s="144">
        <v>6216936.9299999997</v>
      </c>
    </row>
    <row r="25" spans="1:32" x14ac:dyDescent="0.25">
      <c r="A25" s="21" t="s">
        <v>45</v>
      </c>
      <c r="B25" s="139">
        <v>309</v>
      </c>
      <c r="C25" s="139">
        <v>458</v>
      </c>
      <c r="D25" s="140">
        <v>92266421.310000002</v>
      </c>
      <c r="E25" s="140">
        <v>93.05</v>
      </c>
      <c r="F25" s="140">
        <v>61.62</v>
      </c>
      <c r="G25" s="140">
        <v>221</v>
      </c>
      <c r="H25" s="140">
        <v>46</v>
      </c>
      <c r="I25" s="140">
        <v>1.25</v>
      </c>
      <c r="J25" s="140">
        <v>1.54</v>
      </c>
      <c r="K25" s="143">
        <v>38</v>
      </c>
      <c r="L25" s="144">
        <v>546204.32999999996</v>
      </c>
      <c r="M25" s="143">
        <v>9</v>
      </c>
      <c r="N25" s="144">
        <v>1500199.23</v>
      </c>
      <c r="O25" s="143">
        <v>20</v>
      </c>
      <c r="P25" s="144">
        <v>8836320.6899999995</v>
      </c>
      <c r="Q25" s="143">
        <v>37</v>
      </c>
      <c r="R25" s="144">
        <v>8226890.4500000002</v>
      </c>
      <c r="S25" s="143">
        <v>49</v>
      </c>
      <c r="T25" s="144">
        <v>15801748.109999999</v>
      </c>
      <c r="U25" s="143">
        <v>58</v>
      </c>
      <c r="V25" s="144">
        <v>18871233.52</v>
      </c>
      <c r="W25" s="143">
        <v>35</v>
      </c>
      <c r="X25" s="144">
        <v>21281115.789999999</v>
      </c>
      <c r="Y25" s="143">
        <v>29</v>
      </c>
      <c r="Z25" s="144">
        <v>6784317.6200000001</v>
      </c>
      <c r="AA25" s="143">
        <v>11</v>
      </c>
      <c r="AB25" s="144">
        <v>2431132.04</v>
      </c>
      <c r="AC25" s="143">
        <v>12</v>
      </c>
      <c r="AD25" s="144">
        <v>3484169.17</v>
      </c>
      <c r="AE25" s="143">
        <v>11</v>
      </c>
      <c r="AF25" s="144">
        <v>4503090.3600000003</v>
      </c>
    </row>
    <row r="26" spans="1:32" x14ac:dyDescent="0.25">
      <c r="A26" s="21" t="s">
        <v>46</v>
      </c>
      <c r="B26" s="139">
        <v>311</v>
      </c>
      <c r="C26" s="139">
        <v>471</v>
      </c>
      <c r="D26" s="140">
        <v>103570930.59</v>
      </c>
      <c r="E26" s="140">
        <v>92.37</v>
      </c>
      <c r="F26" s="140">
        <v>86.85</v>
      </c>
      <c r="G26" s="140">
        <v>234</v>
      </c>
      <c r="H26" s="140">
        <v>37</v>
      </c>
      <c r="I26" s="140">
        <v>1.01</v>
      </c>
      <c r="J26" s="140">
        <v>1.38</v>
      </c>
      <c r="K26" s="143">
        <v>14</v>
      </c>
      <c r="L26" s="144">
        <v>40000</v>
      </c>
      <c r="M26" s="143">
        <v>14</v>
      </c>
      <c r="N26" s="144">
        <v>3728736.26</v>
      </c>
      <c r="O26" s="143">
        <v>13</v>
      </c>
      <c r="P26" s="144">
        <v>10190731.560000001</v>
      </c>
      <c r="Q26" s="143">
        <v>31</v>
      </c>
      <c r="R26" s="144">
        <v>10265689.800000001</v>
      </c>
      <c r="S26" s="143">
        <v>45</v>
      </c>
      <c r="T26" s="144">
        <v>21011271.780000001</v>
      </c>
      <c r="U26" s="143">
        <v>53</v>
      </c>
      <c r="V26" s="144">
        <v>10309558.029999999</v>
      </c>
      <c r="W26" s="143">
        <v>57</v>
      </c>
      <c r="X26" s="144">
        <v>12728846.960000001</v>
      </c>
      <c r="Y26" s="143">
        <v>25</v>
      </c>
      <c r="Z26" s="144">
        <v>16315783.09</v>
      </c>
      <c r="AA26" s="143">
        <v>28</v>
      </c>
      <c r="AB26" s="144">
        <v>5436283.2400000002</v>
      </c>
      <c r="AC26" s="143">
        <v>18</v>
      </c>
      <c r="AD26" s="144">
        <v>4714164.87</v>
      </c>
      <c r="AE26" s="143">
        <v>13</v>
      </c>
      <c r="AF26" s="144">
        <v>8829865</v>
      </c>
    </row>
    <row r="27" spans="1:32" x14ac:dyDescent="0.25">
      <c r="A27" s="21" t="s">
        <v>47</v>
      </c>
      <c r="B27" s="139">
        <v>57</v>
      </c>
      <c r="C27" s="139">
        <v>90</v>
      </c>
      <c r="D27" s="140">
        <v>15806861.09</v>
      </c>
      <c r="E27" s="140">
        <v>46</v>
      </c>
      <c r="F27" s="140">
        <v>53.01</v>
      </c>
      <c r="G27" s="140">
        <v>246</v>
      </c>
      <c r="H27" s="140">
        <v>72</v>
      </c>
      <c r="I27" s="140">
        <v>1.49</v>
      </c>
      <c r="J27" s="140">
        <v>1.43</v>
      </c>
      <c r="K27" s="143">
        <v>16</v>
      </c>
      <c r="L27" s="144">
        <v>24549.47</v>
      </c>
      <c r="M27" s="143">
        <v>4</v>
      </c>
      <c r="N27" s="144">
        <v>1551201.83</v>
      </c>
      <c r="O27" s="143">
        <v>9</v>
      </c>
      <c r="P27" s="144">
        <v>1402181.23</v>
      </c>
      <c r="Q27" s="143">
        <v>3</v>
      </c>
      <c r="R27" s="144">
        <v>295544.08</v>
      </c>
      <c r="S27" s="143">
        <v>10</v>
      </c>
      <c r="T27" s="144">
        <v>5018186.97</v>
      </c>
      <c r="U27" s="143">
        <v>4</v>
      </c>
      <c r="V27" s="144">
        <v>401899.43</v>
      </c>
      <c r="W27" s="143">
        <v>6</v>
      </c>
      <c r="X27" s="144">
        <v>5284702.95</v>
      </c>
      <c r="Y27" s="143">
        <v>1</v>
      </c>
      <c r="Z27" s="144">
        <v>165604.95000000001</v>
      </c>
      <c r="AA27" s="143">
        <v>1</v>
      </c>
      <c r="AB27" s="144">
        <v>380990.03</v>
      </c>
      <c r="AC27" s="143">
        <v>2</v>
      </c>
      <c r="AD27" s="144">
        <v>154000.15</v>
      </c>
      <c r="AE27" s="143">
        <v>1</v>
      </c>
      <c r="AF27" s="144">
        <v>1128000</v>
      </c>
    </row>
    <row r="28" spans="1:32" x14ac:dyDescent="0.25">
      <c r="A28" s="21" t="s">
        <v>48</v>
      </c>
      <c r="B28" s="139">
        <v>84</v>
      </c>
      <c r="C28" s="139">
        <v>130</v>
      </c>
      <c r="D28" s="140">
        <v>25904143.760000002</v>
      </c>
      <c r="E28" s="140">
        <v>68.58</v>
      </c>
      <c r="F28" s="140">
        <v>46.33</v>
      </c>
      <c r="G28" s="140">
        <v>257</v>
      </c>
      <c r="H28" s="140">
        <v>93</v>
      </c>
      <c r="I28" s="140">
        <v>1.81</v>
      </c>
      <c r="J28" s="140">
        <v>1.68</v>
      </c>
      <c r="K28" s="143">
        <v>32</v>
      </c>
      <c r="L28" s="144">
        <v>1800702.25</v>
      </c>
      <c r="M28" s="143">
        <v>4</v>
      </c>
      <c r="N28" s="144">
        <v>1726176.26</v>
      </c>
      <c r="O28" s="143">
        <v>11</v>
      </c>
      <c r="P28" s="144">
        <v>1963484.83</v>
      </c>
      <c r="Q28" s="143">
        <v>6</v>
      </c>
      <c r="R28" s="144">
        <v>2121776.67</v>
      </c>
      <c r="S28" s="143">
        <v>8</v>
      </c>
      <c r="T28" s="144">
        <v>8429038.2799999993</v>
      </c>
      <c r="U28" s="143">
        <v>10</v>
      </c>
      <c r="V28" s="144">
        <v>6463864.4400000004</v>
      </c>
      <c r="W28" s="143">
        <v>5</v>
      </c>
      <c r="X28" s="144">
        <v>843986.15</v>
      </c>
      <c r="Y28" s="143">
        <v>4</v>
      </c>
      <c r="Z28" s="144">
        <v>2132791.87</v>
      </c>
      <c r="AA28" s="147"/>
      <c r="AB28" s="147"/>
      <c r="AC28" s="147"/>
      <c r="AD28" s="147"/>
      <c r="AE28" s="143">
        <v>4</v>
      </c>
      <c r="AF28" s="144">
        <v>422323.01</v>
      </c>
    </row>
    <row r="29" spans="1:32" x14ac:dyDescent="0.25">
      <c r="A29" s="21" t="s">
        <v>49</v>
      </c>
      <c r="B29" s="139">
        <v>64</v>
      </c>
      <c r="C29" s="139">
        <v>93</v>
      </c>
      <c r="D29" s="140">
        <v>6965706.5</v>
      </c>
      <c r="E29" s="140">
        <v>61.72</v>
      </c>
      <c r="F29" s="140">
        <v>53.43</v>
      </c>
      <c r="G29" s="140">
        <v>266</v>
      </c>
      <c r="H29" s="140">
        <v>97</v>
      </c>
      <c r="I29" s="140">
        <v>0.99</v>
      </c>
      <c r="J29" s="140">
        <v>0.86</v>
      </c>
      <c r="K29" s="143">
        <v>35</v>
      </c>
      <c r="L29" s="144">
        <v>557181.78</v>
      </c>
      <c r="M29" s="143">
        <v>3</v>
      </c>
      <c r="N29" s="144">
        <v>617298.92000000004</v>
      </c>
      <c r="O29" s="147"/>
      <c r="P29" s="147"/>
      <c r="Q29" s="143">
        <v>6</v>
      </c>
      <c r="R29" s="144">
        <v>604974.64</v>
      </c>
      <c r="S29" s="143">
        <v>11</v>
      </c>
      <c r="T29" s="144">
        <v>1972094.03</v>
      </c>
      <c r="U29" s="143">
        <v>2</v>
      </c>
      <c r="V29" s="144">
        <v>264843.84999999998</v>
      </c>
      <c r="W29" s="143">
        <v>3</v>
      </c>
      <c r="X29" s="144">
        <v>1693088.45</v>
      </c>
      <c r="Y29" s="143">
        <v>1</v>
      </c>
      <c r="Z29" s="144">
        <v>152200.21</v>
      </c>
      <c r="AA29" s="143">
        <v>1</v>
      </c>
      <c r="AB29" s="144">
        <v>799833.57</v>
      </c>
      <c r="AC29" s="147"/>
      <c r="AD29" s="147"/>
      <c r="AE29" s="143">
        <v>2</v>
      </c>
      <c r="AF29" s="144">
        <v>304191.05</v>
      </c>
    </row>
    <row r="30" spans="1:32" x14ac:dyDescent="0.25">
      <c r="A30" s="21" t="s">
        <v>50</v>
      </c>
      <c r="B30" s="139">
        <v>41</v>
      </c>
      <c r="C30" s="139">
        <v>72</v>
      </c>
      <c r="D30" s="140">
        <v>6925406.6399999997</v>
      </c>
      <c r="E30" s="140">
        <v>82.34</v>
      </c>
      <c r="F30" s="140">
        <v>81.38</v>
      </c>
      <c r="G30" s="140">
        <v>280</v>
      </c>
      <c r="H30" s="140">
        <v>51</v>
      </c>
      <c r="I30" s="140">
        <v>0.91</v>
      </c>
      <c r="J30" s="140">
        <v>1.01</v>
      </c>
      <c r="K30" s="143">
        <v>12</v>
      </c>
      <c r="L30" s="144">
        <v>0</v>
      </c>
      <c r="M30" s="143">
        <v>2</v>
      </c>
      <c r="N30" s="144">
        <v>517340.77</v>
      </c>
      <c r="O30" s="143">
        <v>1</v>
      </c>
      <c r="P30" s="144">
        <v>87600.5</v>
      </c>
      <c r="Q30" s="143">
        <v>2</v>
      </c>
      <c r="R30" s="144">
        <v>419537.95</v>
      </c>
      <c r="S30" s="143">
        <v>3</v>
      </c>
      <c r="T30" s="144">
        <v>177116.79</v>
      </c>
      <c r="U30" s="143">
        <v>8</v>
      </c>
      <c r="V30" s="144">
        <v>860709.83</v>
      </c>
      <c r="W30" s="143">
        <v>4</v>
      </c>
      <c r="X30" s="144">
        <v>434250.74</v>
      </c>
      <c r="Y30" s="143">
        <v>1</v>
      </c>
      <c r="Z30" s="144">
        <v>105069.24</v>
      </c>
      <c r="AA30" s="143">
        <v>2</v>
      </c>
      <c r="AB30" s="144">
        <v>3332509.95</v>
      </c>
      <c r="AC30" s="143">
        <v>2</v>
      </c>
      <c r="AD30" s="144">
        <v>322216.68</v>
      </c>
      <c r="AE30" s="143">
        <v>4</v>
      </c>
      <c r="AF30" s="144">
        <v>669054.18999999994</v>
      </c>
    </row>
    <row r="31" spans="1:32" x14ac:dyDescent="0.25">
      <c r="A31" s="21" t="s">
        <v>51</v>
      </c>
      <c r="B31" s="139">
        <v>26</v>
      </c>
      <c r="C31" s="139">
        <v>57</v>
      </c>
      <c r="D31" s="140">
        <v>9853028.9700000007</v>
      </c>
      <c r="E31" s="140">
        <v>75.36</v>
      </c>
      <c r="F31" s="140">
        <v>71.89</v>
      </c>
      <c r="G31" s="140">
        <v>297</v>
      </c>
      <c r="H31" s="140">
        <v>29</v>
      </c>
      <c r="I31" s="140">
        <v>1.1399999999999999</v>
      </c>
      <c r="J31" s="140">
        <v>1.96</v>
      </c>
      <c r="K31" s="143">
        <v>7</v>
      </c>
      <c r="L31" s="144">
        <v>0</v>
      </c>
      <c r="M31" s="147"/>
      <c r="N31" s="147"/>
      <c r="O31" s="147"/>
      <c r="P31" s="147"/>
      <c r="Q31" s="143">
        <v>2</v>
      </c>
      <c r="R31" s="144">
        <v>143989.04</v>
      </c>
      <c r="S31" s="143">
        <v>1</v>
      </c>
      <c r="T31" s="144">
        <v>118189.3</v>
      </c>
      <c r="U31" s="143">
        <v>5</v>
      </c>
      <c r="V31" s="144">
        <v>2660711.4</v>
      </c>
      <c r="W31" s="143">
        <v>8</v>
      </c>
      <c r="X31" s="144">
        <v>4143750.86</v>
      </c>
      <c r="Y31" s="143">
        <v>1</v>
      </c>
      <c r="Z31" s="144">
        <v>224684.97</v>
      </c>
      <c r="AA31" s="143">
        <v>1</v>
      </c>
      <c r="AB31" s="144">
        <v>61703.4</v>
      </c>
      <c r="AC31" s="143">
        <v>1</v>
      </c>
      <c r="AD31" s="144">
        <v>2500000</v>
      </c>
      <c r="AE31" s="147"/>
      <c r="AF31" s="147"/>
    </row>
    <row r="32" spans="1:32" x14ac:dyDescent="0.25">
      <c r="A32" s="21" t="s">
        <v>52</v>
      </c>
      <c r="B32" s="139">
        <v>46</v>
      </c>
      <c r="C32" s="139">
        <v>72</v>
      </c>
      <c r="D32" s="140">
        <v>34430616.899999999</v>
      </c>
      <c r="E32" s="140">
        <v>72.59</v>
      </c>
      <c r="F32" s="140">
        <v>84.61</v>
      </c>
      <c r="G32" s="140">
        <v>306</v>
      </c>
      <c r="H32" s="140">
        <v>23</v>
      </c>
      <c r="I32" s="140">
        <v>2.2799999999999998</v>
      </c>
      <c r="J32" s="140">
        <v>2.2599999999999998</v>
      </c>
      <c r="K32" s="143">
        <v>12</v>
      </c>
      <c r="L32" s="144">
        <v>0</v>
      </c>
      <c r="M32" s="143">
        <v>2</v>
      </c>
      <c r="N32" s="144">
        <v>422093</v>
      </c>
      <c r="O32" s="143">
        <v>2</v>
      </c>
      <c r="P32" s="144">
        <v>2911950.64</v>
      </c>
      <c r="Q32" s="143">
        <v>3</v>
      </c>
      <c r="R32" s="144">
        <v>977741.13</v>
      </c>
      <c r="S32" s="143">
        <v>4</v>
      </c>
      <c r="T32" s="144">
        <v>3827956.18</v>
      </c>
      <c r="U32" s="143">
        <v>3</v>
      </c>
      <c r="V32" s="144">
        <v>3993872.69</v>
      </c>
      <c r="W32" s="143">
        <v>8</v>
      </c>
      <c r="X32" s="144">
        <v>3330708.08</v>
      </c>
      <c r="Y32" s="143">
        <v>2</v>
      </c>
      <c r="Z32" s="144">
        <v>1525815</v>
      </c>
      <c r="AA32" s="143">
        <v>2</v>
      </c>
      <c r="AB32" s="144">
        <v>1622354.82</v>
      </c>
      <c r="AC32" s="143">
        <v>1</v>
      </c>
      <c r="AD32" s="144">
        <v>696000</v>
      </c>
      <c r="AE32" s="143">
        <v>7</v>
      </c>
      <c r="AF32" s="144">
        <v>15122125.359999999</v>
      </c>
    </row>
    <row r="33" spans="1:32" x14ac:dyDescent="0.25">
      <c r="A33" s="21" t="s">
        <v>53</v>
      </c>
      <c r="B33" s="139">
        <v>52</v>
      </c>
      <c r="C33" s="139">
        <v>105</v>
      </c>
      <c r="D33" s="140">
        <v>37018240.840000004</v>
      </c>
      <c r="E33" s="140">
        <v>66.900000000000006</v>
      </c>
      <c r="F33" s="140">
        <v>55.96</v>
      </c>
      <c r="G33" s="140">
        <v>317</v>
      </c>
      <c r="H33" s="140">
        <v>83</v>
      </c>
      <c r="I33" s="140">
        <v>1.17</v>
      </c>
      <c r="J33" s="140">
        <v>1.05</v>
      </c>
      <c r="K33" s="143">
        <v>13</v>
      </c>
      <c r="L33" s="144">
        <v>1440457.86</v>
      </c>
      <c r="M33" s="143">
        <v>6</v>
      </c>
      <c r="N33" s="144">
        <v>3096115.1</v>
      </c>
      <c r="O33" s="143">
        <v>3</v>
      </c>
      <c r="P33" s="144">
        <v>2166738.69</v>
      </c>
      <c r="Q33" s="143">
        <v>7</v>
      </c>
      <c r="R33" s="144">
        <v>1324550.76</v>
      </c>
      <c r="S33" s="143">
        <v>5</v>
      </c>
      <c r="T33" s="144">
        <v>7920016.4400000004</v>
      </c>
      <c r="U33" s="143">
        <v>7</v>
      </c>
      <c r="V33" s="144">
        <v>1527223.14</v>
      </c>
      <c r="W33" s="143">
        <v>5</v>
      </c>
      <c r="X33" s="144">
        <v>6310320.7699999996</v>
      </c>
      <c r="Y33" s="143">
        <v>3</v>
      </c>
      <c r="Z33" s="144">
        <v>12578181.01</v>
      </c>
      <c r="AA33" s="143">
        <v>1</v>
      </c>
      <c r="AB33" s="144">
        <v>165798.04</v>
      </c>
      <c r="AC33" s="147"/>
      <c r="AD33" s="147"/>
      <c r="AE33" s="143">
        <v>2</v>
      </c>
      <c r="AF33" s="144">
        <v>488839.03</v>
      </c>
    </row>
    <row r="34" spans="1:32" x14ac:dyDescent="0.25">
      <c r="A34" s="21" t="s">
        <v>54</v>
      </c>
      <c r="B34" s="139">
        <v>36</v>
      </c>
      <c r="C34" s="139">
        <v>51</v>
      </c>
      <c r="D34" s="140">
        <v>14686265.470000001</v>
      </c>
      <c r="E34" s="140">
        <v>84.6</v>
      </c>
      <c r="F34" s="140">
        <v>46.42</v>
      </c>
      <c r="G34" s="140">
        <v>328</v>
      </c>
      <c r="H34" s="140">
        <v>11</v>
      </c>
      <c r="I34" s="140">
        <v>1.88</v>
      </c>
      <c r="J34" s="140">
        <v>1.86</v>
      </c>
      <c r="K34" s="143">
        <v>17</v>
      </c>
      <c r="L34" s="144">
        <v>198134.63</v>
      </c>
      <c r="M34" s="143">
        <v>4</v>
      </c>
      <c r="N34" s="144">
        <v>583863.34</v>
      </c>
      <c r="O34" s="143">
        <v>2</v>
      </c>
      <c r="P34" s="144">
        <v>242233.2</v>
      </c>
      <c r="Q34" s="143">
        <v>2</v>
      </c>
      <c r="R34" s="144">
        <v>151606.13</v>
      </c>
      <c r="S34" s="143">
        <v>2</v>
      </c>
      <c r="T34" s="144">
        <v>12535876.25</v>
      </c>
      <c r="U34" s="143">
        <v>2</v>
      </c>
      <c r="V34" s="144">
        <v>176470.65</v>
      </c>
      <c r="W34" s="143">
        <v>2</v>
      </c>
      <c r="X34" s="144">
        <v>208556.5</v>
      </c>
      <c r="Y34" s="143">
        <v>3</v>
      </c>
      <c r="Z34" s="144">
        <v>295079.63</v>
      </c>
      <c r="AA34" s="143">
        <v>2</v>
      </c>
      <c r="AB34" s="144">
        <v>294445.14</v>
      </c>
      <c r="AC34" s="147"/>
      <c r="AD34" s="147"/>
      <c r="AE34" s="147"/>
      <c r="AF34" s="147"/>
    </row>
    <row r="35" spans="1:32" x14ac:dyDescent="0.25">
      <c r="A35" s="21" t="s">
        <v>55</v>
      </c>
      <c r="B35" s="139">
        <v>34</v>
      </c>
      <c r="C35" s="139">
        <v>53</v>
      </c>
      <c r="D35" s="140">
        <v>8180535.7999999998</v>
      </c>
      <c r="E35" s="140">
        <v>83.25</v>
      </c>
      <c r="F35" s="140">
        <v>50</v>
      </c>
      <c r="G35" s="140">
        <v>341</v>
      </c>
      <c r="H35" s="140">
        <v>58</v>
      </c>
      <c r="I35" s="140">
        <v>1.39</v>
      </c>
      <c r="J35" s="140">
        <v>1.7</v>
      </c>
      <c r="K35" s="143">
        <v>10</v>
      </c>
      <c r="L35" s="144">
        <v>0</v>
      </c>
      <c r="M35" s="147"/>
      <c r="N35" s="147"/>
      <c r="O35" s="143">
        <v>2</v>
      </c>
      <c r="P35" s="144">
        <v>110011.72</v>
      </c>
      <c r="Q35" s="143">
        <v>8</v>
      </c>
      <c r="R35" s="144">
        <v>4091406.55</v>
      </c>
      <c r="S35" s="143">
        <v>3</v>
      </c>
      <c r="T35" s="144">
        <v>1218638.72</v>
      </c>
      <c r="U35" s="143">
        <v>1</v>
      </c>
      <c r="V35" s="144">
        <v>714558.04</v>
      </c>
      <c r="W35" s="143">
        <v>4</v>
      </c>
      <c r="X35" s="144">
        <v>642529.63</v>
      </c>
      <c r="Y35" s="143">
        <v>3</v>
      </c>
      <c r="Z35" s="144">
        <v>852517.22</v>
      </c>
      <c r="AA35" s="143">
        <v>1</v>
      </c>
      <c r="AB35" s="144">
        <v>349499.47</v>
      </c>
      <c r="AC35" s="147"/>
      <c r="AD35" s="147"/>
      <c r="AE35" s="143">
        <v>2</v>
      </c>
      <c r="AF35" s="144">
        <v>201374.45</v>
      </c>
    </row>
    <row r="36" spans="1:32" x14ac:dyDescent="0.25">
      <c r="A36" s="21" t="s">
        <v>56</v>
      </c>
      <c r="B36" s="139">
        <v>60</v>
      </c>
      <c r="C36" s="139">
        <v>112</v>
      </c>
      <c r="D36" s="140">
        <v>44449498.240000002</v>
      </c>
      <c r="E36" s="140">
        <v>85.13</v>
      </c>
      <c r="F36" s="140">
        <v>116.4</v>
      </c>
      <c r="G36" s="140">
        <v>355</v>
      </c>
      <c r="H36" s="140">
        <v>27</v>
      </c>
      <c r="I36" s="140">
        <v>2.02</v>
      </c>
      <c r="J36" s="140">
        <v>2.0699999999999998</v>
      </c>
      <c r="K36" s="143">
        <v>9</v>
      </c>
      <c r="L36" s="144">
        <v>278259.46000000002</v>
      </c>
      <c r="M36" s="143">
        <v>2</v>
      </c>
      <c r="N36" s="144">
        <v>107500</v>
      </c>
      <c r="O36" s="143">
        <v>5</v>
      </c>
      <c r="P36" s="144">
        <v>4316303.6100000003</v>
      </c>
      <c r="Q36" s="143">
        <v>3</v>
      </c>
      <c r="R36" s="144">
        <v>1007830.61</v>
      </c>
      <c r="S36" s="143">
        <v>12</v>
      </c>
      <c r="T36" s="144">
        <v>3137699.07</v>
      </c>
      <c r="U36" s="143">
        <v>13</v>
      </c>
      <c r="V36" s="144">
        <v>4229869.25</v>
      </c>
      <c r="W36" s="143">
        <v>4</v>
      </c>
      <c r="X36" s="144">
        <v>480011.64</v>
      </c>
      <c r="Y36" s="143">
        <v>3</v>
      </c>
      <c r="Z36" s="144">
        <v>339560.36</v>
      </c>
      <c r="AA36" s="143">
        <v>1</v>
      </c>
      <c r="AB36" s="144">
        <v>119427.82</v>
      </c>
      <c r="AC36" s="143">
        <v>3</v>
      </c>
      <c r="AD36" s="144">
        <v>17453385.84</v>
      </c>
      <c r="AE36" s="143">
        <v>5</v>
      </c>
      <c r="AF36" s="144">
        <v>12979650.58</v>
      </c>
    </row>
    <row r="37" spans="1:32" x14ac:dyDescent="0.25">
      <c r="A37" s="21" t="s">
        <v>57</v>
      </c>
      <c r="B37" s="139">
        <v>181</v>
      </c>
      <c r="C37" s="139">
        <v>373</v>
      </c>
      <c r="D37" s="140">
        <v>260790843.09</v>
      </c>
      <c r="E37" s="140">
        <v>48.31</v>
      </c>
      <c r="F37" s="140">
        <v>64.83</v>
      </c>
      <c r="G37" s="140">
        <v>373</v>
      </c>
      <c r="H37" s="140">
        <v>13</v>
      </c>
      <c r="I37" s="140">
        <v>2.08</v>
      </c>
      <c r="J37" s="140">
        <v>2.0699999999999998</v>
      </c>
      <c r="K37" s="143">
        <v>31</v>
      </c>
      <c r="L37" s="144">
        <v>20576956.449999999</v>
      </c>
      <c r="M37" s="143">
        <v>37</v>
      </c>
      <c r="N37" s="144">
        <v>25507545.100000001</v>
      </c>
      <c r="O37" s="143">
        <v>15</v>
      </c>
      <c r="P37" s="144">
        <v>17253272.440000001</v>
      </c>
      <c r="Q37" s="143">
        <v>18</v>
      </c>
      <c r="R37" s="144">
        <v>15528419.449999999</v>
      </c>
      <c r="S37" s="143">
        <v>14</v>
      </c>
      <c r="T37" s="144">
        <v>24952460</v>
      </c>
      <c r="U37" s="143">
        <v>18</v>
      </c>
      <c r="V37" s="144">
        <v>28135659.73</v>
      </c>
      <c r="W37" s="143">
        <v>10</v>
      </c>
      <c r="X37" s="144">
        <v>34625671.189999998</v>
      </c>
      <c r="Y37" s="143">
        <v>8</v>
      </c>
      <c r="Z37" s="144">
        <v>21370323.260000002</v>
      </c>
      <c r="AA37" s="143">
        <v>2</v>
      </c>
      <c r="AB37" s="144">
        <v>15908715</v>
      </c>
      <c r="AC37" s="143">
        <v>2</v>
      </c>
      <c r="AD37" s="144">
        <v>4689988.41</v>
      </c>
      <c r="AE37" s="143">
        <v>26</v>
      </c>
      <c r="AF37" s="144">
        <v>52241832.060000002</v>
      </c>
    </row>
    <row r="38" spans="1:32" x14ac:dyDescent="0.25">
      <c r="A38" s="22"/>
      <c r="B38" s="141">
        <v>15683</v>
      </c>
      <c r="C38" s="141">
        <v>21292</v>
      </c>
      <c r="D38" s="142">
        <v>5007620792.1400003</v>
      </c>
      <c r="E38" s="142">
        <v>75.28</v>
      </c>
      <c r="F38" s="142">
        <v>49.43</v>
      </c>
      <c r="G38" s="142">
        <v>144</v>
      </c>
      <c r="H38" s="142">
        <v>56.91</v>
      </c>
      <c r="I38" s="142">
        <v>1.56</v>
      </c>
      <c r="J38" s="142">
        <v>1.8</v>
      </c>
      <c r="K38" s="145">
        <v>4040</v>
      </c>
      <c r="L38" s="146">
        <v>228272553.80000001</v>
      </c>
      <c r="M38" s="145">
        <v>2299</v>
      </c>
      <c r="N38" s="146">
        <v>511910577.77999997</v>
      </c>
      <c r="O38" s="145">
        <v>2334</v>
      </c>
      <c r="P38" s="146">
        <v>689461052.74000001</v>
      </c>
      <c r="Q38" s="145">
        <v>2197</v>
      </c>
      <c r="R38" s="146">
        <v>805921192.88</v>
      </c>
      <c r="S38" s="145">
        <v>1836</v>
      </c>
      <c r="T38" s="146">
        <v>996587317.05999994</v>
      </c>
      <c r="U38" s="145">
        <v>1389</v>
      </c>
      <c r="V38" s="146">
        <v>715206572.76999998</v>
      </c>
      <c r="W38" s="145">
        <v>808</v>
      </c>
      <c r="X38" s="146">
        <v>519994237.44999999</v>
      </c>
      <c r="Y38" s="145">
        <v>319</v>
      </c>
      <c r="Z38" s="146">
        <v>214435839.18000001</v>
      </c>
      <c r="AA38" s="145">
        <v>127</v>
      </c>
      <c r="AB38" s="146">
        <v>65099389.93</v>
      </c>
      <c r="AC38" s="145">
        <v>80</v>
      </c>
      <c r="AD38" s="146">
        <v>58933654.909999996</v>
      </c>
      <c r="AE38" s="145">
        <v>254</v>
      </c>
      <c r="AF38" s="146">
        <v>201798403.63999999</v>
      </c>
    </row>
    <row r="39" spans="1:32" x14ac:dyDescent="0.25">
      <c r="A39" s="2"/>
      <c r="B39" s="17"/>
      <c r="C39" s="17"/>
      <c r="D39" s="17"/>
    </row>
    <row r="40" spans="1:32" x14ac:dyDescent="0.25">
      <c r="A40" s="4"/>
      <c r="B40" s="17"/>
      <c r="C40" s="17"/>
      <c r="D40" s="18"/>
    </row>
    <row r="41" spans="1:32" x14ac:dyDescent="0.25">
      <c r="D41"/>
    </row>
    <row r="42" spans="1:32" x14ac:dyDescent="0.25">
      <c r="D42"/>
    </row>
    <row r="43" spans="1:32" x14ac:dyDescent="0.25">
      <c r="D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  <vt:lpstr>Arrears cover pool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Covadonga Perez Goicoechea</cp:lastModifiedBy>
  <dcterms:created xsi:type="dcterms:W3CDTF">2014-07-07T08:25:03Z</dcterms:created>
  <dcterms:modified xsi:type="dcterms:W3CDTF">2019-01-09T12:33:38Z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