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75" windowWidth="18780" windowHeight="7770" firstSheet="23" activeTab="26"/>
  </bookViews>
  <sheets>
    <sheet name="LTV cover pool" sheetId="1" r:id="rId1"/>
    <sheet name="LTV residential" sheetId="2" r:id="rId2"/>
    <sheet name="LTV Commercial" sheetId="3" r:id="rId3"/>
    <sheet name="Outstanding amount cover pool" sheetId="4" r:id="rId4"/>
    <sheet name="Outstanding amount residential" sheetId="5" r:id="rId5"/>
    <sheet name="Outstanding amount commercial" sheetId="6" r:id="rId6"/>
    <sheet name="Remaining term cover pool" sheetId="7" r:id="rId7"/>
    <sheet name="Remaining term residential" sheetId="8" r:id="rId8"/>
    <sheet name="Remaining term commercial" sheetId="9" r:id="rId9"/>
    <sheet name="Seasoning cover pool" sheetId="10" r:id="rId10"/>
    <sheet name="Seasoning residential" sheetId="11" r:id="rId11"/>
    <sheet name="Seasoning commercial" sheetId="12" r:id="rId12"/>
    <sheet name="Interest rate cover pool" sheetId="13" r:id="rId13"/>
    <sheet name="Interest rate residential" sheetId="14" r:id="rId14"/>
    <sheet name="Interest rate commercial" sheetId="15" r:id="rId15"/>
    <sheet name="Regional distribution cover poo" sheetId="16" r:id="rId16"/>
    <sheet name="Regional distribution residenti" sheetId="17" r:id="rId17"/>
    <sheet name="Regional distribution commercia" sheetId="18" r:id="rId18"/>
    <sheet name="Property type cover pool" sheetId="19" r:id="rId19"/>
    <sheet name="Property type residential" sheetId="20" r:id="rId20"/>
    <sheet name="Property type commercial" sheetId="21" r:id="rId21"/>
    <sheet name="Use of property cover pool" sheetId="25" r:id="rId22"/>
    <sheet name="Use of property residential" sheetId="26" r:id="rId23"/>
    <sheet name="Use of property commercial" sheetId="27" r:id="rId24"/>
    <sheet name="Arrears cover pool" sheetId="22" r:id="rId25"/>
    <sheet name="Arrears residential" sheetId="23" r:id="rId26"/>
    <sheet name="Arrears commercial" sheetId="24" r:id="rId27"/>
  </sheets>
  <calcPr calcId="145621"/>
</workbook>
</file>

<file path=xl/calcChain.xml><?xml version="1.0" encoding="utf-8"?>
<calcChain xmlns="http://schemas.openxmlformats.org/spreadsheetml/2006/main">
  <c r="D10" i="13" l="1"/>
  <c r="D10" i="15" l="1"/>
  <c r="C10" i="15"/>
  <c r="B10" i="15"/>
  <c r="D10" i="14"/>
  <c r="C10" i="14"/>
  <c r="B10" i="14"/>
  <c r="C10" i="13"/>
  <c r="B10" i="13"/>
  <c r="A2" i="24" l="1"/>
  <c r="A2" i="23"/>
  <c r="A2" i="22"/>
  <c r="A2" i="27"/>
  <c r="A2" i="26"/>
  <c r="A2" i="25"/>
  <c r="A2" i="21"/>
  <c r="A2" i="20"/>
  <c r="A2" i="19"/>
  <c r="A2" i="18"/>
  <c r="A2" i="17"/>
  <c r="A2" i="16"/>
  <c r="A2" i="15"/>
  <c r="A2" i="14"/>
  <c r="A2" i="13"/>
  <c r="A2" i="12"/>
  <c r="A2" i="11"/>
  <c r="A2" i="10"/>
  <c r="A2" i="9"/>
  <c r="A2" i="8"/>
  <c r="A2" i="7"/>
  <c r="A2" i="6"/>
  <c r="A2" i="5"/>
  <c r="A2" i="4"/>
  <c r="A2" i="3"/>
  <c r="A2" i="2"/>
</calcChain>
</file>

<file path=xl/sharedStrings.xml><?xml version="1.0" encoding="utf-8"?>
<sst xmlns="http://schemas.openxmlformats.org/spreadsheetml/2006/main" count="2208" uniqueCount="512">
  <si>
    <t>LTV</t>
  </si>
  <si>
    <t>&gt;=0-&lt;25</t>
  </si>
  <si>
    <t>&gt;=25-&lt;50</t>
  </si>
  <si>
    <t>&gt;=50-&lt;75</t>
  </si>
  <si>
    <t>&gt;=75-&lt;100</t>
  </si>
  <si>
    <t>&gt;=100-&lt;125</t>
  </si>
  <si>
    <t>&gt;=125-&lt;150</t>
  </si>
  <si>
    <t>&gt;=150-&lt;175</t>
  </si>
  <si>
    <t>&gt;=175-&lt;200</t>
  </si>
  <si>
    <t>&gt;=200-&lt;225</t>
  </si>
  <si>
    <t>&gt;=225-&lt;250</t>
  </si>
  <si>
    <t>&gt;=250-&lt;275</t>
  </si>
  <si>
    <t>&gt;=275-&lt;300</t>
  </si>
  <si>
    <t>&gt;=300-&lt;325</t>
  </si>
  <si>
    <t>&gt;=325-&lt;350</t>
  </si>
  <si>
    <t>&gt;=350-&lt;375</t>
  </si>
  <si>
    <t>&gt;=375-&lt;400</t>
  </si>
  <si>
    <t>&gt;=400-&lt;425</t>
  </si>
  <si>
    <t>&gt;=425-&lt;450</t>
  </si>
  <si>
    <t>&gt;=450-&lt;475</t>
  </si>
  <si>
    <t>&gt;=475-&lt;500</t>
  </si>
  <si>
    <t>&gt;=500-&lt;1000</t>
  </si>
  <si>
    <t>&gt;=1000-&lt;1500</t>
  </si>
  <si>
    <t>&gt;=1500-&lt;2000</t>
  </si>
  <si>
    <t>&gt;=2000-&lt;3000</t>
  </si>
  <si>
    <t>&gt;=3000</t>
  </si>
  <si>
    <t>&gt;=0-&lt;6</t>
  </si>
  <si>
    <t>&gt;=6-&lt;12</t>
  </si>
  <si>
    <t>&gt;=12-&lt;24</t>
  </si>
  <si>
    <t>&gt;=24-&lt;36</t>
  </si>
  <si>
    <t>&gt;=36-&lt;48</t>
  </si>
  <si>
    <t>&gt;=48-&lt;60</t>
  </si>
  <si>
    <t>&gt;=60-&lt;72</t>
  </si>
  <si>
    <t>&gt;=72-&lt;84</t>
  </si>
  <si>
    <t>&gt;=84-&lt;96</t>
  </si>
  <si>
    <t>&gt;=96-&lt;108</t>
  </si>
  <si>
    <t>&gt;=108-&lt;120</t>
  </si>
  <si>
    <t>&gt;=120-&lt;132</t>
  </si>
  <si>
    <t>&gt;=132-&lt;144</t>
  </si>
  <si>
    <t>&gt;=144-&lt;156</t>
  </si>
  <si>
    <t>&gt;=156-&lt;168</t>
  </si>
  <si>
    <t>&gt;=168-&lt;180</t>
  </si>
  <si>
    <t>&gt;=180-&lt;192</t>
  </si>
  <si>
    <t>&gt;=192-&lt;204</t>
  </si>
  <si>
    <t>&gt;=204-&lt;216</t>
  </si>
  <si>
    <t>&gt;=216-&lt;228</t>
  </si>
  <si>
    <t>&gt;=228-&lt;240</t>
  </si>
  <si>
    <t>&gt;=240-&lt;252</t>
  </si>
  <si>
    <t>&gt;=252-&lt;264</t>
  </si>
  <si>
    <t>&gt;=264-&lt;276</t>
  </si>
  <si>
    <t>&gt;=276-&lt;288</t>
  </si>
  <si>
    <t>&gt;=288-&lt;300</t>
  </si>
  <si>
    <t>&gt;=300-&lt;312</t>
  </si>
  <si>
    <t>&gt;=312-&lt;324</t>
  </si>
  <si>
    <t>&gt;=324-&lt;336</t>
  </si>
  <si>
    <t>&gt;=336-&lt;348</t>
  </si>
  <si>
    <t>&gt;=348-&lt;360</t>
  </si>
  <si>
    <t>&gt;=360</t>
  </si>
  <si>
    <t>&gt;=0-&lt;3</t>
  </si>
  <si>
    <t>&gt;=3-&lt;6</t>
  </si>
  <si>
    <t>&gt;=12-&lt;18</t>
  </si>
  <si>
    <t>&gt;=18-&lt;24</t>
  </si>
  <si>
    <t>&gt;=24-&lt;30</t>
  </si>
  <si>
    <t>&gt;=30-&lt;36</t>
  </si>
  <si>
    <t>&gt;=36-&lt;42</t>
  </si>
  <si>
    <t>&gt;=42-&lt;48</t>
  </si>
  <si>
    <t>&gt;=48-&lt;54</t>
  </si>
  <si>
    <t>&gt;=54-&lt;60</t>
  </si>
  <si>
    <t>&gt;=60-&lt;66</t>
  </si>
  <si>
    <t>&gt;=66-&lt;72</t>
  </si>
  <si>
    <t>&gt;=72-&lt;78</t>
  </si>
  <si>
    <t>&gt;=78-&lt;84</t>
  </si>
  <si>
    <t>&gt;=84-&lt;90</t>
  </si>
  <si>
    <t>&gt;=90-&lt;96</t>
  </si>
  <si>
    <t>&gt;=96</t>
  </si>
  <si>
    <t>ALAVA</t>
  </si>
  <si>
    <t>ALBACETE</t>
  </si>
  <si>
    <t>ALICANTE</t>
  </si>
  <si>
    <t>ALMERIA</t>
  </si>
  <si>
    <t>AVILA</t>
  </si>
  <si>
    <t>BADAJOZ</t>
  </si>
  <si>
    <t>BARCELONA</t>
  </si>
  <si>
    <t>BURGOS</t>
  </si>
  <si>
    <t>CACERES</t>
  </si>
  <si>
    <t>CADIZ</t>
  </si>
  <si>
    <t>CASTELLON</t>
  </si>
  <si>
    <t>CIUDAD REAL</t>
  </si>
  <si>
    <t>CORDOBA</t>
  </si>
  <si>
    <t>CUENCA</t>
  </si>
  <si>
    <t>GRANADA</t>
  </si>
  <si>
    <t>GUADALAJARA</t>
  </si>
  <si>
    <t>GUIPUZCOA</t>
  </si>
  <si>
    <t>HUELVA</t>
  </si>
  <si>
    <t>HUESCA</t>
  </si>
  <si>
    <t>JAEN</t>
  </si>
  <si>
    <t>LEON</t>
  </si>
  <si>
    <t>LUGO</t>
  </si>
  <si>
    <t>MADRID</t>
  </si>
  <si>
    <t>MALAGA</t>
  </si>
  <si>
    <t>MURCIA</t>
  </si>
  <si>
    <t>NAVARRA</t>
  </si>
  <si>
    <t>ASTURIAS</t>
  </si>
  <si>
    <t>PALENCIA</t>
  </si>
  <si>
    <t>PONTEVEDRA</t>
  </si>
  <si>
    <t>SALAMANCA</t>
  </si>
  <si>
    <t>SEGOVIA</t>
  </si>
  <si>
    <t>SEVILLA</t>
  </si>
  <si>
    <t>SORIA</t>
  </si>
  <si>
    <t>TARRAGONA</t>
  </si>
  <si>
    <t>TERUEL</t>
  </si>
  <si>
    <t>TOLEDO</t>
  </si>
  <si>
    <t>VALENCIA</t>
  </si>
  <si>
    <t>VALLADOLID</t>
  </si>
  <si>
    <t>VIZCAYA</t>
  </si>
  <si>
    <t>ZAMORA</t>
  </si>
  <si>
    <t>ZARAGOZA</t>
  </si>
  <si>
    <t>&gt;=90-&lt;120</t>
  </si>
  <si>
    <t>&gt;=120-&lt;150</t>
  </si>
  <si>
    <t>&gt;=150-&lt;180</t>
  </si>
  <si>
    <t>&gt;=180-&lt;360</t>
  </si>
  <si>
    <t>+</t>
  </si>
  <si>
    <t>COVER POOL</t>
  </si>
  <si>
    <t>in thousands €</t>
  </si>
  <si>
    <t>Amounts in Thousands of EUROS</t>
  </si>
  <si>
    <t>Outstanding amount</t>
  </si>
  <si>
    <t>Remaining term (in months)</t>
  </si>
  <si>
    <t>Seasoning (in months)</t>
  </si>
  <si>
    <t>Average spread</t>
  </si>
  <si>
    <t>Interest rate</t>
  </si>
  <si>
    <t>TOTAL</t>
  </si>
  <si>
    <t>Outstanding amount (thousands €)</t>
  </si>
  <si>
    <t>Number of loans</t>
  </si>
  <si>
    <t>Number of debtors</t>
  </si>
  <si>
    <t>% Outstanding amount</t>
  </si>
  <si>
    <t>Average Spread</t>
  </si>
  <si>
    <t>Interes rate</t>
  </si>
  <si>
    <t>Remaining Term (in months)</t>
  </si>
  <si>
    <t>Remaning life (in months)</t>
  </si>
  <si>
    <t>Seasoning term (in months)</t>
  </si>
  <si>
    <t>FIXED RATE</t>
  </si>
  <si>
    <t>FLOATING RATE</t>
  </si>
  <si>
    <t>Regional distribution</t>
  </si>
  <si>
    <t>Airplane</t>
  </si>
  <si>
    <t>Garage</t>
  </si>
  <si>
    <t>Commercial</t>
  </si>
  <si>
    <t>Industrial</t>
  </si>
  <si>
    <t>Office</t>
  </si>
  <si>
    <t>Other</t>
  </si>
  <si>
    <t>Rustic land</t>
  </si>
  <si>
    <t>Storage</t>
  </si>
  <si>
    <t>Urban land</t>
  </si>
  <si>
    <t>Housing</t>
  </si>
  <si>
    <t>PROPERTY TYPE</t>
  </si>
  <si>
    <t>Loans in arrears (in days)</t>
  </si>
  <si>
    <t>Rental</t>
  </si>
  <si>
    <t>Unoccupied</t>
  </si>
  <si>
    <t>New 1st residence</t>
  </si>
  <si>
    <t>Used 1st residence</t>
  </si>
  <si>
    <t>New 2nd residence</t>
  </si>
  <si>
    <t>Used 2nd residence</t>
  </si>
  <si>
    <t>USE OF PROPERTY</t>
  </si>
  <si>
    <t>0-10%</t>
  </si>
  <si>
    <t>10-20%</t>
  </si>
  <si>
    <t>20-30%</t>
  </si>
  <si>
    <t>30-40%</t>
  </si>
  <si>
    <t>40-50%</t>
  </si>
  <si>
    <t>50-60%</t>
  </si>
  <si>
    <t>60-70%</t>
  </si>
  <si>
    <t>70-80%</t>
  </si>
  <si>
    <t>80-90%</t>
  </si>
  <si>
    <t>90-100%</t>
  </si>
  <si>
    <t>&gt;100</t>
  </si>
  <si>
    <t>Outstanding amount (in euros)</t>
  </si>
  <si>
    <t>Remaining life (in months)</t>
  </si>
  <si>
    <t>A CORUÑA</t>
  </si>
  <si>
    <t>CANTABRIA</t>
  </si>
  <si>
    <t>CEUTA</t>
  </si>
  <si>
    <t>GIRONA</t>
  </si>
  <si>
    <t>ILLES BALEARS</t>
  </si>
  <si>
    <t>LA RIOJA</t>
  </si>
  <si>
    <t>LAS PALMAS</t>
  </si>
  <si>
    <t>LLEIDA</t>
  </si>
  <si>
    <t>MELILLA</t>
  </si>
  <si>
    <t>OURENSE</t>
  </si>
  <si>
    <t>SANTA CRUZ DE TENERIFE</t>
  </si>
  <si>
    <t>Buque</t>
  </si>
  <si>
    <t>Parking</t>
  </si>
  <si>
    <t>%</t>
  </si>
  <si>
    <t>Residual</t>
  </si>
  <si>
    <t xml:space="preserve">Number </t>
  </si>
  <si>
    <t>Loans</t>
  </si>
  <si>
    <t>Number</t>
  </si>
  <si>
    <t>Debtors</t>
  </si>
  <si>
    <t>Outstanding</t>
  </si>
  <si>
    <t>Amount</t>
  </si>
  <si>
    <t>(months)</t>
  </si>
  <si>
    <t>Life</t>
  </si>
  <si>
    <t>Seasoning</t>
  </si>
  <si>
    <t>Average</t>
  </si>
  <si>
    <t>Margin</t>
  </si>
  <si>
    <t>Interest</t>
  </si>
  <si>
    <t>Rate</t>
  </si>
  <si>
    <t>Number of loans 0-10%</t>
  </si>
  <si>
    <t>Outstanding amount (in euros) 0-10%</t>
  </si>
  <si>
    <t>Number of loans 10-20%</t>
  </si>
  <si>
    <t>Outstanding amount (in euros) 10-20%</t>
  </si>
  <si>
    <t>Number of loans 20-30%</t>
  </si>
  <si>
    <t>Outstanding amount (in euros) 20-30%</t>
  </si>
  <si>
    <t>Number of loans 30-40%</t>
  </si>
  <si>
    <t>Outstanding amount (in euros) 30-40%</t>
  </si>
  <si>
    <t>Number of loans 40-50%</t>
  </si>
  <si>
    <t>Outstanding amount (in euros) 40-50%</t>
  </si>
  <si>
    <t>Number of loans 50-60%</t>
  </si>
  <si>
    <t>Outstanding amount (in euros) 50-60%</t>
  </si>
  <si>
    <t>Number of loans 60-70%</t>
  </si>
  <si>
    <t>Outstanding amount (in euros) 60-70%</t>
  </si>
  <si>
    <t>Number of loans 70-80%</t>
  </si>
  <si>
    <t>Outstanding amount (in euros) 70-80%</t>
  </si>
  <si>
    <t>Number of loans 80-90%</t>
  </si>
  <si>
    <t>Outstanding amount (in euros) 80-90%</t>
  </si>
  <si>
    <t>Number of loans &gt;100</t>
  </si>
  <si>
    <t>Number of loans 90-100%</t>
  </si>
  <si>
    <t>Outstanding amount (in euros) 90-100%</t>
  </si>
  <si>
    <t>Outstanding amount (in euros) &gt;100</t>
  </si>
  <si>
    <t>Unknown</t>
  </si>
  <si>
    <t>2,00</t>
  </si>
  <si>
    <t>343,00</t>
  </si>
  <si>
    <t>173,00</t>
  </si>
  <si>
    <t>123,00</t>
  </si>
  <si>
    <t>73,00</t>
  </si>
  <si>
    <t>40,00</t>
  </si>
  <si>
    <t>27,00</t>
  </si>
  <si>
    <t>23,00</t>
  </si>
  <si>
    <t>19,00</t>
  </si>
  <si>
    <t>21,00</t>
  </si>
  <si>
    <t>16,00</t>
  </si>
  <si>
    <t>18,00</t>
  </si>
  <si>
    <t>11,00</t>
  </si>
  <si>
    <t>6,00</t>
  </si>
  <si>
    <t>8,00</t>
  </si>
  <si>
    <t>5,00</t>
  </si>
  <si>
    <t>53,00</t>
  </si>
  <si>
    <t>4,00</t>
  </si>
  <si>
    <t>686,00</t>
  </si>
  <si>
    <t>101,00</t>
  </si>
  <si>
    <t>42,00</t>
  </si>
  <si>
    <t>32,00</t>
  </si>
  <si>
    <t>14,00</t>
  </si>
  <si>
    <t>7,00</t>
  </si>
  <si>
    <t>10,00</t>
  </si>
  <si>
    <t>3,00</t>
  </si>
  <si>
    <t>1,00</t>
  </si>
  <si>
    <t>31,00</t>
  </si>
  <si>
    <t>25,00</t>
  </si>
  <si>
    <t>13,00</t>
  </si>
  <si>
    <t>12,00</t>
  </si>
  <si>
    <t>39,00</t>
  </si>
  <si>
    <t>444,00</t>
  </si>
  <si>
    <t>322,00</t>
  </si>
  <si>
    <t>265,00</t>
  </si>
  <si>
    <t>231,00</t>
  </si>
  <si>
    <t>202,00</t>
  </si>
  <si>
    <t>63,00</t>
  </si>
  <si>
    <t>104,00</t>
  </si>
  <si>
    <t>45,00</t>
  </si>
  <si>
    <t>30,00</t>
  </si>
  <si>
    <t>80,00</t>
  </si>
  <si>
    <t>385,00</t>
  </si>
  <si>
    <t>197,00</t>
  </si>
  <si>
    <t>165,00</t>
  </si>
  <si>
    <t>164,00</t>
  </si>
  <si>
    <t>88,00</t>
  </si>
  <si>
    <t>26,00</t>
  </si>
  <si>
    <t>36,00</t>
  </si>
  <si>
    <t>54,00</t>
  </si>
  <si>
    <t>352,00</t>
  </si>
  <si>
    <t>98,00</t>
  </si>
  <si>
    <t>55,00</t>
  </si>
  <si>
    <t>59,00</t>
  </si>
  <si>
    <t>38,00</t>
  </si>
  <si>
    <t>34,00</t>
  </si>
  <si>
    <t>37,00</t>
  </si>
  <si>
    <t>24,00</t>
  </si>
  <si>
    <t>35,00</t>
  </si>
  <si>
    <t>17,00</t>
  </si>
  <si>
    <t>508,00</t>
  </si>
  <si>
    <t>484,00</t>
  </si>
  <si>
    <t>495,00</t>
  </si>
  <si>
    <t>716,00</t>
  </si>
  <si>
    <t>439,00</t>
  </si>
  <si>
    <t>28,00</t>
  </si>
  <si>
    <t>82,00</t>
  </si>
  <si>
    <t>90,00</t>
  </si>
  <si>
    <t>132,00</t>
  </si>
  <si>
    <t>83,00</t>
  </si>
  <si>
    <t>282,00</t>
  </si>
  <si>
    <t>110,00</t>
  </si>
  <si>
    <t>425,00</t>
  </si>
  <si>
    <t>71,00</t>
  </si>
  <si>
    <t>81,00</t>
  </si>
  <si>
    <t>50,00</t>
  </si>
  <si>
    <t>672,00</t>
  </si>
  <si>
    <t>49,00</t>
  </si>
  <si>
    <t>308,00</t>
  </si>
  <si>
    <t>588,00</t>
  </si>
  <si>
    <t>126,00</t>
  </si>
  <si>
    <t>602,00</t>
  </si>
  <si>
    <t>181,00</t>
  </si>
  <si>
    <t>48,00</t>
  </si>
  <si>
    <t>97,00</t>
  </si>
  <si>
    <t>58,00</t>
  </si>
  <si>
    <t>44,00</t>
  </si>
  <si>
    <t>532,00</t>
  </si>
  <si>
    <t>168,00</t>
  </si>
  <si>
    <t>269,00</t>
  </si>
  <si>
    <t>162,00</t>
  </si>
  <si>
    <t>121,00</t>
  </si>
  <si>
    <t>61,00</t>
  </si>
  <si>
    <t>464,00</t>
  </si>
  <si>
    <t>527,00</t>
  </si>
  <si>
    <t>86,00</t>
  </si>
  <si>
    <t>117,00</t>
  </si>
  <si>
    <t>9,00</t>
  </si>
  <si>
    <t>134,00</t>
  </si>
  <si>
    <t>140,00</t>
  </si>
  <si>
    <t>75,00</t>
  </si>
  <si>
    <t>193,00</t>
  </si>
  <si>
    <t>665,00</t>
  </si>
  <si>
    <t>1.359,00</t>
  </si>
  <si>
    <t>744,00</t>
  </si>
  <si>
    <t>1.326,00</t>
  </si>
  <si>
    <t>46,00</t>
  </si>
  <si>
    <t>33,00</t>
  </si>
  <si>
    <t>June 2017</t>
  </si>
  <si>
    <t>21.848,00</t>
  </si>
  <si>
    <t>3.532,00</t>
  </si>
  <si>
    <t>890,00</t>
  </si>
  <si>
    <t>177,00</t>
  </si>
  <si>
    <t>112,00</t>
  </si>
  <si>
    <t>22,00</t>
  </si>
  <si>
    <t>27.316,00</t>
  </si>
  <si>
    <t>19.530,00</t>
  </si>
  <si>
    <t>3.128,00</t>
  </si>
  <si>
    <t>723,00</t>
  </si>
  <si>
    <t>239,00</t>
  </si>
  <si>
    <t>108,00</t>
  </si>
  <si>
    <t>15,00</t>
  </si>
  <si>
    <t>23.962,00</t>
  </si>
  <si>
    <t>2.318,00</t>
  </si>
  <si>
    <t>404,00</t>
  </si>
  <si>
    <t>167,00</t>
  </si>
  <si>
    <t>69,00</t>
  </si>
  <si>
    <t>29,00</t>
  </si>
  <si>
    <t>3.354,00</t>
  </si>
  <si>
    <t>3.079,00</t>
  </si>
  <si>
    <t>2.094,00</t>
  </si>
  <si>
    <t>3.785,00</t>
  </si>
  <si>
    <t>3.348,00</t>
  </si>
  <si>
    <t>2.581,00</t>
  </si>
  <si>
    <t>2.132,00</t>
  </si>
  <si>
    <t>1.807,00</t>
  </si>
  <si>
    <t>1.415,00</t>
  </si>
  <si>
    <t>1.199,00</t>
  </si>
  <si>
    <t>1.156,00</t>
  </si>
  <si>
    <t>443,00</t>
  </si>
  <si>
    <t>297,00</t>
  </si>
  <si>
    <t>319,00</t>
  </si>
  <si>
    <t>279,00</t>
  </si>
  <si>
    <t>230,00</t>
  </si>
  <si>
    <t>186,00</t>
  </si>
  <si>
    <t>200,00</t>
  </si>
  <si>
    <t>206,00</t>
  </si>
  <si>
    <t>159,00</t>
  </si>
  <si>
    <t>79,00</t>
  </si>
  <si>
    <t>95,00</t>
  </si>
  <si>
    <t>91,00</t>
  </si>
  <si>
    <t>43,00</t>
  </si>
  <si>
    <t>84,00</t>
  </si>
  <si>
    <t>2.278,00</t>
  </si>
  <si>
    <t>1.779,00</t>
  </si>
  <si>
    <t>3.253,00</t>
  </si>
  <si>
    <t>3.001,00</t>
  </si>
  <si>
    <t>2.363,00</t>
  </si>
  <si>
    <t>2.003,00</t>
  </si>
  <si>
    <t>1.690,00</t>
  </si>
  <si>
    <t>1.300,00</t>
  </si>
  <si>
    <t>1.228,00</t>
  </si>
  <si>
    <t>1.118,00</t>
  </si>
  <si>
    <t>1.095,00</t>
  </si>
  <si>
    <t>261,00</t>
  </si>
  <si>
    <t>278,00</t>
  </si>
  <si>
    <t>243,00</t>
  </si>
  <si>
    <t>207,00</t>
  </si>
  <si>
    <t>151,00</t>
  </si>
  <si>
    <t>161,00</t>
  </si>
  <si>
    <t>170,00</t>
  </si>
  <si>
    <t>801,00</t>
  </si>
  <si>
    <t>315,00</t>
  </si>
  <si>
    <t>347,00</t>
  </si>
  <si>
    <t>218,00</t>
  </si>
  <si>
    <t>129,00</t>
  </si>
  <si>
    <t>115,00</t>
  </si>
  <si>
    <t>41,00</t>
  </si>
  <si>
    <t>466,00</t>
  </si>
  <si>
    <t>815,00</t>
  </si>
  <si>
    <t>674,00</t>
  </si>
  <si>
    <t>623,00</t>
  </si>
  <si>
    <t>647,00</t>
  </si>
  <si>
    <t>551,00</t>
  </si>
  <si>
    <t>483,00</t>
  </si>
  <si>
    <t>522,00</t>
  </si>
  <si>
    <t>513,00</t>
  </si>
  <si>
    <t>473,00</t>
  </si>
  <si>
    <t>496,00</t>
  </si>
  <si>
    <t>677,00</t>
  </si>
  <si>
    <t>829,00</t>
  </si>
  <si>
    <t>770,00</t>
  </si>
  <si>
    <t>17.099,00</t>
  </si>
  <si>
    <t>461,00</t>
  </si>
  <si>
    <t>789,00</t>
  </si>
  <si>
    <t>713,00</t>
  </si>
  <si>
    <t>636,00</t>
  </si>
  <si>
    <t>606,00</t>
  </si>
  <si>
    <t>613,00</t>
  </si>
  <si>
    <t>518,00</t>
  </si>
  <si>
    <t>454,00</t>
  </si>
  <si>
    <t>386,00</t>
  </si>
  <si>
    <t>405,00</t>
  </si>
  <si>
    <t>413,00</t>
  </si>
  <si>
    <t>567,00</t>
  </si>
  <si>
    <t>691,00</t>
  </si>
  <si>
    <t>577,00</t>
  </si>
  <si>
    <t>14.741,00</t>
  </si>
  <si>
    <t>68,00</t>
  </si>
  <si>
    <t>138,00</t>
  </si>
  <si>
    <t>2.358,00</t>
  </si>
  <si>
    <t>368,00</t>
  </si>
  <si>
    <t>222,00</t>
  </si>
  <si>
    <t>1.566,00</t>
  </si>
  <si>
    <t>538,00</t>
  </si>
  <si>
    <t>3.231,00</t>
  </si>
  <si>
    <t>818,00</t>
  </si>
  <si>
    <t>593,00</t>
  </si>
  <si>
    <t>415,00</t>
  </si>
  <si>
    <t>296,00</t>
  </si>
  <si>
    <t>111,00</t>
  </si>
  <si>
    <t>365,00</t>
  </si>
  <si>
    <t>125,00</t>
  </si>
  <si>
    <t>649,00</t>
  </si>
  <si>
    <t>253,00</t>
  </si>
  <si>
    <t>77,00</t>
  </si>
  <si>
    <t>796,00</t>
  </si>
  <si>
    <t>85,00</t>
  </si>
  <si>
    <t>863,00</t>
  </si>
  <si>
    <t>196,00</t>
  </si>
  <si>
    <t>6.230,00</t>
  </si>
  <si>
    <t>1.034,00</t>
  </si>
  <si>
    <t>169,00</t>
  </si>
  <si>
    <t>99,00</t>
  </si>
  <si>
    <t>1.083,00</t>
  </si>
  <si>
    <t>67,00</t>
  </si>
  <si>
    <t>313,00</t>
  </si>
  <si>
    <t>330,00</t>
  </si>
  <si>
    <t>1.107,00</t>
  </si>
  <si>
    <t>336,00</t>
  </si>
  <si>
    <t>559,00</t>
  </si>
  <si>
    <t>1.366,00</t>
  </si>
  <si>
    <t>51,00</t>
  </si>
  <si>
    <t>2.944,00</t>
  </si>
  <si>
    <t>695,00</t>
  </si>
  <si>
    <t>381,00</t>
  </si>
  <si>
    <t>332,00</t>
  </si>
  <si>
    <t>113,00</t>
  </si>
  <si>
    <t>548,00</t>
  </si>
  <si>
    <t>208,00</t>
  </si>
  <si>
    <t>62,00</t>
  </si>
  <si>
    <t>118,00</t>
  </si>
  <si>
    <t>742,00</t>
  </si>
  <si>
    <t>184,00</t>
  </si>
  <si>
    <t>5.678,00</t>
  </si>
  <si>
    <t>902,00</t>
  </si>
  <si>
    <t>525,00</t>
  </si>
  <si>
    <t>152,00</t>
  </si>
  <si>
    <t>515,00</t>
  </si>
  <si>
    <t>93,00</t>
  </si>
  <si>
    <t>912,00</t>
  </si>
  <si>
    <t>275,00</t>
  </si>
  <si>
    <t>959,00</t>
  </si>
  <si>
    <t>294,00</t>
  </si>
  <si>
    <t>471,00</t>
  </si>
  <si>
    <t>65,00</t>
  </si>
  <si>
    <t>287,00</t>
  </si>
  <si>
    <t>552,00</t>
  </si>
  <si>
    <t>171,00</t>
  </si>
  <si>
    <t>148,00</t>
  </si>
  <si>
    <t>720,00</t>
  </si>
  <si>
    <t>1.341,00</t>
  </si>
  <si>
    <t>149,00</t>
  </si>
  <si>
    <t>418,00</t>
  </si>
  <si>
    <t>24.245,00</t>
  </si>
  <si>
    <t>283,00</t>
  </si>
  <si>
    <t>648,00</t>
  </si>
  <si>
    <t>1.775,00</t>
  </si>
  <si>
    <t>1.399,00</t>
  </si>
  <si>
    <t>8.313,00</t>
  </si>
  <si>
    <t>13.513,00</t>
  </si>
  <si>
    <t>326,00</t>
  </si>
  <si>
    <t>8.129,00</t>
  </si>
  <si>
    <t>13.338,00</t>
  </si>
  <si>
    <t>1.704,00</t>
  </si>
  <si>
    <t>687,00</t>
  </si>
  <si>
    <t>175,00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</si>
</sst>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\ _€_-;\-* #,##0\ _€_-;_-* &quot;-&quot;??\ _€_-;_-@_-"/>
    <numFmt numFmtId="165" formatCode="[$]#,##0.00;\-[$]#,##0.00"/>
    <numFmt numFmtId="166" formatCode="#,##0.00;[Red]\-#,##0.00"/>
    <numFmt numFmtId="167" formatCode="#,##0;[Red]\-#,##0"/>
    <numFmt numFmtId="168" formatCode="[$]#,##0;\-[$]#,##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ourier"/>
      <family val="3"/>
    </font>
    <font>
      <b/>
      <sz val="11"/>
      <color rgb="FF3C5C99"/>
      <name val="Calibri"/>
      <family val="2"/>
      <scheme val="minor"/>
    </font>
    <font>
      <sz val="11"/>
      <color rgb="FFFFFFFE"/>
      <name val="Calibri"/>
      <family val="2"/>
      <scheme val="minor"/>
    </font>
    <font>
      <sz val="11"/>
      <color rgb="FFFFFFFF"/>
      <name val="Calibri"/>
      <family val="2"/>
      <scheme val="minor"/>
    </font>
    <font>
      <sz val="10"/>
      <color rgb="FF00286E"/>
      <name val="Bankinter"/>
      <family val="2"/>
    </font>
    <font>
      <sz val="11"/>
      <color theme="1"/>
      <name val="Calibri"/>
      <family val="2"/>
    </font>
    <font>
      <b/>
      <sz val="11"/>
      <color rgb="FFFFFFFF"/>
      <name val="Bankinter"/>
    </font>
    <font>
      <sz val="8"/>
      <color theme="1"/>
      <name val="Bankinter"/>
    </font>
    <font>
      <b/>
      <sz val="8"/>
      <color theme="1"/>
      <name val="Bankinter"/>
    </font>
    <font>
      <b/>
      <sz val="10"/>
      <color rgb="FFF56600"/>
      <name val="Bankinter"/>
    </font>
    <font>
      <sz val="10"/>
      <color rgb="FF000000"/>
      <name val="Bankinter"/>
    </font>
    <font>
      <sz val="8"/>
      <color rgb="FF000000"/>
      <name val="Bankinter"/>
    </font>
    <font>
      <sz val="9"/>
      <color rgb="FF000000"/>
      <name val="Bankinter"/>
    </font>
    <font>
      <b/>
      <sz val="8"/>
      <color rgb="FF000000"/>
      <name val="Bankinter"/>
    </font>
    <font>
      <sz val="11"/>
      <color theme="1"/>
      <name val="Calibri"/>
      <family val="2"/>
    </font>
    <font>
      <u/>
      <sz val="8"/>
      <color rgb="FF0000FF"/>
      <name val="Calibri"/>
      <family val="2"/>
      <scheme val="minor"/>
    </font>
    <font>
      <u/>
      <sz val="8"/>
      <color rgb="FF800080"/>
      <name val="Calibri"/>
      <family val="2"/>
      <scheme val="minor"/>
    </font>
    <font>
      <b/>
      <sz val="8"/>
      <color rgb="FFFFFFFF"/>
      <name val="Bankinter"/>
    </font>
    <font>
      <b/>
      <sz val="8"/>
      <name val="Bankinte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66CC"/>
        <bgColor indexed="64"/>
      </patternFill>
    </fill>
    <fill>
      <patternFill patternType="solid">
        <fgColor rgb="FFF0FAFA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6600"/>
      </patternFill>
    </fill>
    <fill>
      <patternFill patternType="solid">
        <fgColor rgb="FFE0D478"/>
      </patternFill>
    </fill>
    <fill>
      <patternFill patternType="solid">
        <fgColor rgb="FFFFFFEF"/>
      </patternFill>
    </fill>
    <fill>
      <patternFill patternType="solid">
        <fgColor rgb="FFFFFFFF"/>
        <bgColor indexed="64"/>
      </patternFill>
    </fill>
    <fill>
      <patternFill patternType="solid">
        <fgColor rgb="FFE0D478"/>
        <bgColor indexed="64"/>
      </patternFill>
    </fill>
    <fill>
      <patternFill patternType="solid">
        <fgColor rgb="FFF566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0" fontId="23" fillId="0" borderId="0"/>
    <xf numFmtId="0" fontId="32" fillId="0" borderId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/>
  </cellStyleXfs>
  <cellXfs count="176">
    <xf numFmtId="0" fontId="0" fillId="0" borderId="0" xfId="0"/>
    <xf numFmtId="0" fontId="0" fillId="0" borderId="0" xfId="0"/>
    <xf numFmtId="0" fontId="18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8" fillId="0" borderId="0" xfId="0" applyFont="1"/>
    <xf numFmtId="0" fontId="20" fillId="33" borderId="0" xfId="0" applyFont="1" applyFill="1"/>
    <xf numFmtId="0" fontId="0" fillId="34" borderId="0" xfId="0" applyFill="1"/>
    <xf numFmtId="0" fontId="21" fillId="35" borderId="0" xfId="0" applyFont="1" applyFill="1"/>
    <xf numFmtId="0" fontId="18" fillId="0" borderId="0" xfId="0" applyFont="1" applyAlignment="1">
      <alignment horizontal="left"/>
    </xf>
    <xf numFmtId="43" fontId="18" fillId="0" borderId="0" xfId="0" applyNumberFormat="1" applyFont="1"/>
    <xf numFmtId="43" fontId="0" fillId="0" borderId="0" xfId="0" applyNumberFormat="1"/>
    <xf numFmtId="0" fontId="22" fillId="0" borderId="0" xfId="0" applyFont="1" applyAlignment="1">
      <alignment horizontal="left" wrapText="1"/>
    </xf>
    <xf numFmtId="17" fontId="22" fillId="0" borderId="0" xfId="0" applyNumberFormat="1" applyFont="1" applyAlignment="1">
      <alignment horizontal="left" wrapText="1"/>
    </xf>
    <xf numFmtId="10" fontId="18" fillId="0" borderId="0" xfId="43" applyNumberFormat="1" applyFont="1"/>
    <xf numFmtId="4" fontId="0" fillId="0" borderId="0" xfId="0" applyNumberFormat="1"/>
    <xf numFmtId="3" fontId="0" fillId="0" borderId="0" xfId="0" applyNumberFormat="1"/>
    <xf numFmtId="43" fontId="0" fillId="0" borderId="0" xfId="0" applyNumberFormat="1"/>
    <xf numFmtId="0" fontId="0" fillId="34" borderId="0" xfId="0" applyFill="1"/>
    <xf numFmtId="164" fontId="18" fillId="0" borderId="0" xfId="0" applyNumberFormat="1" applyFont="1"/>
    <xf numFmtId="164" fontId="0" fillId="0" borderId="0" xfId="0" applyNumberFormat="1"/>
    <xf numFmtId="0" fontId="27" fillId="0" borderId="0" xfId="0" applyFont="1" applyAlignment="1">
      <alignment horizontal="left" wrapText="1"/>
    </xf>
    <xf numFmtId="17" fontId="27" fillId="0" borderId="0" xfId="0" applyNumberFormat="1" applyFont="1" applyAlignment="1">
      <alignment horizontal="left" wrapText="1"/>
    </xf>
    <xf numFmtId="0" fontId="25" fillId="0" borderId="10" xfId="0" applyFont="1" applyBorder="1" applyAlignment="1">
      <alignment horizontal="left" vertical="top" wrapText="1"/>
    </xf>
    <xf numFmtId="165" fontId="25" fillId="0" borderId="10" xfId="0" applyNumberFormat="1" applyFont="1" applyBorder="1" applyAlignment="1">
      <alignment horizontal="right" vertical="top" wrapText="1"/>
    </xf>
    <xf numFmtId="0" fontId="26" fillId="38" borderId="13" xfId="0" applyFont="1" applyFill="1" applyBorder="1" applyAlignment="1">
      <alignment horizontal="left" vertical="top" wrapText="1"/>
    </xf>
    <xf numFmtId="3" fontId="26" fillId="38" borderId="13" xfId="0" applyNumberFormat="1" applyFont="1" applyFill="1" applyBorder="1" applyAlignment="1">
      <alignment horizontal="right" vertical="top" wrapText="1"/>
    </xf>
    <xf numFmtId="165" fontId="26" fillId="38" borderId="13" xfId="0" applyNumberFormat="1" applyFont="1" applyFill="1" applyBorder="1" applyAlignment="1">
      <alignment horizontal="right" vertical="top" wrapText="1"/>
    </xf>
    <xf numFmtId="4" fontId="26" fillId="38" borderId="13" xfId="0" applyNumberFormat="1" applyFont="1" applyFill="1" applyBorder="1" applyAlignment="1">
      <alignment horizontal="right" vertical="top" wrapText="1"/>
    </xf>
    <xf numFmtId="0" fontId="24" fillId="37" borderId="11" xfId="0" applyFont="1" applyFill="1" applyBorder="1" applyAlignment="1">
      <alignment horizontal="center" vertical="center" wrapText="1"/>
    </xf>
    <xf numFmtId="166" fontId="25" fillId="0" borderId="10" xfId="0" applyNumberFormat="1" applyFont="1" applyBorder="1" applyAlignment="1">
      <alignment horizontal="right" vertical="top" wrapText="1"/>
    </xf>
    <xf numFmtId="166" fontId="26" fillId="38" borderId="13" xfId="0" applyNumberFormat="1" applyFont="1" applyFill="1" applyBorder="1" applyAlignment="1">
      <alignment horizontal="right" vertical="top" wrapText="1"/>
    </xf>
    <xf numFmtId="0" fontId="25" fillId="39" borderId="10" xfId="0" applyFont="1" applyFill="1" applyBorder="1" applyAlignment="1">
      <alignment horizontal="left" vertical="top" wrapText="1"/>
    </xf>
    <xf numFmtId="0" fontId="24" fillId="37" borderId="10" xfId="0" applyFont="1" applyFill="1" applyBorder="1" applyAlignment="1">
      <alignment horizontal="left" vertical="top" wrapText="1"/>
    </xf>
    <xf numFmtId="0" fontId="24" fillId="37" borderId="11" xfId="0" applyFont="1" applyFill="1" applyBorder="1" applyAlignment="1">
      <alignment horizontal="left" vertical="top" wrapText="1"/>
    </xf>
    <xf numFmtId="167" fontId="25" fillId="39" borderId="10" xfId="0" applyNumberFormat="1" applyFont="1" applyFill="1" applyBorder="1" applyAlignment="1">
      <alignment horizontal="right" vertical="top" wrapText="1"/>
    </xf>
    <xf numFmtId="3" fontId="25" fillId="39" borderId="10" xfId="0" applyNumberFormat="1" applyFont="1" applyFill="1" applyBorder="1" applyAlignment="1">
      <alignment horizontal="right" vertical="top" wrapText="1"/>
    </xf>
    <xf numFmtId="165" fontId="25" fillId="39" borderId="10" xfId="0" applyNumberFormat="1" applyFont="1" applyFill="1" applyBorder="1" applyAlignment="1">
      <alignment horizontal="right" vertical="top" wrapText="1"/>
    </xf>
    <xf numFmtId="4" fontId="25" fillId="39" borderId="10" xfId="0" applyNumberFormat="1" applyFont="1" applyFill="1" applyBorder="1" applyAlignment="1">
      <alignment horizontal="right" vertical="top" wrapText="1"/>
    </xf>
    <xf numFmtId="167" fontId="26" fillId="38" borderId="13" xfId="0" applyNumberFormat="1" applyFont="1" applyFill="1" applyBorder="1" applyAlignment="1">
      <alignment horizontal="right" vertical="top" wrapText="1"/>
    </xf>
    <xf numFmtId="0" fontId="0" fillId="36" borderId="0" xfId="0" applyFill="1"/>
    <xf numFmtId="0" fontId="21" fillId="36" borderId="0" xfId="0" applyFont="1" applyFill="1"/>
    <xf numFmtId="165" fontId="26" fillId="38" borderId="16" xfId="0" applyNumberFormat="1" applyFont="1" applyFill="1" applyBorder="1" applyAlignment="1">
      <alignment horizontal="right" vertical="top" wrapText="1"/>
    </xf>
    <xf numFmtId="167" fontId="25" fillId="39" borderId="17" xfId="0" applyNumberFormat="1" applyFont="1" applyFill="1" applyBorder="1" applyAlignment="1">
      <alignment horizontal="right" vertical="top" wrapText="1"/>
    </xf>
    <xf numFmtId="0" fontId="26" fillId="38" borderId="18" xfId="0" applyFont="1" applyFill="1" applyBorder="1" applyAlignment="1">
      <alignment horizontal="left" vertical="top" wrapText="1"/>
    </xf>
    <xf numFmtId="0" fontId="28" fillId="34" borderId="16" xfId="0" applyFont="1" applyFill="1" applyBorder="1" applyAlignment="1">
      <alignment horizontal="left" wrapText="1"/>
    </xf>
    <xf numFmtId="165" fontId="25" fillId="39" borderId="16" xfId="0" applyNumberFormat="1" applyFont="1" applyFill="1" applyBorder="1" applyAlignment="1">
      <alignment horizontal="right" vertical="top" wrapText="1"/>
    </xf>
    <xf numFmtId="168" fontId="25" fillId="39" borderId="16" xfId="0" applyNumberFormat="1" applyFont="1" applyFill="1" applyBorder="1" applyAlignment="1">
      <alignment horizontal="right" vertical="top" wrapText="1"/>
    </xf>
    <xf numFmtId="167" fontId="26" fillId="38" borderId="16" xfId="0" applyNumberFormat="1" applyFont="1" applyFill="1" applyBorder="1" applyAlignment="1">
      <alignment horizontal="right" vertical="top" wrapText="1"/>
    </xf>
    <xf numFmtId="43" fontId="0" fillId="0" borderId="0" xfId="42" applyFont="1"/>
    <xf numFmtId="0" fontId="30" fillId="34" borderId="16" xfId="0" applyFont="1" applyFill="1" applyBorder="1" applyAlignment="1">
      <alignment horizontal="left" wrapText="1"/>
    </xf>
    <xf numFmtId="0" fontId="24" fillId="37" borderId="10" xfId="0" applyFont="1" applyFill="1" applyBorder="1" applyAlignment="1">
      <alignment horizontal="center" vertical="center" wrapText="1"/>
    </xf>
    <xf numFmtId="0" fontId="24" fillId="37" borderId="16" xfId="0" applyFont="1" applyFill="1" applyBorder="1" applyAlignment="1">
      <alignment horizontal="left" vertical="top" wrapText="1"/>
    </xf>
    <xf numFmtId="167" fontId="25" fillId="0" borderId="10" xfId="0" applyNumberFormat="1" applyFont="1" applyBorder="1" applyAlignment="1">
      <alignment horizontal="right" vertical="top" wrapText="1"/>
    </xf>
    <xf numFmtId="165" fontId="25" fillId="0" borderId="11" xfId="0" applyNumberFormat="1" applyFont="1" applyBorder="1" applyAlignment="1">
      <alignment horizontal="right" vertical="top" wrapText="1"/>
    </xf>
    <xf numFmtId="165" fontId="26" fillId="38" borderId="14" xfId="0" applyNumberFormat="1" applyFont="1" applyFill="1" applyBorder="1" applyAlignment="1">
      <alignment horizontal="right" vertical="top" wrapText="1"/>
    </xf>
    <xf numFmtId="0" fontId="24" fillId="37" borderId="11" xfId="0" applyFont="1" applyFill="1" applyBorder="1" applyAlignment="1">
      <alignment horizontal="center" vertical="center" wrapText="1"/>
    </xf>
    <xf numFmtId="3" fontId="18" fillId="0" borderId="0" xfId="0" applyNumberFormat="1" applyFont="1"/>
    <xf numFmtId="3" fontId="24" fillId="37" borderId="11" xfId="0" applyNumberFormat="1" applyFont="1" applyFill="1" applyBorder="1" applyAlignment="1">
      <alignment horizontal="center" vertical="center" wrapText="1"/>
    </xf>
    <xf numFmtId="0" fontId="24" fillId="42" borderId="11" xfId="0" applyFont="1" applyFill="1" applyBorder="1" applyAlignment="1">
      <alignment wrapText="1"/>
    </xf>
    <xf numFmtId="0" fontId="24" fillId="42" borderId="12" xfId="0" applyFont="1" applyFill="1" applyBorder="1" applyAlignment="1">
      <alignment wrapText="1"/>
    </xf>
    <xf numFmtId="0" fontId="24" fillId="42" borderId="15" xfId="0" applyFont="1" applyFill="1" applyBorder="1" applyAlignment="1">
      <alignment wrapText="1"/>
    </xf>
    <xf numFmtId="49" fontId="29" fillId="40" borderId="14" xfId="0" applyNumberFormat="1" applyFont="1" applyFill="1" applyBorder="1" applyAlignment="1">
      <alignment horizontal="left" vertical="top"/>
    </xf>
    <xf numFmtId="49" fontId="31" fillId="41" borderId="19" xfId="0" applyNumberFormat="1" applyFont="1" applyFill="1" applyBorder="1" applyAlignment="1">
      <alignment horizontal="left" vertical="top" wrapText="1"/>
    </xf>
    <xf numFmtId="0" fontId="0" fillId="0" borderId="0" xfId="0"/>
    <xf numFmtId="0" fontId="24" fillId="42" borderId="11" xfId="0" applyFont="1" applyFill="1" applyBorder="1" applyAlignment="1">
      <alignment wrapText="1"/>
    </xf>
    <xf numFmtId="0" fontId="24" fillId="42" borderId="12" xfId="0" applyFont="1" applyFill="1" applyBorder="1" applyAlignment="1">
      <alignment wrapText="1"/>
    </xf>
    <xf numFmtId="0" fontId="24" fillId="42" borderId="15" xfId="0" applyFont="1" applyFill="1" applyBorder="1" applyAlignment="1">
      <alignment wrapText="1"/>
    </xf>
    <xf numFmtId="0" fontId="35" fillId="42" borderId="11" xfId="0" applyFont="1" applyFill="1" applyBorder="1" applyAlignment="1">
      <alignment wrapText="1"/>
    </xf>
    <xf numFmtId="0" fontId="35" fillId="42" borderId="12" xfId="0" applyFont="1" applyFill="1" applyBorder="1" applyAlignment="1">
      <alignment wrapText="1"/>
    </xf>
    <xf numFmtId="0" fontId="35" fillId="42" borderId="15" xfId="0" applyFont="1" applyFill="1" applyBorder="1" applyAlignment="1">
      <alignment wrapText="1"/>
    </xf>
    <xf numFmtId="49" fontId="29" fillId="40" borderId="14" xfId="0" applyNumberFormat="1" applyFont="1" applyFill="1" applyBorder="1" applyAlignment="1">
      <alignment horizontal="left" vertical="top"/>
    </xf>
    <xf numFmtId="49" fontId="31" fillId="41" borderId="19" xfId="0" applyNumberFormat="1" applyFont="1" applyFill="1" applyBorder="1" applyAlignment="1">
      <alignment horizontal="left" vertical="top" wrapText="1"/>
    </xf>
    <xf numFmtId="0" fontId="24" fillId="37" borderId="10" xfId="0" applyFont="1" applyFill="1" applyBorder="1" applyAlignment="1">
      <alignment horizontal="left" vertical="top" wrapText="1"/>
    </xf>
    <xf numFmtId="167" fontId="36" fillId="41" borderId="14" xfId="0" applyNumberFormat="1" applyFont="1" applyFill="1" applyBorder="1" applyAlignment="1">
      <alignment horizontal="right" vertical="top" wrapText="1"/>
    </xf>
    <xf numFmtId="3" fontId="36" fillId="41" borderId="14" xfId="0" applyNumberFormat="1" applyFont="1" applyFill="1" applyBorder="1" applyAlignment="1">
      <alignment horizontal="right" vertical="top" wrapText="1"/>
    </xf>
    <xf numFmtId="4" fontId="36" fillId="41" borderId="14" xfId="0" applyNumberFormat="1" applyFont="1" applyFill="1" applyBorder="1" applyAlignment="1">
      <alignment horizontal="right" vertical="top" wrapText="1"/>
    </xf>
    <xf numFmtId="165" fontId="36" fillId="41" borderId="14" xfId="0" applyNumberFormat="1" applyFont="1" applyFill="1" applyBorder="1" applyAlignment="1">
      <alignment horizontal="right" vertical="top" wrapText="1"/>
    </xf>
    <xf numFmtId="3" fontId="31" fillId="41" borderId="14" xfId="0" applyNumberFormat="1" applyFont="1" applyFill="1" applyBorder="1" applyAlignment="1">
      <alignment horizontal="righ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49" fontId="29" fillId="40" borderId="14" xfId="0" applyNumberFormat="1" applyFont="1" applyFill="1" applyBorder="1" applyAlignment="1">
      <alignment horizontal="left" vertical="top" wrapText="1"/>
    </xf>
    <xf numFmtId="166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166" fontId="31" fillId="41" borderId="14" xfId="0" applyNumberFormat="1" applyFont="1" applyFill="1" applyBorder="1" applyAlignment="1">
      <alignment horizontal="right" vertical="top" wrapText="1"/>
    </xf>
    <xf numFmtId="4" fontId="31" fillId="41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49" fontId="31" fillId="41" borderId="14" xfId="0" applyNumberFormat="1" applyFont="1" applyFill="1" applyBorder="1" applyAlignment="1">
      <alignment horizontal="left" vertical="top" wrapText="1"/>
    </xf>
    <xf numFmtId="167" fontId="29" fillId="40" borderId="14" xfId="0" applyNumberFormat="1" applyFont="1" applyFill="1" applyBorder="1" applyAlignment="1">
      <alignment horizontal="right" vertical="top" wrapText="1"/>
    </xf>
    <xf numFmtId="3" fontId="29" fillId="40" borderId="14" xfId="0" applyNumberFormat="1" applyFont="1" applyFill="1" applyBorder="1" applyAlignment="1">
      <alignment horizontal="right" vertical="top" wrapText="1"/>
    </xf>
    <xf numFmtId="165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167" fontId="31" fillId="41" borderId="14" xfId="0" applyNumberFormat="1" applyFont="1" applyFill="1" applyBorder="1" applyAlignment="1">
      <alignment horizontal="right" vertical="top" wrapText="1"/>
    </xf>
    <xf numFmtId="165" fontId="31" fillId="41" borderId="14" xfId="0" applyNumberFormat="1" applyFont="1" applyFill="1" applyBorder="1" applyAlignment="1">
      <alignment horizontal="right" vertical="top" wrapText="1"/>
    </xf>
    <xf numFmtId="167" fontId="29" fillId="40" borderId="14" xfId="0" applyNumberFormat="1" applyFont="1" applyFill="1" applyBorder="1" applyAlignment="1">
      <alignment horizontal="right" vertical="top" wrapText="1"/>
    </xf>
    <xf numFmtId="3" fontId="29" fillId="40" borderId="14" xfId="0" applyNumberFormat="1" applyFont="1" applyFill="1" applyBorder="1" applyAlignment="1">
      <alignment horizontal="right" vertical="top" wrapText="1"/>
    </xf>
    <xf numFmtId="165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  <xf numFmtId="0" fontId="29" fillId="40" borderId="14" xfId="0" applyFont="1" applyFill="1" applyBorder="1" applyAlignment="1">
      <alignment horizontal="right" vertical="top" wrapText="1"/>
    </xf>
    <xf numFmtId="167" fontId="31" fillId="41" borderId="14" xfId="0" applyNumberFormat="1" applyFont="1" applyFill="1" applyBorder="1" applyAlignment="1">
      <alignment horizontal="right" vertical="top" wrapText="1"/>
    </xf>
    <xf numFmtId="165" fontId="31" fillId="41" borderId="14" xfId="0" applyNumberFormat="1" applyFont="1" applyFill="1" applyBorder="1" applyAlignment="1">
      <alignment horizontal="right" vertical="top" wrapText="1"/>
    </xf>
    <xf numFmtId="0" fontId="24" fillId="42" borderId="11" xfId="0" applyFont="1" applyFill="1" applyBorder="1" applyAlignment="1">
      <alignment wrapText="1"/>
    </xf>
    <xf numFmtId="0" fontId="24" fillId="42" borderId="12" xfId="0" applyFont="1" applyFill="1" applyBorder="1" applyAlignment="1">
      <alignment wrapText="1"/>
    </xf>
    <xf numFmtId="0" fontId="24" fillId="42" borderId="15" xfId="0" applyFont="1" applyFill="1" applyBorder="1" applyAlignment="1">
      <alignment wrapText="1"/>
    </xf>
    <xf numFmtId="0" fontId="24" fillId="42" borderId="11" xfId="0" applyFont="1" applyFill="1" applyBorder="1" applyAlignment="1">
      <alignment wrapText="1"/>
    </xf>
    <xf numFmtId="0" fontId="24" fillId="42" borderId="12" xfId="0" applyFont="1" applyFill="1" applyBorder="1" applyAlignment="1">
      <alignment wrapText="1"/>
    </xf>
    <xf numFmtId="0" fontId="24" fillId="42" borderId="15" xfId="0" applyFont="1" applyFill="1" applyBorder="1" applyAlignment="1">
      <alignment wrapText="1"/>
    </xf>
    <xf numFmtId="0" fontId="24" fillId="42" borderId="11" xfId="0" applyFont="1" applyFill="1" applyBorder="1" applyAlignment="1">
      <alignment wrapText="1"/>
    </xf>
    <xf numFmtId="0" fontId="24" fillId="42" borderId="12" xfId="0" applyFont="1" applyFill="1" applyBorder="1" applyAlignment="1">
      <alignment wrapText="1"/>
    </xf>
    <xf numFmtId="0" fontId="24" fillId="42" borderId="15" xfId="0" applyFont="1" applyFill="1" applyBorder="1" applyAlignment="1">
      <alignment wrapText="1"/>
    </xf>
    <xf numFmtId="4" fontId="18" fillId="0" borderId="0" xfId="0" applyNumberFormat="1" applyFont="1"/>
    <xf numFmtId="4" fontId="29" fillId="40" borderId="14" xfId="0" applyNumberFormat="1" applyFont="1" applyFill="1" applyBorder="1" applyAlignment="1">
      <alignment horizontal="right" vertical="top" wrapText="1"/>
    </xf>
    <xf numFmtId="4" fontId="29" fillId="40" borderId="14" xfId="0" applyNumberFormat="1" applyFont="1" applyFill="1" applyBorder="1" applyAlignment="1">
      <alignment horizontal="right" vertical="top" wrapText="1"/>
    </xf>
  </cellXfs>
  <cellStyles count="5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Followed Hyperlink" xfId="48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7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4"/>
    <cellStyle name="Normal 4" xfId="46"/>
    <cellStyle name="Normal 4 2" xfId="49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5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13</xdr:row>
      <xdr:rowOff>6350</xdr:rowOff>
    </xdr:from>
    <xdr:ext cx="142875" cy="133350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101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292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482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6733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66825" y="2863850"/>
          <a:ext cx="142875" cy="133350"/>
        </a:xfrm>
        <a:prstGeom prst="rect">
          <a:avLst/>
        </a:prstGeom>
      </xdr:spPr>
    </xdr:pic>
    <xdr:clientData/>
  </xdr:one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13</xdr:row>
      <xdr:rowOff>133350</xdr:rowOff>
    </xdr:to>
    <xdr:pic>
      <xdr:nvPicPr>
        <xdr:cNvPr id="7" name="Picture 1" descr="cid:8f73061a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14</xdr:row>
      <xdr:rowOff>133350</xdr:rowOff>
    </xdr:to>
    <xdr:pic>
      <xdr:nvPicPr>
        <xdr:cNvPr id="8" name="Picture 2" descr="cid:8f73061a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15</xdr:row>
      <xdr:rowOff>133350</xdr:rowOff>
    </xdr:to>
    <xdr:pic>
      <xdr:nvPicPr>
        <xdr:cNvPr id="9" name="Picture 3" descr="cid:8f73061a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16</xdr:row>
      <xdr:rowOff>133350</xdr:rowOff>
    </xdr:to>
    <xdr:pic>
      <xdr:nvPicPr>
        <xdr:cNvPr id="10" name="Picture 4" descr="cid:8f73061a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142875</xdr:colOff>
      <xdr:row>17</xdr:row>
      <xdr:rowOff>133350</xdr:rowOff>
    </xdr:to>
    <xdr:pic>
      <xdr:nvPicPr>
        <xdr:cNvPr id="11" name="Picture 5" descr="cid:8f73061a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142875</xdr:colOff>
      <xdr:row>13</xdr:row>
      <xdr:rowOff>133350</xdr:rowOff>
    </xdr:to>
    <xdr:pic>
      <xdr:nvPicPr>
        <xdr:cNvPr id="12" name="Picture 1" descr="cid:88de7d99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5906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142875</xdr:colOff>
      <xdr:row>14</xdr:row>
      <xdr:rowOff>133350</xdr:rowOff>
    </xdr:to>
    <xdr:pic>
      <xdr:nvPicPr>
        <xdr:cNvPr id="13" name="Picture 2" descr="cid:88de7d99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73355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142875</xdr:colOff>
      <xdr:row>15</xdr:row>
      <xdr:rowOff>133350</xdr:rowOff>
    </xdr:to>
    <xdr:pic>
      <xdr:nvPicPr>
        <xdr:cNvPr id="14" name="Picture 3" descr="cid:88de7d99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187642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142875</xdr:colOff>
      <xdr:row>16</xdr:row>
      <xdr:rowOff>133350</xdr:rowOff>
    </xdr:to>
    <xdr:pic>
      <xdr:nvPicPr>
        <xdr:cNvPr id="15" name="Picture 4" descr="cid:88de7d99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019300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142875</xdr:colOff>
      <xdr:row>17</xdr:row>
      <xdr:rowOff>133350</xdr:rowOff>
    </xdr:to>
    <xdr:pic>
      <xdr:nvPicPr>
        <xdr:cNvPr id="16" name="Picture 5" descr="cid:88de7d99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5" y="2162175"/>
          <a:ext cx="142875" cy="133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30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49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68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287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06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25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44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63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382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01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20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397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587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778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4968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159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349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540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730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5921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111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302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492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683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6873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064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254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445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635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78263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016875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81250" y="8207375"/>
          <a:ext cx="142875" cy="1333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5</xdr:row>
      <xdr:rowOff>6350</xdr:rowOff>
    </xdr:from>
    <xdr:ext cx="142875" cy="133350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159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387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616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844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302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530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1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759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1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987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1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445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673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902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130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588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816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142875" cy="133350"/>
    <xdr:pic>
      <xdr:nvPicPr>
        <xdr:cNvPr id="2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038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2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045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2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273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2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731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959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188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416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64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874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3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102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3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331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3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559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78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6350</xdr:rowOff>
    </xdr:from>
    <xdr:ext cx="142875" cy="133350"/>
    <xdr:pic>
      <xdr:nvPicPr>
        <xdr:cNvPr id="3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245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6350</xdr:rowOff>
    </xdr:from>
    <xdr:ext cx="142875" cy="133350"/>
    <xdr:pic>
      <xdr:nvPicPr>
        <xdr:cNvPr id="3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474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6350</xdr:rowOff>
    </xdr:from>
    <xdr:ext cx="142875" cy="133350"/>
    <xdr:pic>
      <xdr:nvPicPr>
        <xdr:cNvPr id="3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702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6350</xdr:rowOff>
    </xdr:from>
    <xdr:ext cx="142875" cy="133350"/>
    <xdr:pic>
      <xdr:nvPicPr>
        <xdr:cNvPr id="3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93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6350</xdr:rowOff>
    </xdr:from>
    <xdr:ext cx="142875" cy="133350"/>
    <xdr:pic>
      <xdr:nvPicPr>
        <xdr:cNvPr id="3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160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6350</xdr:rowOff>
    </xdr:from>
    <xdr:ext cx="142875" cy="133350"/>
    <xdr:pic>
      <xdr:nvPicPr>
        <xdr:cNvPr id="3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388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6350</xdr:rowOff>
    </xdr:from>
    <xdr:ext cx="142875" cy="133350"/>
    <xdr:pic>
      <xdr:nvPicPr>
        <xdr:cNvPr id="4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617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6350</xdr:rowOff>
    </xdr:from>
    <xdr:ext cx="142875" cy="133350"/>
    <xdr:pic>
      <xdr:nvPicPr>
        <xdr:cNvPr id="4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845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45</xdr:row>
      <xdr:rowOff>6350</xdr:rowOff>
    </xdr:from>
    <xdr:ext cx="142875" cy="133350"/>
    <xdr:pic>
      <xdr:nvPicPr>
        <xdr:cNvPr id="4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07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6350</xdr:rowOff>
    </xdr:from>
    <xdr:ext cx="142875" cy="133350"/>
    <xdr:pic>
      <xdr:nvPicPr>
        <xdr:cNvPr id="4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303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6350</xdr:rowOff>
    </xdr:from>
    <xdr:ext cx="142875" cy="133350"/>
    <xdr:pic>
      <xdr:nvPicPr>
        <xdr:cNvPr id="4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531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6350</xdr:rowOff>
    </xdr:from>
    <xdr:ext cx="142875" cy="133350"/>
    <xdr:pic>
      <xdr:nvPicPr>
        <xdr:cNvPr id="4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760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6350</xdr:rowOff>
    </xdr:from>
    <xdr:ext cx="142875" cy="133350"/>
    <xdr:pic>
      <xdr:nvPicPr>
        <xdr:cNvPr id="4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988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50</xdr:row>
      <xdr:rowOff>6350</xdr:rowOff>
    </xdr:from>
    <xdr:ext cx="142875" cy="133350"/>
    <xdr:pic>
      <xdr:nvPicPr>
        <xdr:cNvPr id="4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21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51</xdr:row>
      <xdr:rowOff>6350</xdr:rowOff>
    </xdr:from>
    <xdr:ext cx="142875" cy="133350"/>
    <xdr:pic>
      <xdr:nvPicPr>
        <xdr:cNvPr id="4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446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52</xdr:row>
      <xdr:rowOff>6350</xdr:rowOff>
    </xdr:from>
    <xdr:ext cx="142875" cy="133350"/>
    <xdr:pic>
      <xdr:nvPicPr>
        <xdr:cNvPr id="4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674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6350</xdr:rowOff>
    </xdr:from>
    <xdr:ext cx="142875" cy="133350"/>
    <xdr:pic>
      <xdr:nvPicPr>
        <xdr:cNvPr id="5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903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54</xdr:row>
      <xdr:rowOff>6350</xdr:rowOff>
    </xdr:from>
    <xdr:ext cx="142875" cy="133350"/>
    <xdr:pic>
      <xdr:nvPicPr>
        <xdr:cNvPr id="5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131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55</xdr:row>
      <xdr:rowOff>6350</xdr:rowOff>
    </xdr:from>
    <xdr:ext cx="142875" cy="133350"/>
    <xdr:pic>
      <xdr:nvPicPr>
        <xdr:cNvPr id="5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36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56</xdr:row>
      <xdr:rowOff>6350</xdr:rowOff>
    </xdr:from>
    <xdr:ext cx="142875" cy="133350"/>
    <xdr:pic>
      <xdr:nvPicPr>
        <xdr:cNvPr id="5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589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</xdr:row>
      <xdr:rowOff>6350</xdr:rowOff>
    </xdr:from>
    <xdr:ext cx="142875" cy="133350"/>
    <xdr:pic>
      <xdr:nvPicPr>
        <xdr:cNvPr id="5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6</xdr:row>
      <xdr:rowOff>6350</xdr:rowOff>
    </xdr:from>
    <xdr:ext cx="142875" cy="133350"/>
    <xdr:pic>
      <xdr:nvPicPr>
        <xdr:cNvPr id="5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159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7</xdr:row>
      <xdr:rowOff>6350</xdr:rowOff>
    </xdr:from>
    <xdr:ext cx="142875" cy="133350"/>
    <xdr:pic>
      <xdr:nvPicPr>
        <xdr:cNvPr id="5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387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616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5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844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5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6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302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6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530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6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759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6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987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6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6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445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6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673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6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902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6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130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6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7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588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7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816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0</xdr:rowOff>
    </xdr:from>
    <xdr:ext cx="142875" cy="133350"/>
    <xdr:pic>
      <xdr:nvPicPr>
        <xdr:cNvPr id="7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038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7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045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7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273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7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7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731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7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959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7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188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7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416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8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64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8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874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8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102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8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331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8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559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8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78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6350</xdr:rowOff>
    </xdr:from>
    <xdr:ext cx="142875" cy="133350"/>
    <xdr:pic>
      <xdr:nvPicPr>
        <xdr:cNvPr id="8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245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6350</xdr:rowOff>
    </xdr:from>
    <xdr:ext cx="142875" cy="133350"/>
    <xdr:pic>
      <xdr:nvPicPr>
        <xdr:cNvPr id="8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474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6350</xdr:rowOff>
    </xdr:from>
    <xdr:ext cx="142875" cy="133350"/>
    <xdr:pic>
      <xdr:nvPicPr>
        <xdr:cNvPr id="8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702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6350</xdr:rowOff>
    </xdr:from>
    <xdr:ext cx="142875" cy="133350"/>
    <xdr:pic>
      <xdr:nvPicPr>
        <xdr:cNvPr id="8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93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6350</xdr:rowOff>
    </xdr:from>
    <xdr:ext cx="142875" cy="133350"/>
    <xdr:pic>
      <xdr:nvPicPr>
        <xdr:cNvPr id="9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160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6350</xdr:rowOff>
    </xdr:from>
    <xdr:ext cx="142875" cy="133350"/>
    <xdr:pic>
      <xdr:nvPicPr>
        <xdr:cNvPr id="9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388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6350</xdr:rowOff>
    </xdr:from>
    <xdr:ext cx="142875" cy="133350"/>
    <xdr:pic>
      <xdr:nvPicPr>
        <xdr:cNvPr id="9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617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6350</xdr:rowOff>
    </xdr:from>
    <xdr:ext cx="142875" cy="133350"/>
    <xdr:pic>
      <xdr:nvPicPr>
        <xdr:cNvPr id="9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845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45</xdr:row>
      <xdr:rowOff>6350</xdr:rowOff>
    </xdr:from>
    <xdr:ext cx="142875" cy="133350"/>
    <xdr:pic>
      <xdr:nvPicPr>
        <xdr:cNvPr id="9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07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6350</xdr:rowOff>
    </xdr:from>
    <xdr:ext cx="142875" cy="133350"/>
    <xdr:pic>
      <xdr:nvPicPr>
        <xdr:cNvPr id="9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303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6350</xdr:rowOff>
    </xdr:from>
    <xdr:ext cx="142875" cy="133350"/>
    <xdr:pic>
      <xdr:nvPicPr>
        <xdr:cNvPr id="9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531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6350</xdr:rowOff>
    </xdr:from>
    <xdr:ext cx="142875" cy="133350"/>
    <xdr:pic>
      <xdr:nvPicPr>
        <xdr:cNvPr id="9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760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6350</xdr:rowOff>
    </xdr:from>
    <xdr:ext cx="142875" cy="133350"/>
    <xdr:pic>
      <xdr:nvPicPr>
        <xdr:cNvPr id="9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988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50</xdr:row>
      <xdr:rowOff>6350</xdr:rowOff>
    </xdr:from>
    <xdr:ext cx="142875" cy="133350"/>
    <xdr:pic>
      <xdr:nvPicPr>
        <xdr:cNvPr id="9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21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51</xdr:row>
      <xdr:rowOff>6350</xdr:rowOff>
    </xdr:from>
    <xdr:ext cx="142875" cy="133350"/>
    <xdr:pic>
      <xdr:nvPicPr>
        <xdr:cNvPr id="10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446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52</xdr:row>
      <xdr:rowOff>6350</xdr:rowOff>
    </xdr:from>
    <xdr:ext cx="142875" cy="133350"/>
    <xdr:pic>
      <xdr:nvPicPr>
        <xdr:cNvPr id="10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674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6350</xdr:rowOff>
    </xdr:from>
    <xdr:ext cx="142875" cy="133350"/>
    <xdr:pic>
      <xdr:nvPicPr>
        <xdr:cNvPr id="10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903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54</xdr:row>
      <xdr:rowOff>6350</xdr:rowOff>
    </xdr:from>
    <xdr:ext cx="142875" cy="133350"/>
    <xdr:pic>
      <xdr:nvPicPr>
        <xdr:cNvPr id="10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131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55</xdr:row>
      <xdr:rowOff>6350</xdr:rowOff>
    </xdr:from>
    <xdr:ext cx="142875" cy="133350"/>
    <xdr:pic>
      <xdr:nvPicPr>
        <xdr:cNvPr id="10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36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56</xdr:row>
      <xdr:rowOff>6350</xdr:rowOff>
    </xdr:from>
    <xdr:ext cx="142875" cy="133350"/>
    <xdr:pic>
      <xdr:nvPicPr>
        <xdr:cNvPr id="10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589000"/>
          <a:ext cx="142875" cy="13335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6350</xdr:rowOff>
    </xdr:from>
    <xdr:ext cx="142875" cy="133350"/>
    <xdr:pic>
      <xdr:nvPicPr>
        <xdr:cNvPr id="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159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387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616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844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302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530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1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759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1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987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1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1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445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1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673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1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902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1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130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1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1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588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1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816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142875" cy="133350"/>
    <xdr:pic>
      <xdr:nvPicPr>
        <xdr:cNvPr id="2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038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2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045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2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273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2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2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731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2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959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2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188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2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416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2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64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2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874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3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102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3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331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6350</xdr:rowOff>
    </xdr:from>
    <xdr:ext cx="142875" cy="133350"/>
    <xdr:pic>
      <xdr:nvPicPr>
        <xdr:cNvPr id="3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559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6350</xdr:rowOff>
    </xdr:from>
    <xdr:ext cx="142875" cy="133350"/>
    <xdr:pic>
      <xdr:nvPicPr>
        <xdr:cNvPr id="3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78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6350</xdr:rowOff>
    </xdr:from>
    <xdr:ext cx="142875" cy="133350"/>
    <xdr:pic>
      <xdr:nvPicPr>
        <xdr:cNvPr id="3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017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6350</xdr:rowOff>
    </xdr:from>
    <xdr:ext cx="142875" cy="133350"/>
    <xdr:pic>
      <xdr:nvPicPr>
        <xdr:cNvPr id="3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245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6350</xdr:rowOff>
    </xdr:from>
    <xdr:ext cx="142875" cy="133350"/>
    <xdr:pic>
      <xdr:nvPicPr>
        <xdr:cNvPr id="3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474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6350</xdr:rowOff>
    </xdr:from>
    <xdr:ext cx="142875" cy="133350"/>
    <xdr:pic>
      <xdr:nvPicPr>
        <xdr:cNvPr id="3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702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6350</xdr:rowOff>
    </xdr:from>
    <xdr:ext cx="142875" cy="133350"/>
    <xdr:pic>
      <xdr:nvPicPr>
        <xdr:cNvPr id="3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93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6350</xdr:rowOff>
    </xdr:from>
    <xdr:ext cx="142875" cy="133350"/>
    <xdr:pic>
      <xdr:nvPicPr>
        <xdr:cNvPr id="3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160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45</xdr:row>
      <xdr:rowOff>6350</xdr:rowOff>
    </xdr:from>
    <xdr:ext cx="142875" cy="133350"/>
    <xdr:pic>
      <xdr:nvPicPr>
        <xdr:cNvPr id="4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388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6350</xdr:rowOff>
    </xdr:from>
    <xdr:ext cx="142875" cy="133350"/>
    <xdr:pic>
      <xdr:nvPicPr>
        <xdr:cNvPr id="4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617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6350</xdr:rowOff>
    </xdr:from>
    <xdr:ext cx="142875" cy="133350"/>
    <xdr:pic>
      <xdr:nvPicPr>
        <xdr:cNvPr id="4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845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6350</xdr:rowOff>
    </xdr:from>
    <xdr:ext cx="142875" cy="133350"/>
    <xdr:pic>
      <xdr:nvPicPr>
        <xdr:cNvPr id="4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07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6350</xdr:rowOff>
    </xdr:from>
    <xdr:ext cx="142875" cy="133350"/>
    <xdr:pic>
      <xdr:nvPicPr>
        <xdr:cNvPr id="4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303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50</xdr:row>
      <xdr:rowOff>6350</xdr:rowOff>
    </xdr:from>
    <xdr:ext cx="142875" cy="133350"/>
    <xdr:pic>
      <xdr:nvPicPr>
        <xdr:cNvPr id="4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531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51</xdr:row>
      <xdr:rowOff>6350</xdr:rowOff>
    </xdr:from>
    <xdr:ext cx="142875" cy="133350"/>
    <xdr:pic>
      <xdr:nvPicPr>
        <xdr:cNvPr id="4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760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52</xdr:row>
      <xdr:rowOff>6350</xdr:rowOff>
    </xdr:from>
    <xdr:ext cx="142875" cy="133350"/>
    <xdr:pic>
      <xdr:nvPicPr>
        <xdr:cNvPr id="4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988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6350</xdr:rowOff>
    </xdr:from>
    <xdr:ext cx="142875" cy="133350"/>
    <xdr:pic>
      <xdr:nvPicPr>
        <xdr:cNvPr id="4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21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54</xdr:row>
      <xdr:rowOff>6350</xdr:rowOff>
    </xdr:from>
    <xdr:ext cx="142875" cy="133350"/>
    <xdr:pic>
      <xdr:nvPicPr>
        <xdr:cNvPr id="4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446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55</xdr:row>
      <xdr:rowOff>6350</xdr:rowOff>
    </xdr:from>
    <xdr:ext cx="142875" cy="133350"/>
    <xdr:pic>
      <xdr:nvPicPr>
        <xdr:cNvPr id="5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674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56</xdr:row>
      <xdr:rowOff>6350</xdr:rowOff>
    </xdr:from>
    <xdr:ext cx="142875" cy="133350"/>
    <xdr:pic>
      <xdr:nvPicPr>
        <xdr:cNvPr id="5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903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57</xdr:row>
      <xdr:rowOff>6350</xdr:rowOff>
    </xdr:from>
    <xdr:ext cx="142875" cy="133350"/>
    <xdr:pic>
      <xdr:nvPicPr>
        <xdr:cNvPr id="5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131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58</xdr:row>
      <xdr:rowOff>6350</xdr:rowOff>
    </xdr:from>
    <xdr:ext cx="142875" cy="133350"/>
    <xdr:pic>
      <xdr:nvPicPr>
        <xdr:cNvPr id="5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36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8</xdr:row>
      <xdr:rowOff>6350</xdr:rowOff>
    </xdr:from>
    <xdr:ext cx="142875" cy="133350"/>
    <xdr:pic>
      <xdr:nvPicPr>
        <xdr:cNvPr id="5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930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9</xdr:row>
      <xdr:rowOff>6350</xdr:rowOff>
    </xdr:from>
    <xdr:ext cx="142875" cy="133350"/>
    <xdr:pic>
      <xdr:nvPicPr>
        <xdr:cNvPr id="5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159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10</xdr:row>
      <xdr:rowOff>6350</xdr:rowOff>
    </xdr:from>
    <xdr:ext cx="142875" cy="133350"/>
    <xdr:pic>
      <xdr:nvPicPr>
        <xdr:cNvPr id="5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387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11</xdr:row>
      <xdr:rowOff>6350</xdr:rowOff>
    </xdr:from>
    <xdr:ext cx="142875" cy="133350"/>
    <xdr:pic>
      <xdr:nvPicPr>
        <xdr:cNvPr id="5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616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12</xdr:row>
      <xdr:rowOff>6350</xdr:rowOff>
    </xdr:from>
    <xdr:ext cx="142875" cy="133350"/>
    <xdr:pic>
      <xdr:nvPicPr>
        <xdr:cNvPr id="5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2844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13</xdr:row>
      <xdr:rowOff>6350</xdr:rowOff>
    </xdr:from>
    <xdr:ext cx="142875" cy="133350"/>
    <xdr:pic>
      <xdr:nvPicPr>
        <xdr:cNvPr id="5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073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14</xdr:row>
      <xdr:rowOff>6350</xdr:rowOff>
    </xdr:from>
    <xdr:ext cx="142875" cy="133350"/>
    <xdr:pic>
      <xdr:nvPicPr>
        <xdr:cNvPr id="6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302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15</xdr:row>
      <xdr:rowOff>6350</xdr:rowOff>
    </xdr:from>
    <xdr:ext cx="142875" cy="133350"/>
    <xdr:pic>
      <xdr:nvPicPr>
        <xdr:cNvPr id="6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530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16</xdr:row>
      <xdr:rowOff>6350</xdr:rowOff>
    </xdr:from>
    <xdr:ext cx="142875" cy="133350"/>
    <xdr:pic>
      <xdr:nvPicPr>
        <xdr:cNvPr id="6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759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17</xdr:row>
      <xdr:rowOff>6350</xdr:rowOff>
    </xdr:from>
    <xdr:ext cx="142875" cy="133350"/>
    <xdr:pic>
      <xdr:nvPicPr>
        <xdr:cNvPr id="6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3987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18</xdr:row>
      <xdr:rowOff>6350</xdr:rowOff>
    </xdr:from>
    <xdr:ext cx="142875" cy="133350"/>
    <xdr:pic>
      <xdr:nvPicPr>
        <xdr:cNvPr id="6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216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19</xdr:row>
      <xdr:rowOff>6350</xdr:rowOff>
    </xdr:from>
    <xdr:ext cx="142875" cy="133350"/>
    <xdr:pic>
      <xdr:nvPicPr>
        <xdr:cNvPr id="6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445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20</xdr:row>
      <xdr:rowOff>6350</xdr:rowOff>
    </xdr:from>
    <xdr:ext cx="142875" cy="133350"/>
    <xdr:pic>
      <xdr:nvPicPr>
        <xdr:cNvPr id="6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673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21</xdr:row>
      <xdr:rowOff>6350</xdr:rowOff>
    </xdr:from>
    <xdr:ext cx="142875" cy="133350"/>
    <xdr:pic>
      <xdr:nvPicPr>
        <xdr:cNvPr id="6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4902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22</xdr:row>
      <xdr:rowOff>6350</xdr:rowOff>
    </xdr:from>
    <xdr:ext cx="142875" cy="133350"/>
    <xdr:pic>
      <xdr:nvPicPr>
        <xdr:cNvPr id="6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130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23</xdr:row>
      <xdr:rowOff>6350</xdr:rowOff>
    </xdr:from>
    <xdr:ext cx="142875" cy="133350"/>
    <xdr:pic>
      <xdr:nvPicPr>
        <xdr:cNvPr id="6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359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24</xdr:row>
      <xdr:rowOff>6350</xdr:rowOff>
    </xdr:from>
    <xdr:ext cx="142875" cy="133350"/>
    <xdr:pic>
      <xdr:nvPicPr>
        <xdr:cNvPr id="7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588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25</xdr:row>
      <xdr:rowOff>6350</xdr:rowOff>
    </xdr:from>
    <xdr:ext cx="142875" cy="133350"/>
    <xdr:pic>
      <xdr:nvPicPr>
        <xdr:cNvPr id="7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5816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0</xdr:rowOff>
    </xdr:from>
    <xdr:ext cx="142875" cy="133350"/>
    <xdr:pic>
      <xdr:nvPicPr>
        <xdr:cNvPr id="7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03885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26</xdr:row>
      <xdr:rowOff>6350</xdr:rowOff>
    </xdr:from>
    <xdr:ext cx="142875" cy="133350"/>
    <xdr:pic>
      <xdr:nvPicPr>
        <xdr:cNvPr id="7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045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27</xdr:row>
      <xdr:rowOff>6350</xdr:rowOff>
    </xdr:from>
    <xdr:ext cx="142875" cy="133350"/>
    <xdr:pic>
      <xdr:nvPicPr>
        <xdr:cNvPr id="7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273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28</xdr:row>
      <xdr:rowOff>6350</xdr:rowOff>
    </xdr:from>
    <xdr:ext cx="142875" cy="133350"/>
    <xdr:pic>
      <xdr:nvPicPr>
        <xdr:cNvPr id="7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502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29</xdr:row>
      <xdr:rowOff>6350</xdr:rowOff>
    </xdr:from>
    <xdr:ext cx="142875" cy="133350"/>
    <xdr:pic>
      <xdr:nvPicPr>
        <xdr:cNvPr id="7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731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30</xdr:row>
      <xdr:rowOff>6350</xdr:rowOff>
    </xdr:from>
    <xdr:ext cx="142875" cy="133350"/>
    <xdr:pic>
      <xdr:nvPicPr>
        <xdr:cNvPr id="7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6959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31</xdr:row>
      <xdr:rowOff>6350</xdr:rowOff>
    </xdr:from>
    <xdr:ext cx="142875" cy="133350"/>
    <xdr:pic>
      <xdr:nvPicPr>
        <xdr:cNvPr id="7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188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32</xdr:row>
      <xdr:rowOff>6350</xdr:rowOff>
    </xdr:from>
    <xdr:ext cx="142875" cy="133350"/>
    <xdr:pic>
      <xdr:nvPicPr>
        <xdr:cNvPr id="7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416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33</xdr:row>
      <xdr:rowOff>6350</xdr:rowOff>
    </xdr:from>
    <xdr:ext cx="142875" cy="133350"/>
    <xdr:pic>
      <xdr:nvPicPr>
        <xdr:cNvPr id="8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645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34</xdr:row>
      <xdr:rowOff>6350</xdr:rowOff>
    </xdr:from>
    <xdr:ext cx="142875" cy="133350"/>
    <xdr:pic>
      <xdr:nvPicPr>
        <xdr:cNvPr id="8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7874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35</xdr:row>
      <xdr:rowOff>6350</xdr:rowOff>
    </xdr:from>
    <xdr:ext cx="142875" cy="133350"/>
    <xdr:pic>
      <xdr:nvPicPr>
        <xdr:cNvPr id="8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102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36</xdr:row>
      <xdr:rowOff>6350</xdr:rowOff>
    </xdr:from>
    <xdr:ext cx="142875" cy="133350"/>
    <xdr:pic>
      <xdr:nvPicPr>
        <xdr:cNvPr id="8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331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37</xdr:row>
      <xdr:rowOff>6350</xdr:rowOff>
    </xdr:from>
    <xdr:ext cx="142875" cy="133350"/>
    <xdr:pic>
      <xdr:nvPicPr>
        <xdr:cNvPr id="8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559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38</xdr:row>
      <xdr:rowOff>6350</xdr:rowOff>
    </xdr:from>
    <xdr:ext cx="142875" cy="133350"/>
    <xdr:pic>
      <xdr:nvPicPr>
        <xdr:cNvPr id="8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8788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39</xdr:row>
      <xdr:rowOff>6350</xdr:rowOff>
    </xdr:from>
    <xdr:ext cx="142875" cy="133350"/>
    <xdr:pic>
      <xdr:nvPicPr>
        <xdr:cNvPr id="8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017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40</xdr:row>
      <xdr:rowOff>6350</xdr:rowOff>
    </xdr:from>
    <xdr:ext cx="142875" cy="133350"/>
    <xdr:pic>
      <xdr:nvPicPr>
        <xdr:cNvPr id="8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245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41</xdr:row>
      <xdr:rowOff>6350</xdr:rowOff>
    </xdr:from>
    <xdr:ext cx="142875" cy="133350"/>
    <xdr:pic>
      <xdr:nvPicPr>
        <xdr:cNvPr id="8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474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42</xdr:row>
      <xdr:rowOff>6350</xdr:rowOff>
    </xdr:from>
    <xdr:ext cx="142875" cy="133350"/>
    <xdr:pic>
      <xdr:nvPicPr>
        <xdr:cNvPr id="8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702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43</xdr:row>
      <xdr:rowOff>6350</xdr:rowOff>
    </xdr:from>
    <xdr:ext cx="142875" cy="133350"/>
    <xdr:pic>
      <xdr:nvPicPr>
        <xdr:cNvPr id="9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9931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44</xdr:row>
      <xdr:rowOff>6350</xdr:rowOff>
    </xdr:from>
    <xdr:ext cx="142875" cy="133350"/>
    <xdr:pic>
      <xdr:nvPicPr>
        <xdr:cNvPr id="9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160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45</xdr:row>
      <xdr:rowOff>6350</xdr:rowOff>
    </xdr:from>
    <xdr:ext cx="142875" cy="133350"/>
    <xdr:pic>
      <xdr:nvPicPr>
        <xdr:cNvPr id="9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388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46</xdr:row>
      <xdr:rowOff>6350</xdr:rowOff>
    </xdr:from>
    <xdr:ext cx="142875" cy="133350"/>
    <xdr:pic>
      <xdr:nvPicPr>
        <xdr:cNvPr id="9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617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47</xdr:row>
      <xdr:rowOff>6350</xdr:rowOff>
    </xdr:from>
    <xdr:ext cx="142875" cy="133350"/>
    <xdr:pic>
      <xdr:nvPicPr>
        <xdr:cNvPr id="9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0845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48</xdr:row>
      <xdr:rowOff>6350</xdr:rowOff>
    </xdr:from>
    <xdr:ext cx="142875" cy="133350"/>
    <xdr:pic>
      <xdr:nvPicPr>
        <xdr:cNvPr id="9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074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49</xdr:row>
      <xdr:rowOff>6350</xdr:rowOff>
    </xdr:from>
    <xdr:ext cx="142875" cy="133350"/>
    <xdr:pic>
      <xdr:nvPicPr>
        <xdr:cNvPr id="96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303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50</xdr:row>
      <xdr:rowOff>6350</xdr:rowOff>
    </xdr:from>
    <xdr:ext cx="142875" cy="133350"/>
    <xdr:pic>
      <xdr:nvPicPr>
        <xdr:cNvPr id="97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531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51</xdr:row>
      <xdr:rowOff>6350</xdr:rowOff>
    </xdr:from>
    <xdr:ext cx="142875" cy="133350"/>
    <xdr:pic>
      <xdr:nvPicPr>
        <xdr:cNvPr id="98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760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52</xdr:row>
      <xdr:rowOff>6350</xdr:rowOff>
    </xdr:from>
    <xdr:ext cx="142875" cy="133350"/>
    <xdr:pic>
      <xdr:nvPicPr>
        <xdr:cNvPr id="99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1988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53</xdr:row>
      <xdr:rowOff>6350</xdr:rowOff>
    </xdr:from>
    <xdr:ext cx="142875" cy="133350"/>
    <xdr:pic>
      <xdr:nvPicPr>
        <xdr:cNvPr id="100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2174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54</xdr:row>
      <xdr:rowOff>6350</xdr:rowOff>
    </xdr:from>
    <xdr:ext cx="142875" cy="133350"/>
    <xdr:pic>
      <xdr:nvPicPr>
        <xdr:cNvPr id="101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4460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55</xdr:row>
      <xdr:rowOff>6350</xdr:rowOff>
    </xdr:from>
    <xdr:ext cx="142875" cy="133350"/>
    <xdr:pic>
      <xdr:nvPicPr>
        <xdr:cNvPr id="102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6746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56</xdr:row>
      <xdr:rowOff>6350</xdr:rowOff>
    </xdr:from>
    <xdr:ext cx="142875" cy="133350"/>
    <xdr:pic>
      <xdr:nvPicPr>
        <xdr:cNvPr id="103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29032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57</xdr:row>
      <xdr:rowOff>6350</xdr:rowOff>
    </xdr:from>
    <xdr:ext cx="142875" cy="133350"/>
    <xdr:pic>
      <xdr:nvPicPr>
        <xdr:cNvPr id="104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131800"/>
          <a:ext cx="142875" cy="133350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58</xdr:row>
      <xdr:rowOff>6350</xdr:rowOff>
    </xdr:from>
    <xdr:ext cx="142875" cy="133350"/>
    <xdr:pic>
      <xdr:nvPicPr>
        <xdr:cNvPr id="105" name="image1.png" descr="image1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71750" y="13360400"/>
          <a:ext cx="142875" cy="133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K17" sqref="K17"/>
    </sheetView>
  </sheetViews>
  <sheetFormatPr defaultColWidth="11.42578125" defaultRowHeight="15" x14ac:dyDescent="0.25"/>
  <cols>
    <col min="1" max="1" width="18.5703125" style="9" customWidth="1"/>
    <col min="2" max="2" width="20.7109375" style="5" bestFit="1" customWidth="1"/>
    <col min="3" max="3" width="24.5703125" style="5" bestFit="1" customWidth="1"/>
    <col min="4" max="4" width="16" style="5" bestFit="1" customWidth="1"/>
    <col min="5" max="5" width="30" style="5" customWidth="1"/>
    <col min="6" max="6" width="25.7109375" style="5" customWidth="1"/>
    <col min="7" max="7" width="17.140625" style="5" customWidth="1"/>
    <col min="8" max="8" width="21.42578125" style="5" customWidth="1"/>
    <col min="9" max="9" width="11.42578125" style="1"/>
    <col min="10" max="10" width="11.42578125" style="64"/>
    <col min="11" max="16384" width="11.42578125" style="1"/>
  </cols>
  <sheetData>
    <row r="1" spans="1:10" x14ac:dyDescent="0.25">
      <c r="A1" s="21" t="s">
        <v>121</v>
      </c>
    </row>
    <row r="2" spans="1:10" x14ac:dyDescent="0.25">
      <c r="A2" s="22" t="s">
        <v>333</v>
      </c>
    </row>
    <row r="3" spans="1:10" x14ac:dyDescent="0.25">
      <c r="A3" s="21" t="s">
        <v>122</v>
      </c>
    </row>
    <row r="4" spans="1:10" x14ac:dyDescent="0.25">
      <c r="A4" s="12"/>
    </row>
    <row r="5" spans="1:10" ht="15" customHeight="1" x14ac:dyDescent="0.25">
      <c r="A5" s="170"/>
      <c r="B5" s="59" t="s">
        <v>189</v>
      </c>
      <c r="C5" s="59" t="s">
        <v>191</v>
      </c>
      <c r="D5" s="170" t="s">
        <v>124</v>
      </c>
      <c r="E5" s="59" t="s">
        <v>187</v>
      </c>
      <c r="F5" s="170" t="s">
        <v>0</v>
      </c>
      <c r="G5" s="59" t="s">
        <v>188</v>
      </c>
      <c r="H5" s="59" t="s">
        <v>197</v>
      </c>
      <c r="I5" s="59" t="s">
        <v>198</v>
      </c>
      <c r="J5" s="167" t="s">
        <v>200</v>
      </c>
    </row>
    <row r="6" spans="1:10" x14ac:dyDescent="0.25">
      <c r="A6" s="171"/>
      <c r="B6" s="60" t="s">
        <v>190</v>
      </c>
      <c r="C6" s="60" t="s">
        <v>192</v>
      </c>
      <c r="D6" s="171"/>
      <c r="E6" s="60" t="s">
        <v>193</v>
      </c>
      <c r="F6" s="171"/>
      <c r="G6" s="60" t="s">
        <v>196</v>
      </c>
      <c r="H6" s="60" t="s">
        <v>195</v>
      </c>
      <c r="I6" s="60" t="s">
        <v>199</v>
      </c>
      <c r="J6" s="168" t="s">
        <v>201</v>
      </c>
    </row>
    <row r="7" spans="1:10" x14ac:dyDescent="0.25">
      <c r="A7" s="172"/>
      <c r="B7" s="61"/>
      <c r="C7" s="61"/>
      <c r="D7" s="172"/>
      <c r="E7" s="61" t="s">
        <v>194</v>
      </c>
      <c r="F7" s="172"/>
      <c r="G7" s="61" t="s">
        <v>195</v>
      </c>
      <c r="H7" s="61"/>
      <c r="I7" s="61"/>
      <c r="J7" s="169"/>
    </row>
    <row r="8" spans="1:10" x14ac:dyDescent="0.25">
      <c r="A8" s="143" t="s">
        <v>161</v>
      </c>
      <c r="B8" s="158">
        <v>27316</v>
      </c>
      <c r="C8" s="159">
        <v>45188</v>
      </c>
      <c r="D8" s="160">
        <v>620422588.24000001</v>
      </c>
      <c r="E8" s="160">
        <v>44.94</v>
      </c>
      <c r="F8" s="160">
        <v>6.22</v>
      </c>
      <c r="G8" s="160">
        <v>95</v>
      </c>
      <c r="H8" s="160">
        <v>102</v>
      </c>
      <c r="I8" s="160">
        <v>1.04</v>
      </c>
      <c r="J8" s="160">
        <v>1.31</v>
      </c>
    </row>
    <row r="9" spans="1:10" x14ac:dyDescent="0.25">
      <c r="A9" s="143" t="s">
        <v>162</v>
      </c>
      <c r="B9" s="158">
        <v>21255</v>
      </c>
      <c r="C9" s="159">
        <v>34914</v>
      </c>
      <c r="D9" s="160">
        <v>1482414956.28</v>
      </c>
      <c r="E9" s="160">
        <v>55.28</v>
      </c>
      <c r="F9" s="160">
        <v>16.12</v>
      </c>
      <c r="G9" s="160">
        <v>135</v>
      </c>
      <c r="H9" s="160">
        <v>105</v>
      </c>
      <c r="I9" s="160">
        <v>1.08</v>
      </c>
      <c r="J9" s="160">
        <v>1.1399999999999999</v>
      </c>
    </row>
    <row r="10" spans="1:10" x14ac:dyDescent="0.25">
      <c r="A10" s="143" t="s">
        <v>163</v>
      </c>
      <c r="B10" s="158">
        <v>24828</v>
      </c>
      <c r="C10" s="159">
        <v>40491</v>
      </c>
      <c r="D10" s="160">
        <v>2511740564.3299999</v>
      </c>
      <c r="E10" s="160">
        <v>65.45</v>
      </c>
      <c r="F10" s="160">
        <v>25.82</v>
      </c>
      <c r="G10" s="160">
        <v>165</v>
      </c>
      <c r="H10" s="160">
        <v>103</v>
      </c>
      <c r="I10" s="160">
        <v>0.97</v>
      </c>
      <c r="J10" s="160">
        <v>1.04</v>
      </c>
    </row>
    <row r="11" spans="1:10" x14ac:dyDescent="0.25">
      <c r="A11" s="143" t="s">
        <v>164</v>
      </c>
      <c r="B11" s="158">
        <v>26993</v>
      </c>
      <c r="C11" s="159">
        <v>43912</v>
      </c>
      <c r="D11" s="160">
        <v>3654572663.3800001</v>
      </c>
      <c r="E11" s="160">
        <v>72.67</v>
      </c>
      <c r="F11" s="160">
        <v>35.71</v>
      </c>
      <c r="G11" s="160">
        <v>188</v>
      </c>
      <c r="H11" s="160">
        <v>94</v>
      </c>
      <c r="I11" s="160">
        <v>1</v>
      </c>
      <c r="J11" s="160">
        <v>1.07</v>
      </c>
    </row>
    <row r="12" spans="1:10" x14ac:dyDescent="0.25">
      <c r="A12" s="143" t="s">
        <v>165</v>
      </c>
      <c r="B12" s="158">
        <v>27860</v>
      </c>
      <c r="C12" s="159">
        <v>45159</v>
      </c>
      <c r="D12" s="160">
        <v>4487763969.6899996</v>
      </c>
      <c r="E12" s="160">
        <v>79.760000000000005</v>
      </c>
      <c r="F12" s="160">
        <v>45.69</v>
      </c>
      <c r="G12" s="160">
        <v>215</v>
      </c>
      <c r="H12" s="160">
        <v>86</v>
      </c>
      <c r="I12" s="160">
        <v>0.99</v>
      </c>
      <c r="J12" s="160">
        <v>1.1000000000000001</v>
      </c>
    </row>
    <row r="13" spans="1:10" x14ac:dyDescent="0.25">
      <c r="A13" s="143" t="s">
        <v>166</v>
      </c>
      <c r="B13" s="158">
        <v>26105</v>
      </c>
      <c r="C13" s="159">
        <v>42041</v>
      </c>
      <c r="D13" s="160">
        <v>4831719850.0500002</v>
      </c>
      <c r="E13" s="160">
        <v>84.81</v>
      </c>
      <c r="F13" s="160">
        <v>55.4</v>
      </c>
      <c r="G13" s="160">
        <v>240</v>
      </c>
      <c r="H13" s="160">
        <v>78</v>
      </c>
      <c r="I13" s="160">
        <v>0.99</v>
      </c>
      <c r="J13" s="160">
        <v>1.0900000000000001</v>
      </c>
    </row>
    <row r="14" spans="1:10" x14ac:dyDescent="0.25">
      <c r="A14" s="143" t="s">
        <v>167</v>
      </c>
      <c r="B14" s="158">
        <v>19072</v>
      </c>
      <c r="C14" s="159">
        <v>30802</v>
      </c>
      <c r="D14" s="160">
        <v>3895438674.1399999</v>
      </c>
      <c r="E14" s="160">
        <v>90.03</v>
      </c>
      <c r="F14" s="160">
        <v>65.14</v>
      </c>
      <c r="G14" s="160">
        <v>268</v>
      </c>
      <c r="H14" s="160">
        <v>62</v>
      </c>
      <c r="I14" s="160">
        <v>0.99</v>
      </c>
      <c r="J14" s="160">
        <v>1.1499999999999999</v>
      </c>
    </row>
    <row r="15" spans="1:10" x14ac:dyDescent="0.25">
      <c r="A15" s="143" t="s">
        <v>168</v>
      </c>
      <c r="B15" s="158">
        <v>10978</v>
      </c>
      <c r="C15" s="159">
        <v>17920</v>
      </c>
      <c r="D15" s="160">
        <v>2206390001.9000001</v>
      </c>
      <c r="E15" s="160">
        <v>94.81</v>
      </c>
      <c r="F15" s="160">
        <v>75</v>
      </c>
      <c r="G15" s="160">
        <v>293</v>
      </c>
      <c r="H15" s="160">
        <v>40</v>
      </c>
      <c r="I15" s="160">
        <v>1.04</v>
      </c>
      <c r="J15" s="160">
        <v>1.21</v>
      </c>
    </row>
    <row r="16" spans="1:10" x14ac:dyDescent="0.25">
      <c r="A16" s="143" t="s">
        <v>169</v>
      </c>
      <c r="B16" s="158">
        <v>2330</v>
      </c>
      <c r="C16" s="159">
        <v>3860</v>
      </c>
      <c r="D16" s="160">
        <v>565991746.59000003</v>
      </c>
      <c r="E16" s="160">
        <v>94.9</v>
      </c>
      <c r="F16" s="160">
        <v>84.67</v>
      </c>
      <c r="G16" s="160">
        <v>287</v>
      </c>
      <c r="H16" s="160">
        <v>49</v>
      </c>
      <c r="I16" s="160">
        <v>1</v>
      </c>
      <c r="J16" s="160">
        <v>1.1200000000000001</v>
      </c>
    </row>
    <row r="17" spans="1:10" x14ac:dyDescent="0.25">
      <c r="A17" s="143" t="s">
        <v>170</v>
      </c>
      <c r="B17" s="158">
        <v>862</v>
      </c>
      <c r="C17" s="159">
        <v>1390</v>
      </c>
      <c r="D17" s="160">
        <v>229073905.13</v>
      </c>
      <c r="E17" s="160">
        <v>92.96</v>
      </c>
      <c r="F17" s="160">
        <v>94.78</v>
      </c>
      <c r="G17" s="160">
        <v>278</v>
      </c>
      <c r="H17" s="160">
        <v>45</v>
      </c>
      <c r="I17" s="160">
        <v>1.17</v>
      </c>
      <c r="J17" s="160">
        <v>1.3</v>
      </c>
    </row>
    <row r="18" spans="1:10" x14ac:dyDescent="0.25">
      <c r="A18" s="143" t="s">
        <v>171</v>
      </c>
      <c r="B18" s="158">
        <v>1108</v>
      </c>
      <c r="C18" s="159">
        <v>1752</v>
      </c>
      <c r="D18" s="160">
        <v>342029577.36000001</v>
      </c>
      <c r="E18" s="160">
        <v>84.4</v>
      </c>
      <c r="F18" s="160">
        <v>244.59</v>
      </c>
      <c r="G18" s="160">
        <v>219</v>
      </c>
      <c r="H18" s="160">
        <v>59</v>
      </c>
      <c r="I18" s="160">
        <v>1.36</v>
      </c>
      <c r="J18" s="160">
        <v>1.52</v>
      </c>
    </row>
    <row r="19" spans="1:10" x14ac:dyDescent="0.25">
      <c r="A19" s="149" t="s">
        <v>129</v>
      </c>
      <c r="B19" s="78">
        <v>188707</v>
      </c>
      <c r="C19" s="163">
        <v>307429</v>
      </c>
      <c r="D19" s="147">
        <v>24827558497.09</v>
      </c>
      <c r="E19" s="147">
        <v>79.400000000000006</v>
      </c>
      <c r="F19" s="147">
        <v>51.09</v>
      </c>
      <c r="G19" s="147">
        <v>221</v>
      </c>
      <c r="H19" s="147">
        <v>79</v>
      </c>
      <c r="I19" s="147">
        <v>1.01</v>
      </c>
      <c r="J19" s="147">
        <v>1.1200000000000001</v>
      </c>
    </row>
    <row r="21" spans="1:10" x14ac:dyDescent="0.25">
      <c r="A21" s="9" t="s">
        <v>123</v>
      </c>
    </row>
  </sheetData>
  <mergeCells count="3">
    <mergeCell ref="F5:F7"/>
    <mergeCell ref="A5:A7"/>
    <mergeCell ref="D5:D7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6"/>
  <sheetViews>
    <sheetView showGridLines="0" workbookViewId="0">
      <selection activeCell="K6" sqref="K6:AF24"/>
    </sheetView>
  </sheetViews>
  <sheetFormatPr defaultColWidth="11.42578125" defaultRowHeight="15" x14ac:dyDescent="0.25"/>
  <cols>
    <col min="1" max="1" width="31.42578125" style="9" customWidth="1"/>
    <col min="2" max="3" width="21.42578125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53" width="11.42578125" style="40"/>
    <col min="54" max="16384" width="11.42578125" style="1"/>
  </cols>
  <sheetData>
    <row r="1" spans="1:53" x14ac:dyDescent="0.25">
      <c r="A1" s="21" t="s">
        <v>121</v>
      </c>
    </row>
    <row r="2" spans="1:53" x14ac:dyDescent="0.25">
      <c r="A2" s="22" t="str">
        <f>+'LTV cover pool'!A2</f>
        <v>June 2017</v>
      </c>
    </row>
    <row r="3" spans="1:53" x14ac:dyDescent="0.25">
      <c r="A3" s="21" t="s">
        <v>122</v>
      </c>
    </row>
    <row r="4" spans="1:53" ht="30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53" ht="42.75" customHeight="1" x14ac:dyDescent="0.25">
      <c r="A5" s="29" t="s">
        <v>138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173</v>
      </c>
      <c r="H5" s="29" t="s">
        <v>126</v>
      </c>
      <c r="I5" s="29" t="s">
        <v>127</v>
      </c>
      <c r="J5" s="29" t="s">
        <v>135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33" t="s">
        <v>131</v>
      </c>
      <c r="AB5" s="33" t="s">
        <v>172</v>
      </c>
      <c r="AC5" s="33" t="s">
        <v>131</v>
      </c>
      <c r="AD5" s="33" t="s">
        <v>172</v>
      </c>
      <c r="AE5" s="33" t="s">
        <v>131</v>
      </c>
      <c r="AF5" s="33" t="s">
        <v>172</v>
      </c>
    </row>
    <row r="6" spans="1:53" s="7" customFormat="1" x14ac:dyDescent="0.25">
      <c r="A6" s="32" t="s">
        <v>58</v>
      </c>
      <c r="B6" s="119">
        <v>4223</v>
      </c>
      <c r="C6" s="119">
        <v>6609</v>
      </c>
      <c r="D6" s="120">
        <v>811076443.67999995</v>
      </c>
      <c r="E6" s="120">
        <v>96.83</v>
      </c>
      <c r="F6" s="120">
        <v>59.32</v>
      </c>
      <c r="G6" s="120">
        <v>256</v>
      </c>
      <c r="H6" s="120">
        <v>1</v>
      </c>
      <c r="I6" s="120">
        <v>1.0900000000000001</v>
      </c>
      <c r="J6" s="120">
        <v>1.55</v>
      </c>
      <c r="K6" s="118" t="s">
        <v>287</v>
      </c>
      <c r="L6" s="119">
        <v>10993175.449999999</v>
      </c>
      <c r="M6" s="120">
        <v>188</v>
      </c>
      <c r="N6" s="119">
        <v>36792089.280000001</v>
      </c>
      <c r="O6" s="120">
        <v>222</v>
      </c>
      <c r="P6" s="119">
        <v>43668168.450000003</v>
      </c>
      <c r="Q6" s="120">
        <v>287</v>
      </c>
      <c r="R6" s="119">
        <v>48111072.149999999</v>
      </c>
      <c r="S6" s="120">
        <v>464</v>
      </c>
      <c r="T6" s="119">
        <v>100399884.01000001</v>
      </c>
      <c r="U6" s="120">
        <v>595</v>
      </c>
      <c r="V6" s="119">
        <v>138123792.38</v>
      </c>
      <c r="W6" s="120">
        <v>780</v>
      </c>
      <c r="X6" s="119">
        <v>165252937.99000001</v>
      </c>
      <c r="Y6" s="120">
        <v>976</v>
      </c>
      <c r="Z6" s="119">
        <v>207397791.02000001</v>
      </c>
      <c r="AA6" s="120">
        <v>144</v>
      </c>
      <c r="AB6" s="119">
        <v>41716556.840000004</v>
      </c>
      <c r="AC6" s="120">
        <v>55</v>
      </c>
      <c r="AD6" s="119">
        <v>11813369.4</v>
      </c>
      <c r="AE6" s="120">
        <v>17</v>
      </c>
      <c r="AF6" s="119">
        <v>6807606.71</v>
      </c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</row>
    <row r="7" spans="1:53" s="7" customFormat="1" x14ac:dyDescent="0.25">
      <c r="A7" s="32" t="s">
        <v>59</v>
      </c>
      <c r="B7" s="119">
        <v>3401</v>
      </c>
      <c r="C7" s="119">
        <v>5265</v>
      </c>
      <c r="D7" s="120">
        <v>671543512.41999996</v>
      </c>
      <c r="E7" s="120">
        <v>95.02</v>
      </c>
      <c r="F7" s="120">
        <v>61.05</v>
      </c>
      <c r="G7" s="120">
        <v>250</v>
      </c>
      <c r="H7" s="120">
        <v>4</v>
      </c>
      <c r="I7" s="120">
        <v>1.1200000000000001</v>
      </c>
      <c r="J7" s="120">
        <v>1.52</v>
      </c>
      <c r="K7" s="118" t="s">
        <v>403</v>
      </c>
      <c r="L7" s="119">
        <v>11359862.58</v>
      </c>
      <c r="M7" s="120">
        <v>120</v>
      </c>
      <c r="N7" s="119">
        <v>16918680.66</v>
      </c>
      <c r="O7" s="120">
        <v>161</v>
      </c>
      <c r="P7" s="119">
        <v>38747271.329999998</v>
      </c>
      <c r="Q7" s="120">
        <v>239</v>
      </c>
      <c r="R7" s="119">
        <v>58061490.399999999</v>
      </c>
      <c r="S7" s="120">
        <v>394</v>
      </c>
      <c r="T7" s="119">
        <v>75592085.629999995</v>
      </c>
      <c r="U7" s="120">
        <v>509</v>
      </c>
      <c r="V7" s="119">
        <v>119500774.45999999</v>
      </c>
      <c r="W7" s="120">
        <v>612</v>
      </c>
      <c r="X7" s="119">
        <v>136227325.28</v>
      </c>
      <c r="Y7" s="120">
        <v>713</v>
      </c>
      <c r="Z7" s="119">
        <v>153448116.03</v>
      </c>
      <c r="AA7" s="120">
        <v>125</v>
      </c>
      <c r="AB7" s="119">
        <v>38710154.850000001</v>
      </c>
      <c r="AC7" s="120">
        <v>41</v>
      </c>
      <c r="AD7" s="119">
        <v>13521798.310000001</v>
      </c>
      <c r="AE7" s="120">
        <v>21</v>
      </c>
      <c r="AF7" s="119">
        <v>9455952.8900000006</v>
      </c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</row>
    <row r="8" spans="1:53" s="7" customFormat="1" x14ac:dyDescent="0.25">
      <c r="A8" s="32" t="s">
        <v>27</v>
      </c>
      <c r="B8" s="119">
        <v>7606</v>
      </c>
      <c r="C8" s="119">
        <v>11919</v>
      </c>
      <c r="D8" s="120">
        <v>1662976448.5</v>
      </c>
      <c r="E8" s="120">
        <v>94.02</v>
      </c>
      <c r="F8" s="120">
        <v>58.28</v>
      </c>
      <c r="G8" s="120">
        <v>231</v>
      </c>
      <c r="H8" s="120">
        <v>8</v>
      </c>
      <c r="I8" s="120">
        <v>1.26</v>
      </c>
      <c r="J8" s="120">
        <v>1.61</v>
      </c>
      <c r="K8" s="118" t="s">
        <v>404</v>
      </c>
      <c r="L8" s="119">
        <v>15708471.140000001</v>
      </c>
      <c r="M8" s="120">
        <v>256</v>
      </c>
      <c r="N8" s="119">
        <v>37923283.210000001</v>
      </c>
      <c r="O8" s="120">
        <v>396</v>
      </c>
      <c r="P8" s="119">
        <v>71837233.140000001</v>
      </c>
      <c r="Q8" s="120">
        <v>654</v>
      </c>
      <c r="R8" s="119">
        <v>204851956.11000001</v>
      </c>
      <c r="S8" s="120">
        <v>900</v>
      </c>
      <c r="T8" s="119">
        <v>243699876.69999999</v>
      </c>
      <c r="U8" s="120">
        <v>1277</v>
      </c>
      <c r="V8" s="119">
        <v>293627203.75</v>
      </c>
      <c r="W8" s="120">
        <v>1392</v>
      </c>
      <c r="X8" s="119">
        <v>371452899.36000001</v>
      </c>
      <c r="Y8" s="120">
        <v>1599</v>
      </c>
      <c r="Z8" s="119">
        <v>320598004.23000002</v>
      </c>
      <c r="AA8" s="120">
        <v>190</v>
      </c>
      <c r="AB8" s="119">
        <v>51116479.829999998</v>
      </c>
      <c r="AC8" s="120">
        <v>87</v>
      </c>
      <c r="AD8" s="119">
        <v>22594921.030000001</v>
      </c>
      <c r="AE8" s="120">
        <v>40</v>
      </c>
      <c r="AF8" s="119">
        <v>29566120</v>
      </c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</row>
    <row r="9" spans="1:53" s="7" customFormat="1" x14ac:dyDescent="0.25">
      <c r="A9" s="32" t="s">
        <v>60</v>
      </c>
      <c r="B9" s="119">
        <v>7746</v>
      </c>
      <c r="C9" s="119">
        <v>12057</v>
      </c>
      <c r="D9" s="120">
        <v>1490836496.1400001</v>
      </c>
      <c r="E9" s="120">
        <v>91.85</v>
      </c>
      <c r="F9" s="120">
        <v>60.51</v>
      </c>
      <c r="G9" s="120">
        <v>240</v>
      </c>
      <c r="H9" s="120">
        <v>14</v>
      </c>
      <c r="I9" s="120">
        <v>1.31</v>
      </c>
      <c r="J9" s="120">
        <v>1.42</v>
      </c>
      <c r="K9" s="118" t="s">
        <v>329</v>
      </c>
      <c r="L9" s="119">
        <v>15781811.439999999</v>
      </c>
      <c r="M9" s="120">
        <v>240</v>
      </c>
      <c r="N9" s="119">
        <v>45774065.25</v>
      </c>
      <c r="O9" s="120">
        <v>461</v>
      </c>
      <c r="P9" s="119">
        <v>74995000.879999995</v>
      </c>
      <c r="Q9" s="120">
        <v>670</v>
      </c>
      <c r="R9" s="119">
        <v>118734158.04000001</v>
      </c>
      <c r="S9" s="120">
        <v>981</v>
      </c>
      <c r="T9" s="119">
        <v>231780778.16999999</v>
      </c>
      <c r="U9" s="120">
        <v>1245</v>
      </c>
      <c r="V9" s="119">
        <v>259792477.41999999</v>
      </c>
      <c r="W9" s="120">
        <v>1474</v>
      </c>
      <c r="X9" s="119">
        <v>332825700.60000002</v>
      </c>
      <c r="Y9" s="120">
        <v>1420</v>
      </c>
      <c r="Z9" s="119">
        <v>261267068.30000001</v>
      </c>
      <c r="AA9" s="120">
        <v>308</v>
      </c>
      <c r="AB9" s="119">
        <v>67350167.180000007</v>
      </c>
      <c r="AC9" s="120">
        <v>148</v>
      </c>
      <c r="AD9" s="119">
        <v>49171208.57</v>
      </c>
      <c r="AE9" s="120">
        <v>55</v>
      </c>
      <c r="AF9" s="119">
        <v>33364060.289999999</v>
      </c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</row>
    <row r="10" spans="1:53" s="7" customFormat="1" x14ac:dyDescent="0.25">
      <c r="A10" s="32" t="s">
        <v>61</v>
      </c>
      <c r="B10" s="119">
        <v>6494</v>
      </c>
      <c r="C10" s="119">
        <v>10240</v>
      </c>
      <c r="D10" s="120">
        <v>1473178103.75</v>
      </c>
      <c r="E10" s="120">
        <v>90.93</v>
      </c>
      <c r="F10" s="120">
        <v>62.54</v>
      </c>
      <c r="G10" s="120">
        <v>223</v>
      </c>
      <c r="H10" s="120">
        <v>20</v>
      </c>
      <c r="I10" s="120">
        <v>1.48</v>
      </c>
      <c r="J10" s="120">
        <v>1.66</v>
      </c>
      <c r="K10" s="118" t="s">
        <v>405</v>
      </c>
      <c r="L10" s="119">
        <v>23383214.66</v>
      </c>
      <c r="M10" s="120">
        <v>256</v>
      </c>
      <c r="N10" s="119">
        <v>42404458.82</v>
      </c>
      <c r="O10" s="120">
        <v>420</v>
      </c>
      <c r="P10" s="119">
        <v>73549314.230000004</v>
      </c>
      <c r="Q10" s="120">
        <v>642</v>
      </c>
      <c r="R10" s="119">
        <v>138218818.63999999</v>
      </c>
      <c r="S10" s="120">
        <v>884</v>
      </c>
      <c r="T10" s="119">
        <v>266237827.71000001</v>
      </c>
      <c r="U10" s="120">
        <v>1092</v>
      </c>
      <c r="V10" s="119">
        <v>266195658.34999999</v>
      </c>
      <c r="W10" s="120">
        <v>1116</v>
      </c>
      <c r="X10" s="119">
        <v>264697294.19999999</v>
      </c>
      <c r="Y10" s="120">
        <v>1055</v>
      </c>
      <c r="Z10" s="119">
        <v>211812689.27000001</v>
      </c>
      <c r="AA10" s="120">
        <v>211</v>
      </c>
      <c r="AB10" s="119">
        <v>79670848.230000004</v>
      </c>
      <c r="AC10" s="120">
        <v>98</v>
      </c>
      <c r="AD10" s="119">
        <v>41014949.590000004</v>
      </c>
      <c r="AE10" s="120">
        <v>46</v>
      </c>
      <c r="AF10" s="119">
        <v>65993030.049999997</v>
      </c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</row>
    <row r="11" spans="1:53" s="7" customFormat="1" x14ac:dyDescent="0.25">
      <c r="A11" s="32" t="s">
        <v>62</v>
      </c>
      <c r="B11" s="119">
        <v>6371</v>
      </c>
      <c r="C11" s="119">
        <v>10119</v>
      </c>
      <c r="D11" s="120">
        <v>1123915222.22</v>
      </c>
      <c r="E11" s="120">
        <v>88.76</v>
      </c>
      <c r="F11" s="120">
        <v>55.58</v>
      </c>
      <c r="G11" s="120">
        <v>217</v>
      </c>
      <c r="H11" s="120">
        <v>26</v>
      </c>
      <c r="I11" s="120">
        <v>1.53</v>
      </c>
      <c r="J11" s="120">
        <v>1.65</v>
      </c>
      <c r="K11" s="118" t="s">
        <v>406</v>
      </c>
      <c r="L11" s="119">
        <v>42978863.880000003</v>
      </c>
      <c r="M11" s="120">
        <v>282</v>
      </c>
      <c r="N11" s="119">
        <v>25590924.530000001</v>
      </c>
      <c r="O11" s="120">
        <v>454</v>
      </c>
      <c r="P11" s="119">
        <v>60132148.710000001</v>
      </c>
      <c r="Q11" s="120">
        <v>662</v>
      </c>
      <c r="R11" s="119">
        <v>107096260.37</v>
      </c>
      <c r="S11" s="120">
        <v>900</v>
      </c>
      <c r="T11" s="119">
        <v>182245864.13</v>
      </c>
      <c r="U11" s="120">
        <v>1108</v>
      </c>
      <c r="V11" s="119">
        <v>252336949.84</v>
      </c>
      <c r="W11" s="120">
        <v>1121</v>
      </c>
      <c r="X11" s="119">
        <v>200770569.81999999</v>
      </c>
      <c r="Y11" s="120">
        <v>971</v>
      </c>
      <c r="Z11" s="119">
        <v>198326511.80000001</v>
      </c>
      <c r="AA11" s="120">
        <v>157</v>
      </c>
      <c r="AB11" s="119">
        <v>30588557.879999999</v>
      </c>
      <c r="AC11" s="120">
        <v>62</v>
      </c>
      <c r="AD11" s="119">
        <v>10908228.98</v>
      </c>
      <c r="AE11" s="120">
        <v>31</v>
      </c>
      <c r="AF11" s="119">
        <v>12940342.279999999</v>
      </c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</row>
    <row r="12" spans="1:53" s="7" customFormat="1" x14ac:dyDescent="0.25">
      <c r="A12" s="32" t="s">
        <v>63</v>
      </c>
      <c r="B12" s="119">
        <v>6128</v>
      </c>
      <c r="C12" s="119">
        <v>9724</v>
      </c>
      <c r="D12" s="120">
        <v>1054098750.22</v>
      </c>
      <c r="E12" s="120">
        <v>86.48</v>
      </c>
      <c r="F12" s="120">
        <v>56.71</v>
      </c>
      <c r="G12" s="120">
        <v>219</v>
      </c>
      <c r="H12" s="120">
        <v>32</v>
      </c>
      <c r="I12" s="120">
        <v>1.97</v>
      </c>
      <c r="J12" s="120">
        <v>1.95</v>
      </c>
      <c r="K12" s="118" t="s">
        <v>407</v>
      </c>
      <c r="L12" s="119">
        <v>16527374.369999999</v>
      </c>
      <c r="M12" s="120">
        <v>328</v>
      </c>
      <c r="N12" s="119">
        <v>36660020.039999999</v>
      </c>
      <c r="O12" s="120">
        <v>517</v>
      </c>
      <c r="P12" s="119">
        <v>56729063.039999999</v>
      </c>
      <c r="Q12" s="120">
        <v>666</v>
      </c>
      <c r="R12" s="119">
        <v>132548760.88</v>
      </c>
      <c r="S12" s="120">
        <v>887</v>
      </c>
      <c r="T12" s="119">
        <v>146089533.21000001</v>
      </c>
      <c r="U12" s="120">
        <v>1059</v>
      </c>
      <c r="V12" s="119">
        <v>229634168.31999999</v>
      </c>
      <c r="W12" s="120">
        <v>1073</v>
      </c>
      <c r="X12" s="119">
        <v>254569711.59</v>
      </c>
      <c r="Y12" s="120">
        <v>763</v>
      </c>
      <c r="Z12" s="119">
        <v>138619286.28</v>
      </c>
      <c r="AA12" s="120">
        <v>119</v>
      </c>
      <c r="AB12" s="119">
        <v>22395275.18</v>
      </c>
      <c r="AC12" s="120">
        <v>36</v>
      </c>
      <c r="AD12" s="119">
        <v>6536060.6399999997</v>
      </c>
      <c r="AE12" s="120">
        <v>33</v>
      </c>
      <c r="AF12" s="119">
        <v>13789496.67</v>
      </c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</row>
    <row r="13" spans="1:53" s="7" customFormat="1" x14ac:dyDescent="0.25">
      <c r="A13" s="32" t="s">
        <v>64</v>
      </c>
      <c r="B13" s="119">
        <v>4466</v>
      </c>
      <c r="C13" s="119">
        <v>7259</v>
      </c>
      <c r="D13" s="120">
        <v>744382336.66999996</v>
      </c>
      <c r="E13" s="120">
        <v>85.07</v>
      </c>
      <c r="F13" s="120">
        <v>51.32</v>
      </c>
      <c r="G13" s="120">
        <v>213</v>
      </c>
      <c r="H13" s="120">
        <v>38</v>
      </c>
      <c r="I13" s="120">
        <v>1.97</v>
      </c>
      <c r="J13" s="120">
        <v>2.06</v>
      </c>
      <c r="K13" s="118" t="s">
        <v>408</v>
      </c>
      <c r="L13" s="119">
        <v>14621348.83</v>
      </c>
      <c r="M13" s="120">
        <v>284</v>
      </c>
      <c r="N13" s="119">
        <v>56627660.009999998</v>
      </c>
      <c r="O13" s="120">
        <v>462</v>
      </c>
      <c r="P13" s="119">
        <v>59038267.329999998</v>
      </c>
      <c r="Q13" s="120">
        <v>501</v>
      </c>
      <c r="R13" s="119">
        <v>100017235.94</v>
      </c>
      <c r="S13" s="120">
        <v>668</v>
      </c>
      <c r="T13" s="119">
        <v>117131969.06999999</v>
      </c>
      <c r="U13" s="120">
        <v>755</v>
      </c>
      <c r="V13" s="119">
        <v>155622023.19</v>
      </c>
      <c r="W13" s="120">
        <v>701</v>
      </c>
      <c r="X13" s="119">
        <v>128592903.67</v>
      </c>
      <c r="Y13" s="120">
        <v>416</v>
      </c>
      <c r="Z13" s="119">
        <v>82313419.719999999</v>
      </c>
      <c r="AA13" s="120">
        <v>75</v>
      </c>
      <c r="AB13" s="119">
        <v>15377796.789999999</v>
      </c>
      <c r="AC13" s="120">
        <v>17</v>
      </c>
      <c r="AD13" s="119">
        <v>2989632.24</v>
      </c>
      <c r="AE13" s="120">
        <v>36</v>
      </c>
      <c r="AF13" s="119">
        <v>12050079.880000001</v>
      </c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</row>
    <row r="14" spans="1:53" s="7" customFormat="1" x14ac:dyDescent="0.25">
      <c r="A14" s="32" t="s">
        <v>65</v>
      </c>
      <c r="B14" s="119">
        <v>2532</v>
      </c>
      <c r="C14" s="119">
        <v>4058</v>
      </c>
      <c r="D14" s="120">
        <v>393030752.44</v>
      </c>
      <c r="E14" s="120">
        <v>82.71</v>
      </c>
      <c r="F14" s="120">
        <v>48.98</v>
      </c>
      <c r="G14" s="120">
        <v>186</v>
      </c>
      <c r="H14" s="120">
        <v>44</v>
      </c>
      <c r="I14" s="120">
        <v>2.37</v>
      </c>
      <c r="J14" s="120">
        <v>2.36</v>
      </c>
      <c r="K14" s="118" t="s">
        <v>409</v>
      </c>
      <c r="L14" s="119">
        <v>9406887.2400000002</v>
      </c>
      <c r="M14" s="120">
        <v>216</v>
      </c>
      <c r="N14" s="119">
        <v>35471769.140000001</v>
      </c>
      <c r="O14" s="120">
        <v>239</v>
      </c>
      <c r="P14" s="119">
        <v>35180839.939999998</v>
      </c>
      <c r="Q14" s="120">
        <v>318</v>
      </c>
      <c r="R14" s="119">
        <v>66076232.259999998</v>
      </c>
      <c r="S14" s="120">
        <v>347</v>
      </c>
      <c r="T14" s="119">
        <v>67750940.019999996</v>
      </c>
      <c r="U14" s="120">
        <v>376</v>
      </c>
      <c r="V14" s="119">
        <v>66898643.890000001</v>
      </c>
      <c r="W14" s="120">
        <v>303</v>
      </c>
      <c r="X14" s="119">
        <v>67867926.849999994</v>
      </c>
      <c r="Y14" s="120">
        <v>180</v>
      </c>
      <c r="Z14" s="119">
        <v>31753938.239999998</v>
      </c>
      <c r="AA14" s="120">
        <v>44</v>
      </c>
      <c r="AB14" s="119">
        <v>7535876.7000000002</v>
      </c>
      <c r="AC14" s="120">
        <v>9</v>
      </c>
      <c r="AD14" s="119">
        <v>1586346.5</v>
      </c>
      <c r="AE14" s="120">
        <v>17</v>
      </c>
      <c r="AF14" s="119">
        <v>3501351.66</v>
      </c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</row>
    <row r="15" spans="1:53" s="7" customFormat="1" x14ac:dyDescent="0.25">
      <c r="A15" s="32" t="s">
        <v>66</v>
      </c>
      <c r="B15" s="119">
        <v>1722</v>
      </c>
      <c r="C15" s="119">
        <v>2662</v>
      </c>
      <c r="D15" s="120">
        <v>202980217.24000001</v>
      </c>
      <c r="E15" s="120">
        <v>80.66</v>
      </c>
      <c r="F15" s="120">
        <v>45.6</v>
      </c>
      <c r="G15" s="120">
        <v>175</v>
      </c>
      <c r="H15" s="120">
        <v>50</v>
      </c>
      <c r="I15" s="120">
        <v>2.73</v>
      </c>
      <c r="J15" s="120">
        <v>2.71</v>
      </c>
      <c r="K15" s="118" t="s">
        <v>410</v>
      </c>
      <c r="L15" s="119">
        <v>11098115.49</v>
      </c>
      <c r="M15" s="120">
        <v>142</v>
      </c>
      <c r="N15" s="119">
        <v>22205893.16</v>
      </c>
      <c r="O15" s="120">
        <v>164</v>
      </c>
      <c r="P15" s="119">
        <v>25748338.030000001</v>
      </c>
      <c r="Q15" s="120">
        <v>204</v>
      </c>
      <c r="R15" s="119">
        <v>31741478.850000001</v>
      </c>
      <c r="S15" s="120">
        <v>187</v>
      </c>
      <c r="T15" s="119">
        <v>29196899.890000001</v>
      </c>
      <c r="U15" s="120">
        <v>196</v>
      </c>
      <c r="V15" s="119">
        <v>37214766.359999999</v>
      </c>
      <c r="W15" s="120">
        <v>146</v>
      </c>
      <c r="X15" s="119">
        <v>23098787.02</v>
      </c>
      <c r="Y15" s="120">
        <v>107</v>
      </c>
      <c r="Z15" s="119">
        <v>13115425.48</v>
      </c>
      <c r="AA15" s="120">
        <v>36</v>
      </c>
      <c r="AB15" s="119">
        <v>5597012.4800000004</v>
      </c>
      <c r="AC15" s="120">
        <v>8</v>
      </c>
      <c r="AD15" s="119">
        <v>1092530.07</v>
      </c>
      <c r="AE15" s="120">
        <v>10</v>
      </c>
      <c r="AF15" s="119">
        <v>2870970.41</v>
      </c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</row>
    <row r="16" spans="1:53" s="7" customFormat="1" x14ac:dyDescent="0.25">
      <c r="A16" s="32" t="s">
        <v>67</v>
      </c>
      <c r="B16" s="119">
        <v>2207</v>
      </c>
      <c r="C16" s="119">
        <v>3568</v>
      </c>
      <c r="D16" s="120">
        <v>250969552.38999999</v>
      </c>
      <c r="E16" s="120">
        <v>81.58</v>
      </c>
      <c r="F16" s="120">
        <v>51.26</v>
      </c>
      <c r="G16" s="120">
        <v>221</v>
      </c>
      <c r="H16" s="120">
        <v>56</v>
      </c>
      <c r="I16" s="120">
        <v>2.34</v>
      </c>
      <c r="J16" s="120">
        <v>2.36</v>
      </c>
      <c r="K16" s="118" t="s">
        <v>411</v>
      </c>
      <c r="L16" s="119">
        <v>8100731.3899999997</v>
      </c>
      <c r="M16" s="120">
        <v>180</v>
      </c>
      <c r="N16" s="119">
        <v>12582478.33</v>
      </c>
      <c r="O16" s="120">
        <v>230</v>
      </c>
      <c r="P16" s="119">
        <v>39138867.369999997</v>
      </c>
      <c r="Q16" s="120">
        <v>240</v>
      </c>
      <c r="R16" s="119">
        <v>26550145.309999999</v>
      </c>
      <c r="S16" s="120">
        <v>258</v>
      </c>
      <c r="T16" s="119">
        <v>39427703.840000004</v>
      </c>
      <c r="U16" s="120">
        <v>237</v>
      </c>
      <c r="V16" s="119">
        <v>44591378.509999998</v>
      </c>
      <c r="W16" s="120">
        <v>272</v>
      </c>
      <c r="X16" s="119">
        <v>38810848.450000003</v>
      </c>
      <c r="Y16" s="120">
        <v>185</v>
      </c>
      <c r="Z16" s="119">
        <v>24825834.550000001</v>
      </c>
      <c r="AA16" s="120">
        <v>70</v>
      </c>
      <c r="AB16" s="119">
        <v>10772843.75</v>
      </c>
      <c r="AC16" s="120">
        <v>9</v>
      </c>
      <c r="AD16" s="119">
        <v>1075306.29</v>
      </c>
      <c r="AE16" s="120">
        <v>13</v>
      </c>
      <c r="AF16" s="119">
        <v>5093414.5999999996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</row>
    <row r="17" spans="1:53" s="7" customFormat="1" x14ac:dyDescent="0.25">
      <c r="A17" s="32" t="s">
        <v>68</v>
      </c>
      <c r="B17" s="119">
        <v>2081</v>
      </c>
      <c r="C17" s="119">
        <v>3360</v>
      </c>
      <c r="D17" s="120">
        <v>245084159.31</v>
      </c>
      <c r="E17" s="120">
        <v>76.040000000000006</v>
      </c>
      <c r="F17" s="120">
        <v>49.39</v>
      </c>
      <c r="G17" s="120">
        <v>212</v>
      </c>
      <c r="H17" s="120">
        <v>62</v>
      </c>
      <c r="I17" s="120">
        <v>2.4300000000000002</v>
      </c>
      <c r="J17" s="120">
        <v>2.4300000000000002</v>
      </c>
      <c r="K17" s="118" t="s">
        <v>289</v>
      </c>
      <c r="L17" s="119">
        <v>6989002.7199999997</v>
      </c>
      <c r="M17" s="120">
        <v>178</v>
      </c>
      <c r="N17" s="119">
        <v>16725906.65</v>
      </c>
      <c r="O17" s="120">
        <v>217</v>
      </c>
      <c r="P17" s="119">
        <v>28316042.140000001</v>
      </c>
      <c r="Q17" s="120">
        <v>253</v>
      </c>
      <c r="R17" s="119">
        <v>30900262.010000002</v>
      </c>
      <c r="S17" s="120">
        <v>250</v>
      </c>
      <c r="T17" s="119">
        <v>43155019.659999996</v>
      </c>
      <c r="U17" s="120">
        <v>252</v>
      </c>
      <c r="V17" s="119">
        <v>51279678.130000003</v>
      </c>
      <c r="W17" s="120">
        <v>256</v>
      </c>
      <c r="X17" s="119">
        <v>33767634.770000003</v>
      </c>
      <c r="Y17" s="120">
        <v>169</v>
      </c>
      <c r="Z17" s="119">
        <v>22128245.879999999</v>
      </c>
      <c r="AA17" s="120">
        <v>46</v>
      </c>
      <c r="AB17" s="119">
        <v>6166301.2800000003</v>
      </c>
      <c r="AC17" s="120">
        <v>5</v>
      </c>
      <c r="AD17" s="119">
        <v>914340.99</v>
      </c>
      <c r="AE17" s="120">
        <v>16</v>
      </c>
      <c r="AF17" s="119">
        <v>4741725.08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</row>
    <row r="18" spans="1:53" s="7" customFormat="1" x14ac:dyDescent="0.25">
      <c r="A18" s="32" t="s">
        <v>69</v>
      </c>
      <c r="B18" s="119">
        <v>2746</v>
      </c>
      <c r="C18" s="119">
        <v>4512</v>
      </c>
      <c r="D18" s="120">
        <v>365393178.24000001</v>
      </c>
      <c r="E18" s="120">
        <v>77</v>
      </c>
      <c r="F18" s="120">
        <v>53.46</v>
      </c>
      <c r="G18" s="120">
        <v>215</v>
      </c>
      <c r="H18" s="120">
        <v>69</v>
      </c>
      <c r="I18" s="120">
        <v>1.89</v>
      </c>
      <c r="J18" s="120">
        <v>1.89</v>
      </c>
      <c r="K18" s="118" t="s">
        <v>412</v>
      </c>
      <c r="L18" s="119">
        <v>7401113.75</v>
      </c>
      <c r="M18" s="120">
        <v>253</v>
      </c>
      <c r="N18" s="119">
        <v>14703928.01</v>
      </c>
      <c r="O18" s="120">
        <v>331</v>
      </c>
      <c r="P18" s="119">
        <v>48841860.719999999</v>
      </c>
      <c r="Q18" s="120">
        <v>328</v>
      </c>
      <c r="R18" s="119">
        <v>53865464.210000001</v>
      </c>
      <c r="S18" s="120">
        <v>376</v>
      </c>
      <c r="T18" s="119">
        <v>45449351.060000002</v>
      </c>
      <c r="U18" s="120">
        <v>368</v>
      </c>
      <c r="V18" s="119">
        <v>90692338.140000001</v>
      </c>
      <c r="W18" s="120">
        <v>394</v>
      </c>
      <c r="X18" s="119">
        <v>60216260.299999997</v>
      </c>
      <c r="Y18" s="120">
        <v>159</v>
      </c>
      <c r="Z18" s="119">
        <v>27579825.059999999</v>
      </c>
      <c r="AA18" s="120">
        <v>43</v>
      </c>
      <c r="AB18" s="119">
        <v>7911006.21</v>
      </c>
      <c r="AC18" s="120">
        <v>4</v>
      </c>
      <c r="AD18" s="119">
        <v>542139.12</v>
      </c>
      <c r="AE18" s="120">
        <v>17</v>
      </c>
      <c r="AF18" s="119">
        <v>8189891.6600000001</v>
      </c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</row>
    <row r="19" spans="1:53" s="7" customFormat="1" x14ac:dyDescent="0.25">
      <c r="A19" s="32" t="s">
        <v>70</v>
      </c>
      <c r="B19" s="119">
        <v>3382</v>
      </c>
      <c r="C19" s="119">
        <v>5513</v>
      </c>
      <c r="D19" s="120">
        <v>418715410.99000001</v>
      </c>
      <c r="E19" s="120">
        <v>76.78</v>
      </c>
      <c r="F19" s="120">
        <v>49.47</v>
      </c>
      <c r="G19" s="120">
        <v>227</v>
      </c>
      <c r="H19" s="120">
        <v>74</v>
      </c>
      <c r="I19" s="120">
        <v>1.58</v>
      </c>
      <c r="J19" s="120">
        <v>1.55</v>
      </c>
      <c r="K19" s="118" t="s">
        <v>413</v>
      </c>
      <c r="L19" s="119">
        <v>10315886</v>
      </c>
      <c r="M19" s="120">
        <v>371</v>
      </c>
      <c r="N19" s="119">
        <v>30803164.949999999</v>
      </c>
      <c r="O19" s="120">
        <v>388</v>
      </c>
      <c r="P19" s="119">
        <v>37845367.07</v>
      </c>
      <c r="Q19" s="120">
        <v>438</v>
      </c>
      <c r="R19" s="119">
        <v>57241592.579999998</v>
      </c>
      <c r="S19" s="120">
        <v>517</v>
      </c>
      <c r="T19" s="119">
        <v>78621589.390000001</v>
      </c>
      <c r="U19" s="120">
        <v>545</v>
      </c>
      <c r="V19" s="119">
        <v>89655387.069999993</v>
      </c>
      <c r="W19" s="120">
        <v>424</v>
      </c>
      <c r="X19" s="119">
        <v>69525476.819999993</v>
      </c>
      <c r="Y19" s="120">
        <v>125</v>
      </c>
      <c r="Z19" s="119">
        <v>29525175.109999999</v>
      </c>
      <c r="AA19" s="120">
        <v>47</v>
      </c>
      <c r="AB19" s="119">
        <v>7867945.4100000001</v>
      </c>
      <c r="AC19" s="120">
        <v>10</v>
      </c>
      <c r="AD19" s="119">
        <v>3033948.93</v>
      </c>
      <c r="AE19" s="120">
        <v>21</v>
      </c>
      <c r="AF19" s="119">
        <v>4279877.66</v>
      </c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</row>
    <row r="20" spans="1:53" s="7" customFormat="1" x14ac:dyDescent="0.25">
      <c r="A20" s="32" t="s">
        <v>71</v>
      </c>
      <c r="B20" s="119">
        <v>5960</v>
      </c>
      <c r="C20" s="119">
        <v>9648</v>
      </c>
      <c r="D20" s="120">
        <v>778320970.46000004</v>
      </c>
      <c r="E20" s="120">
        <v>76.27</v>
      </c>
      <c r="F20" s="120">
        <v>50.81</v>
      </c>
      <c r="G20" s="120">
        <v>249</v>
      </c>
      <c r="H20" s="120">
        <v>80</v>
      </c>
      <c r="I20" s="120">
        <v>0.97</v>
      </c>
      <c r="J20" s="120">
        <v>0.96</v>
      </c>
      <c r="K20" s="118" t="s">
        <v>414</v>
      </c>
      <c r="L20" s="119">
        <v>25523262.899999999</v>
      </c>
      <c r="M20" s="120">
        <v>560</v>
      </c>
      <c r="N20" s="119">
        <v>38745085.619999997</v>
      </c>
      <c r="O20" s="120">
        <v>722</v>
      </c>
      <c r="P20" s="119">
        <v>70459899.879999995</v>
      </c>
      <c r="Q20" s="120">
        <v>811</v>
      </c>
      <c r="R20" s="119">
        <v>103326176.40000001</v>
      </c>
      <c r="S20" s="120">
        <v>958</v>
      </c>
      <c r="T20" s="119">
        <v>150473011.05000001</v>
      </c>
      <c r="U20" s="120">
        <v>951</v>
      </c>
      <c r="V20" s="119">
        <v>154248315.91999999</v>
      </c>
      <c r="W20" s="120">
        <v>1022</v>
      </c>
      <c r="X20" s="119">
        <v>186019776.72</v>
      </c>
      <c r="Y20" s="120">
        <v>134</v>
      </c>
      <c r="Z20" s="119">
        <v>26615228.120000001</v>
      </c>
      <c r="AA20" s="120">
        <v>64</v>
      </c>
      <c r="AB20" s="119">
        <v>11852000.369999999</v>
      </c>
      <c r="AC20" s="120">
        <v>10</v>
      </c>
      <c r="AD20" s="119">
        <v>1148345.5900000001</v>
      </c>
      <c r="AE20" s="120">
        <v>51</v>
      </c>
      <c r="AF20" s="119">
        <v>9909867.8900000006</v>
      </c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</row>
    <row r="21" spans="1:53" s="7" customFormat="1" x14ac:dyDescent="0.25">
      <c r="A21" s="32" t="s">
        <v>72</v>
      </c>
      <c r="B21" s="119">
        <v>7965</v>
      </c>
      <c r="C21" s="119">
        <v>13264</v>
      </c>
      <c r="D21" s="120">
        <v>1119865468.05</v>
      </c>
      <c r="E21" s="120">
        <v>73.2</v>
      </c>
      <c r="F21" s="120">
        <v>50.42</v>
      </c>
      <c r="G21" s="120">
        <v>247</v>
      </c>
      <c r="H21" s="120">
        <v>86</v>
      </c>
      <c r="I21" s="120">
        <v>0.77</v>
      </c>
      <c r="J21" s="120">
        <v>0.67</v>
      </c>
      <c r="K21" s="118" t="s">
        <v>415</v>
      </c>
      <c r="L21" s="119">
        <v>21598992.489999998</v>
      </c>
      <c r="M21" s="120">
        <v>818</v>
      </c>
      <c r="N21" s="119">
        <v>64051124.170000002</v>
      </c>
      <c r="O21" s="120">
        <v>950</v>
      </c>
      <c r="P21" s="119">
        <v>106651919</v>
      </c>
      <c r="Q21" s="120">
        <v>1137</v>
      </c>
      <c r="R21" s="119">
        <v>155133376.47</v>
      </c>
      <c r="S21" s="120">
        <v>1315</v>
      </c>
      <c r="T21" s="119">
        <v>227719229.75</v>
      </c>
      <c r="U21" s="120">
        <v>1448</v>
      </c>
      <c r="V21" s="119">
        <v>261859166.66</v>
      </c>
      <c r="W21" s="120">
        <v>1208</v>
      </c>
      <c r="X21" s="119">
        <v>232843802.43000001</v>
      </c>
      <c r="Y21" s="120">
        <v>139</v>
      </c>
      <c r="Z21" s="119">
        <v>25208405.379999999</v>
      </c>
      <c r="AA21" s="120">
        <v>52</v>
      </c>
      <c r="AB21" s="119">
        <v>11431673.51</v>
      </c>
      <c r="AC21" s="120">
        <v>12</v>
      </c>
      <c r="AD21" s="119">
        <v>2335918.15</v>
      </c>
      <c r="AE21" s="120">
        <v>57</v>
      </c>
      <c r="AF21" s="119">
        <v>11031860.039999999</v>
      </c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</row>
    <row r="22" spans="1:53" s="7" customFormat="1" x14ac:dyDescent="0.25">
      <c r="A22" s="32" t="s">
        <v>73</v>
      </c>
      <c r="B22" s="119">
        <v>5489</v>
      </c>
      <c r="C22" s="119">
        <v>8934</v>
      </c>
      <c r="D22" s="120">
        <v>684478508.94000006</v>
      </c>
      <c r="E22" s="120">
        <v>70.59</v>
      </c>
      <c r="F22" s="120">
        <v>47.63</v>
      </c>
      <c r="G22" s="120">
        <v>224</v>
      </c>
      <c r="H22" s="120">
        <v>92</v>
      </c>
      <c r="I22" s="120">
        <v>1.07</v>
      </c>
      <c r="J22" s="120">
        <v>1.03</v>
      </c>
      <c r="K22" s="118" t="s">
        <v>416</v>
      </c>
      <c r="L22" s="119">
        <v>19285904.390000001</v>
      </c>
      <c r="M22" s="120">
        <v>671</v>
      </c>
      <c r="N22" s="119">
        <v>45736409.030000001</v>
      </c>
      <c r="O22" s="120">
        <v>715</v>
      </c>
      <c r="P22" s="119">
        <v>78704932.950000003</v>
      </c>
      <c r="Q22" s="120">
        <v>842</v>
      </c>
      <c r="R22" s="119">
        <v>123151769.18000001</v>
      </c>
      <c r="S22" s="120">
        <v>855</v>
      </c>
      <c r="T22" s="119">
        <v>131300688.05</v>
      </c>
      <c r="U22" s="120">
        <v>805</v>
      </c>
      <c r="V22" s="119">
        <v>134650521.53</v>
      </c>
      <c r="W22" s="120">
        <v>655</v>
      </c>
      <c r="X22" s="119">
        <v>115261504.75</v>
      </c>
      <c r="Y22" s="120">
        <v>95</v>
      </c>
      <c r="Z22" s="119">
        <v>17270015.02</v>
      </c>
      <c r="AA22" s="120">
        <v>29</v>
      </c>
      <c r="AB22" s="119">
        <v>5667733.9699999997</v>
      </c>
      <c r="AC22" s="120">
        <v>9</v>
      </c>
      <c r="AD22" s="119">
        <v>1521523.91</v>
      </c>
      <c r="AE22" s="120">
        <v>43</v>
      </c>
      <c r="AF22" s="119">
        <v>11927506.16</v>
      </c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</row>
    <row r="23" spans="1:53" s="7" customFormat="1" x14ac:dyDescent="0.25">
      <c r="A23" s="32" t="s">
        <v>74</v>
      </c>
      <c r="B23" s="119">
        <v>108188</v>
      </c>
      <c r="C23" s="119">
        <v>178718</v>
      </c>
      <c r="D23" s="120">
        <v>11336712965.43</v>
      </c>
      <c r="E23" s="120">
        <v>71.41</v>
      </c>
      <c r="F23" s="120">
        <v>45.62</v>
      </c>
      <c r="G23" s="120">
        <v>210</v>
      </c>
      <c r="H23" s="120">
        <v>130</v>
      </c>
      <c r="I23" s="120">
        <v>0.48</v>
      </c>
      <c r="J23" s="120">
        <v>0.57999999999999996</v>
      </c>
      <c r="K23" s="118" t="s">
        <v>417</v>
      </c>
      <c r="L23" s="119">
        <v>349348569.51999998</v>
      </c>
      <c r="M23" s="120">
        <v>15912</v>
      </c>
      <c r="N23" s="119">
        <v>902698015.41999996</v>
      </c>
      <c r="O23" s="120">
        <v>17779</v>
      </c>
      <c r="P23" s="119">
        <v>1562156030.1199999</v>
      </c>
      <c r="Q23" s="120">
        <v>18101</v>
      </c>
      <c r="R23" s="119">
        <v>2098946413.5799999</v>
      </c>
      <c r="S23" s="120">
        <v>16719</v>
      </c>
      <c r="T23" s="119">
        <v>2311491718.3499999</v>
      </c>
      <c r="U23" s="120">
        <v>13287</v>
      </c>
      <c r="V23" s="119">
        <v>2185796606.1300001</v>
      </c>
      <c r="W23" s="120">
        <v>6123</v>
      </c>
      <c r="X23" s="119">
        <v>1213637313.52</v>
      </c>
      <c r="Y23" s="120">
        <v>1772</v>
      </c>
      <c r="Z23" s="119">
        <v>414585022.41000003</v>
      </c>
      <c r="AA23" s="120">
        <v>570</v>
      </c>
      <c r="AB23" s="119">
        <v>144263516.13</v>
      </c>
      <c r="AC23" s="120">
        <v>242</v>
      </c>
      <c r="AD23" s="119">
        <v>57273336.82</v>
      </c>
      <c r="AE23" s="120">
        <v>584</v>
      </c>
      <c r="AF23" s="119">
        <v>96516423.430000007</v>
      </c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</row>
    <row r="24" spans="1:53" s="8" customFormat="1" x14ac:dyDescent="0.25">
      <c r="A24" s="25"/>
      <c r="B24" s="121">
        <v>188707</v>
      </c>
      <c r="C24" s="121">
        <v>307429</v>
      </c>
      <c r="D24" s="122">
        <v>24827558497.09</v>
      </c>
      <c r="E24" s="122">
        <v>79.400000000000006</v>
      </c>
      <c r="F24" s="122">
        <v>51.09</v>
      </c>
      <c r="G24" s="122">
        <v>221</v>
      </c>
      <c r="H24" s="122">
        <v>49.22</v>
      </c>
      <c r="I24" s="122">
        <v>1.01</v>
      </c>
      <c r="J24" s="122">
        <v>1.1200000000000001</v>
      </c>
      <c r="K24" s="123" t="s">
        <v>340</v>
      </c>
      <c r="L24" s="121">
        <v>620422588.24000001</v>
      </c>
      <c r="M24" s="122">
        <v>21255</v>
      </c>
      <c r="N24" s="121">
        <v>1482414956.28</v>
      </c>
      <c r="O24" s="122">
        <v>24828</v>
      </c>
      <c r="P24" s="121">
        <v>2511740564.3299999</v>
      </c>
      <c r="Q24" s="122">
        <v>26993</v>
      </c>
      <c r="R24" s="121">
        <v>3654572663.3800001</v>
      </c>
      <c r="S24" s="122">
        <v>27860</v>
      </c>
      <c r="T24" s="121">
        <v>4487763969.6899996</v>
      </c>
      <c r="U24" s="122">
        <v>26105</v>
      </c>
      <c r="V24" s="121">
        <v>4831719850.0500002</v>
      </c>
      <c r="W24" s="122">
        <v>19072</v>
      </c>
      <c r="X24" s="121">
        <v>3895438674.1399999</v>
      </c>
      <c r="Y24" s="122">
        <v>10978</v>
      </c>
      <c r="Z24" s="121">
        <v>2206390001.9000001</v>
      </c>
      <c r="AA24" s="122">
        <v>2330</v>
      </c>
      <c r="AB24" s="121">
        <v>565991746.59000003</v>
      </c>
      <c r="AC24" s="122">
        <v>862</v>
      </c>
      <c r="AD24" s="121">
        <v>229073905.13</v>
      </c>
      <c r="AE24" s="122">
        <v>1108</v>
      </c>
      <c r="AF24" s="121">
        <v>342029577.36000001</v>
      </c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</row>
    <row r="25" spans="1:53" x14ac:dyDescent="0.25">
      <c r="A25" s="2"/>
    </row>
    <row r="26" spans="1:53" x14ac:dyDescent="0.25">
      <c r="A26" s="4" t="s">
        <v>123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GridLines="0" topLeftCell="F1" workbookViewId="0">
      <selection activeCell="K6" sqref="K6:AF24"/>
    </sheetView>
  </sheetViews>
  <sheetFormatPr defaultColWidth="11.42578125" defaultRowHeight="15" x14ac:dyDescent="0.25"/>
  <cols>
    <col min="1" max="1" width="31.42578125" style="9" customWidth="1"/>
    <col min="2" max="3" width="21.42578125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36" style="1" customWidth="1"/>
    <col min="33" max="16384" width="11.42578125" style="1"/>
  </cols>
  <sheetData>
    <row r="1" spans="1:32" x14ac:dyDescent="0.25">
      <c r="A1" s="21" t="s">
        <v>121</v>
      </c>
    </row>
    <row r="2" spans="1:32" x14ac:dyDescent="0.25">
      <c r="A2" s="22" t="str">
        <f>+'LTV cover pool'!A2</f>
        <v>June 2017</v>
      </c>
    </row>
    <row r="3" spans="1:32" x14ac:dyDescent="0.25">
      <c r="A3" s="21" t="s">
        <v>122</v>
      </c>
    </row>
    <row r="4" spans="1:32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32" ht="42.75" customHeight="1" x14ac:dyDescent="0.25">
      <c r="A5" s="29" t="s">
        <v>138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173</v>
      </c>
      <c r="H5" s="29" t="s">
        <v>126</v>
      </c>
      <c r="I5" s="29" t="s">
        <v>127</v>
      </c>
      <c r="J5" s="29" t="s">
        <v>135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33" t="s">
        <v>131</v>
      </c>
      <c r="AB5" s="33" t="s">
        <v>172</v>
      </c>
      <c r="AC5" s="33" t="s">
        <v>131</v>
      </c>
      <c r="AD5" s="33" t="s">
        <v>172</v>
      </c>
      <c r="AE5" s="33" t="s">
        <v>131</v>
      </c>
      <c r="AF5" s="33" t="s">
        <v>172</v>
      </c>
    </row>
    <row r="6" spans="1:32" s="7" customFormat="1" x14ac:dyDescent="0.25">
      <c r="A6" s="23" t="s">
        <v>58</v>
      </c>
      <c r="B6" s="125">
        <v>3824</v>
      </c>
      <c r="C6" s="125">
        <v>6095</v>
      </c>
      <c r="D6" s="126">
        <v>608272430.10000002</v>
      </c>
      <c r="E6" s="126">
        <v>99.5</v>
      </c>
      <c r="F6" s="126">
        <v>63.49</v>
      </c>
      <c r="G6" s="126">
        <v>277</v>
      </c>
      <c r="H6" s="126">
        <v>1</v>
      </c>
      <c r="I6" s="126">
        <v>0.92</v>
      </c>
      <c r="J6" s="126">
        <v>1.39</v>
      </c>
      <c r="K6" s="124" t="s">
        <v>418</v>
      </c>
      <c r="L6" s="125">
        <v>8615670.0800000001</v>
      </c>
      <c r="M6" s="126">
        <v>152</v>
      </c>
      <c r="N6" s="125">
        <v>10318800.279999999</v>
      </c>
      <c r="O6" s="126">
        <v>193</v>
      </c>
      <c r="P6" s="125">
        <v>20796343.84</v>
      </c>
      <c r="Q6" s="126">
        <v>245</v>
      </c>
      <c r="R6" s="125">
        <v>34866885.530000001</v>
      </c>
      <c r="S6" s="126">
        <v>389</v>
      </c>
      <c r="T6" s="125">
        <v>63244761.880000003</v>
      </c>
      <c r="U6" s="126">
        <v>517</v>
      </c>
      <c r="V6" s="125">
        <v>88176302.590000004</v>
      </c>
      <c r="W6" s="126">
        <v>718</v>
      </c>
      <c r="X6" s="125">
        <v>133437070.72</v>
      </c>
      <c r="Y6" s="126">
        <v>948</v>
      </c>
      <c r="Z6" s="125">
        <v>192056982.72999999</v>
      </c>
      <c r="AA6" s="126">
        <v>137</v>
      </c>
      <c r="AB6" s="125">
        <v>40210912.609999999</v>
      </c>
      <c r="AC6" s="126">
        <v>50</v>
      </c>
      <c r="AD6" s="125">
        <v>9999790.4900000002</v>
      </c>
      <c r="AE6" s="126">
        <v>14</v>
      </c>
      <c r="AF6" s="125">
        <v>6548909.3499999996</v>
      </c>
    </row>
    <row r="7" spans="1:32" s="7" customFormat="1" x14ac:dyDescent="0.25">
      <c r="A7" s="23" t="s">
        <v>59</v>
      </c>
      <c r="B7" s="125">
        <v>3052</v>
      </c>
      <c r="C7" s="125">
        <v>4828</v>
      </c>
      <c r="D7" s="126">
        <v>493816532.22000003</v>
      </c>
      <c r="E7" s="126">
        <v>98.15</v>
      </c>
      <c r="F7" s="126">
        <v>63.31</v>
      </c>
      <c r="G7" s="126">
        <v>274</v>
      </c>
      <c r="H7" s="126">
        <v>4</v>
      </c>
      <c r="I7" s="126">
        <v>0.99</v>
      </c>
      <c r="J7" s="126">
        <v>1.42</v>
      </c>
      <c r="K7" s="124" t="s">
        <v>257</v>
      </c>
      <c r="L7" s="125">
        <v>5667340.2400000002</v>
      </c>
      <c r="M7" s="126">
        <v>97</v>
      </c>
      <c r="N7" s="125">
        <v>7042044.5099999998</v>
      </c>
      <c r="O7" s="126">
        <v>139</v>
      </c>
      <c r="P7" s="125">
        <v>20210231.66</v>
      </c>
      <c r="Q7" s="126">
        <v>203</v>
      </c>
      <c r="R7" s="125">
        <v>34296116.729999997</v>
      </c>
      <c r="S7" s="126">
        <v>323</v>
      </c>
      <c r="T7" s="125">
        <v>46346102.049999997</v>
      </c>
      <c r="U7" s="126">
        <v>441</v>
      </c>
      <c r="V7" s="125">
        <v>88613554.920000002</v>
      </c>
      <c r="W7" s="126">
        <v>546</v>
      </c>
      <c r="X7" s="125">
        <v>97210438.069999993</v>
      </c>
      <c r="Y7" s="126">
        <v>690</v>
      </c>
      <c r="Z7" s="125">
        <v>144360486.38</v>
      </c>
      <c r="AA7" s="126">
        <v>119</v>
      </c>
      <c r="AB7" s="125">
        <v>32210700.109999999</v>
      </c>
      <c r="AC7" s="126">
        <v>36</v>
      </c>
      <c r="AD7" s="125">
        <v>12749854.57</v>
      </c>
      <c r="AE7" s="126">
        <v>14</v>
      </c>
      <c r="AF7" s="125">
        <v>5109662.9800000004</v>
      </c>
    </row>
    <row r="8" spans="1:32" s="7" customFormat="1" x14ac:dyDescent="0.25">
      <c r="A8" s="23" t="s">
        <v>27</v>
      </c>
      <c r="B8" s="125">
        <v>6938</v>
      </c>
      <c r="C8" s="125">
        <v>11068</v>
      </c>
      <c r="D8" s="126">
        <v>998168858.96000004</v>
      </c>
      <c r="E8" s="126">
        <v>96.24</v>
      </c>
      <c r="F8" s="126">
        <v>61.8</v>
      </c>
      <c r="G8" s="126">
        <v>271</v>
      </c>
      <c r="H8" s="126">
        <v>8</v>
      </c>
      <c r="I8" s="126">
        <v>0.96</v>
      </c>
      <c r="J8" s="126">
        <v>1.38</v>
      </c>
      <c r="K8" s="124" t="s">
        <v>419</v>
      </c>
      <c r="L8" s="125">
        <v>10587597.48</v>
      </c>
      <c r="M8" s="126">
        <v>227</v>
      </c>
      <c r="N8" s="125">
        <v>15476905.68</v>
      </c>
      <c r="O8" s="126">
        <v>331</v>
      </c>
      <c r="P8" s="125">
        <v>32564683.760000002</v>
      </c>
      <c r="Q8" s="126">
        <v>556</v>
      </c>
      <c r="R8" s="125">
        <v>71688111.159999996</v>
      </c>
      <c r="S8" s="126">
        <v>777</v>
      </c>
      <c r="T8" s="125">
        <v>114142441.52</v>
      </c>
      <c r="U8" s="126">
        <v>1142</v>
      </c>
      <c r="V8" s="125">
        <v>176688829.05000001</v>
      </c>
      <c r="W8" s="126">
        <v>1275</v>
      </c>
      <c r="X8" s="125">
        <v>220011233.27000001</v>
      </c>
      <c r="Y8" s="126">
        <v>1558</v>
      </c>
      <c r="Z8" s="125">
        <v>285516310.13999999</v>
      </c>
      <c r="AA8" s="126">
        <v>181</v>
      </c>
      <c r="AB8" s="125">
        <v>48183115.649999999</v>
      </c>
      <c r="AC8" s="126">
        <v>78</v>
      </c>
      <c r="AD8" s="125">
        <v>16467478.84</v>
      </c>
      <c r="AE8" s="126">
        <v>24</v>
      </c>
      <c r="AF8" s="125">
        <v>6842152.4100000001</v>
      </c>
    </row>
    <row r="9" spans="1:32" s="7" customFormat="1" x14ac:dyDescent="0.25">
      <c r="A9" s="23" t="s">
        <v>60</v>
      </c>
      <c r="B9" s="125">
        <v>7056</v>
      </c>
      <c r="C9" s="125">
        <v>11177</v>
      </c>
      <c r="D9" s="126">
        <v>1008304533.59</v>
      </c>
      <c r="E9" s="126">
        <v>93.98</v>
      </c>
      <c r="F9" s="126">
        <v>62.18</v>
      </c>
      <c r="G9" s="126">
        <v>273</v>
      </c>
      <c r="H9" s="126">
        <v>14</v>
      </c>
      <c r="I9" s="126">
        <v>1.1499999999999999</v>
      </c>
      <c r="J9" s="126">
        <v>1.21</v>
      </c>
      <c r="K9" s="124" t="s">
        <v>420</v>
      </c>
      <c r="L9" s="125">
        <v>10008985.33</v>
      </c>
      <c r="M9" s="126">
        <v>206</v>
      </c>
      <c r="N9" s="125">
        <v>13507314.07</v>
      </c>
      <c r="O9" s="126">
        <v>395</v>
      </c>
      <c r="P9" s="125">
        <v>36651942.990000002</v>
      </c>
      <c r="Q9" s="126">
        <v>580</v>
      </c>
      <c r="R9" s="125">
        <v>73003339.670000002</v>
      </c>
      <c r="S9" s="126">
        <v>856</v>
      </c>
      <c r="T9" s="125">
        <v>124035018.02</v>
      </c>
      <c r="U9" s="126">
        <v>1101</v>
      </c>
      <c r="V9" s="125">
        <v>179414188.66</v>
      </c>
      <c r="W9" s="126">
        <v>1348</v>
      </c>
      <c r="X9" s="125">
        <v>226891679.06</v>
      </c>
      <c r="Y9" s="126">
        <v>1382</v>
      </c>
      <c r="Z9" s="125">
        <v>240300120.84</v>
      </c>
      <c r="AA9" s="126">
        <v>304</v>
      </c>
      <c r="AB9" s="125">
        <v>65960947.780000001</v>
      </c>
      <c r="AC9" s="126">
        <v>139</v>
      </c>
      <c r="AD9" s="125">
        <v>27823994.079999998</v>
      </c>
      <c r="AE9" s="126">
        <v>32</v>
      </c>
      <c r="AF9" s="125">
        <v>10707003.09</v>
      </c>
    </row>
    <row r="10" spans="1:32" s="7" customFormat="1" x14ac:dyDescent="0.25">
      <c r="A10" s="23" t="s">
        <v>61</v>
      </c>
      <c r="B10" s="125">
        <v>5881</v>
      </c>
      <c r="C10" s="125">
        <v>9441</v>
      </c>
      <c r="D10" s="126">
        <v>830266771.51999998</v>
      </c>
      <c r="E10" s="126">
        <v>91.41</v>
      </c>
      <c r="F10" s="126">
        <v>62.62</v>
      </c>
      <c r="G10" s="126">
        <v>269</v>
      </c>
      <c r="H10" s="126">
        <v>20</v>
      </c>
      <c r="I10" s="126">
        <v>1.27</v>
      </c>
      <c r="J10" s="126">
        <v>1.34</v>
      </c>
      <c r="K10" s="124" t="s">
        <v>421</v>
      </c>
      <c r="L10" s="125">
        <v>6851485.75</v>
      </c>
      <c r="M10" s="126">
        <v>209</v>
      </c>
      <c r="N10" s="125">
        <v>13283077.300000001</v>
      </c>
      <c r="O10" s="126">
        <v>352</v>
      </c>
      <c r="P10" s="125">
        <v>29279206.300000001</v>
      </c>
      <c r="Q10" s="126">
        <v>554</v>
      </c>
      <c r="R10" s="125">
        <v>57438036.729999997</v>
      </c>
      <c r="S10" s="126">
        <v>763</v>
      </c>
      <c r="T10" s="125">
        <v>107414980.48</v>
      </c>
      <c r="U10" s="126">
        <v>971</v>
      </c>
      <c r="V10" s="125">
        <v>152627699.63999999</v>
      </c>
      <c r="W10" s="126">
        <v>1051</v>
      </c>
      <c r="X10" s="125">
        <v>186034299.77000001</v>
      </c>
      <c r="Y10" s="126">
        <v>1027</v>
      </c>
      <c r="Z10" s="125">
        <v>196713687.90000001</v>
      </c>
      <c r="AA10" s="126">
        <v>207</v>
      </c>
      <c r="AB10" s="125">
        <v>45970027.460000001</v>
      </c>
      <c r="AC10" s="126">
        <v>89</v>
      </c>
      <c r="AD10" s="125">
        <v>19508205.5</v>
      </c>
      <c r="AE10" s="126">
        <v>22</v>
      </c>
      <c r="AF10" s="125">
        <v>15146064.689999999</v>
      </c>
    </row>
    <row r="11" spans="1:32" s="7" customFormat="1" x14ac:dyDescent="0.25">
      <c r="A11" s="23" t="s">
        <v>62</v>
      </c>
      <c r="B11" s="125">
        <v>5846</v>
      </c>
      <c r="C11" s="125">
        <v>9492</v>
      </c>
      <c r="D11" s="126">
        <v>746002936.92999995</v>
      </c>
      <c r="E11" s="126">
        <v>89.54</v>
      </c>
      <c r="F11" s="126">
        <v>59.54</v>
      </c>
      <c r="G11" s="126">
        <v>268</v>
      </c>
      <c r="H11" s="126">
        <v>26</v>
      </c>
      <c r="I11" s="126">
        <v>1.49</v>
      </c>
      <c r="J11" s="126">
        <v>1.41</v>
      </c>
      <c r="K11" s="124" t="s">
        <v>422</v>
      </c>
      <c r="L11" s="125">
        <v>8148091.21</v>
      </c>
      <c r="M11" s="126">
        <v>247</v>
      </c>
      <c r="N11" s="125">
        <v>16836373.129999999</v>
      </c>
      <c r="O11" s="126">
        <v>386</v>
      </c>
      <c r="P11" s="125">
        <v>32781226</v>
      </c>
      <c r="Q11" s="126">
        <v>577</v>
      </c>
      <c r="R11" s="125">
        <v>65738776.920000002</v>
      </c>
      <c r="S11" s="126">
        <v>801</v>
      </c>
      <c r="T11" s="125">
        <v>107444593.86</v>
      </c>
      <c r="U11" s="126">
        <v>1003</v>
      </c>
      <c r="V11" s="125">
        <v>143432265.34999999</v>
      </c>
      <c r="W11" s="126">
        <v>1047</v>
      </c>
      <c r="X11" s="125">
        <v>156921015.33000001</v>
      </c>
      <c r="Y11" s="126">
        <v>943</v>
      </c>
      <c r="Z11" s="125">
        <v>165723470.19</v>
      </c>
      <c r="AA11" s="126">
        <v>150</v>
      </c>
      <c r="AB11" s="125">
        <v>28808952.890000001</v>
      </c>
      <c r="AC11" s="126">
        <v>62</v>
      </c>
      <c r="AD11" s="125">
        <v>10908228.98</v>
      </c>
      <c r="AE11" s="126">
        <v>24</v>
      </c>
      <c r="AF11" s="125">
        <v>9259943.0700000003</v>
      </c>
    </row>
    <row r="12" spans="1:32" s="7" customFormat="1" x14ac:dyDescent="0.25">
      <c r="A12" s="23" t="s">
        <v>63</v>
      </c>
      <c r="B12" s="125">
        <v>5605</v>
      </c>
      <c r="C12" s="125">
        <v>9101</v>
      </c>
      <c r="D12" s="126">
        <v>694712354.99000001</v>
      </c>
      <c r="E12" s="126">
        <v>87.71</v>
      </c>
      <c r="F12" s="126">
        <v>57</v>
      </c>
      <c r="G12" s="126">
        <v>258</v>
      </c>
      <c r="H12" s="126">
        <v>32</v>
      </c>
      <c r="I12" s="126">
        <v>1.83</v>
      </c>
      <c r="J12" s="126">
        <v>1.79</v>
      </c>
      <c r="K12" s="124" t="s">
        <v>423</v>
      </c>
      <c r="L12" s="125">
        <v>8474838.7300000004</v>
      </c>
      <c r="M12" s="126">
        <v>274</v>
      </c>
      <c r="N12" s="125">
        <v>14635897.119999999</v>
      </c>
      <c r="O12" s="126">
        <v>445</v>
      </c>
      <c r="P12" s="125">
        <v>35207290.25</v>
      </c>
      <c r="Q12" s="126">
        <v>586</v>
      </c>
      <c r="R12" s="125">
        <v>75319646.019999996</v>
      </c>
      <c r="S12" s="126">
        <v>784</v>
      </c>
      <c r="T12" s="125">
        <v>107063953.09</v>
      </c>
      <c r="U12" s="126">
        <v>958</v>
      </c>
      <c r="V12" s="125">
        <v>134905838.11000001</v>
      </c>
      <c r="W12" s="126">
        <v>1030</v>
      </c>
      <c r="X12" s="125">
        <v>163380691.24000001</v>
      </c>
      <c r="Y12" s="126">
        <v>742</v>
      </c>
      <c r="Z12" s="125">
        <v>123243982.64</v>
      </c>
      <c r="AA12" s="126">
        <v>115</v>
      </c>
      <c r="AB12" s="125">
        <v>19495326.43</v>
      </c>
      <c r="AC12" s="126">
        <v>34</v>
      </c>
      <c r="AD12" s="125">
        <v>6330918.5700000003</v>
      </c>
      <c r="AE12" s="126">
        <v>24</v>
      </c>
      <c r="AF12" s="125">
        <v>6653972.79</v>
      </c>
    </row>
    <row r="13" spans="1:32" s="7" customFormat="1" x14ac:dyDescent="0.25">
      <c r="A13" s="23" t="s">
        <v>64</v>
      </c>
      <c r="B13" s="125">
        <v>3996</v>
      </c>
      <c r="C13" s="125">
        <v>6609</v>
      </c>
      <c r="D13" s="126">
        <v>477523749.67000002</v>
      </c>
      <c r="E13" s="126">
        <v>85.73</v>
      </c>
      <c r="F13" s="126">
        <v>56.71</v>
      </c>
      <c r="G13" s="126">
        <v>259</v>
      </c>
      <c r="H13" s="126">
        <v>38</v>
      </c>
      <c r="I13" s="126">
        <v>2.0099999999999998</v>
      </c>
      <c r="J13" s="126">
        <v>1.92</v>
      </c>
      <c r="K13" s="124" t="s">
        <v>424</v>
      </c>
      <c r="L13" s="125">
        <v>6496629.1699999999</v>
      </c>
      <c r="M13" s="126">
        <v>234</v>
      </c>
      <c r="N13" s="125">
        <v>12479077.83</v>
      </c>
      <c r="O13" s="126">
        <v>399</v>
      </c>
      <c r="P13" s="125">
        <v>29505974.5</v>
      </c>
      <c r="Q13" s="126">
        <v>418</v>
      </c>
      <c r="R13" s="125">
        <v>44125088.920000002</v>
      </c>
      <c r="S13" s="126">
        <v>570</v>
      </c>
      <c r="T13" s="125">
        <v>77108392.530000001</v>
      </c>
      <c r="U13" s="126">
        <v>682</v>
      </c>
      <c r="V13" s="125">
        <v>95118755.760000005</v>
      </c>
      <c r="W13" s="126">
        <v>662</v>
      </c>
      <c r="X13" s="125">
        <v>114826229.14</v>
      </c>
      <c r="Y13" s="126">
        <v>408</v>
      </c>
      <c r="Z13" s="125">
        <v>73424535.719999999</v>
      </c>
      <c r="AA13" s="126">
        <v>72</v>
      </c>
      <c r="AB13" s="125">
        <v>15060603.35</v>
      </c>
      <c r="AC13" s="126">
        <v>16</v>
      </c>
      <c r="AD13" s="125">
        <v>2905218.88</v>
      </c>
      <c r="AE13" s="126">
        <v>17</v>
      </c>
      <c r="AF13" s="125">
        <v>6473243.8700000001</v>
      </c>
    </row>
    <row r="14" spans="1:32" s="7" customFormat="1" x14ac:dyDescent="0.25">
      <c r="A14" s="23" t="s">
        <v>65</v>
      </c>
      <c r="B14" s="125">
        <v>2147</v>
      </c>
      <c r="C14" s="125">
        <v>3572</v>
      </c>
      <c r="D14" s="126">
        <v>233506568.44</v>
      </c>
      <c r="E14" s="126">
        <v>84.41</v>
      </c>
      <c r="F14" s="126">
        <v>53.01</v>
      </c>
      <c r="G14" s="126">
        <v>235</v>
      </c>
      <c r="H14" s="126">
        <v>44</v>
      </c>
      <c r="I14" s="126">
        <v>2.27</v>
      </c>
      <c r="J14" s="126">
        <v>2.2400000000000002</v>
      </c>
      <c r="K14" s="124" t="s">
        <v>425</v>
      </c>
      <c r="L14" s="125">
        <v>6535815.8099999996</v>
      </c>
      <c r="M14" s="126">
        <v>154</v>
      </c>
      <c r="N14" s="125">
        <v>8611610.1400000006</v>
      </c>
      <c r="O14" s="126">
        <v>174</v>
      </c>
      <c r="P14" s="125">
        <v>15439833.960000001</v>
      </c>
      <c r="Q14" s="126">
        <v>248</v>
      </c>
      <c r="R14" s="125">
        <v>29092862.370000001</v>
      </c>
      <c r="S14" s="126">
        <v>279</v>
      </c>
      <c r="T14" s="125">
        <v>36791796.509999998</v>
      </c>
      <c r="U14" s="126">
        <v>332</v>
      </c>
      <c r="V14" s="125">
        <v>51065139.039999999</v>
      </c>
      <c r="W14" s="126">
        <v>275</v>
      </c>
      <c r="X14" s="125">
        <v>46311336.960000001</v>
      </c>
      <c r="Y14" s="126">
        <v>169</v>
      </c>
      <c r="Z14" s="125">
        <v>28587240.280000001</v>
      </c>
      <c r="AA14" s="126">
        <v>43</v>
      </c>
      <c r="AB14" s="125">
        <v>7471436.6900000004</v>
      </c>
      <c r="AC14" s="126">
        <v>9</v>
      </c>
      <c r="AD14" s="125">
        <v>1586346.5</v>
      </c>
      <c r="AE14" s="126">
        <v>10</v>
      </c>
      <c r="AF14" s="125">
        <v>2013150.18</v>
      </c>
    </row>
    <row r="15" spans="1:32" s="7" customFormat="1" x14ac:dyDescent="0.25">
      <c r="A15" s="23" t="s">
        <v>66</v>
      </c>
      <c r="B15" s="125">
        <v>1429</v>
      </c>
      <c r="C15" s="125">
        <v>2304</v>
      </c>
      <c r="D15" s="126">
        <v>102690803.87</v>
      </c>
      <c r="E15" s="126">
        <v>82.72</v>
      </c>
      <c r="F15" s="126">
        <v>48.91</v>
      </c>
      <c r="G15" s="126">
        <v>232</v>
      </c>
      <c r="H15" s="126">
        <v>50</v>
      </c>
      <c r="I15" s="126">
        <v>2.75</v>
      </c>
      <c r="J15" s="126">
        <v>2.7</v>
      </c>
      <c r="K15" s="124" t="s">
        <v>286</v>
      </c>
      <c r="L15" s="125">
        <v>5805344.1399999997</v>
      </c>
      <c r="M15" s="126">
        <v>106</v>
      </c>
      <c r="N15" s="125">
        <v>5226531.46</v>
      </c>
      <c r="O15" s="126">
        <v>122</v>
      </c>
      <c r="P15" s="125">
        <v>9919931.2899999991</v>
      </c>
      <c r="Q15" s="126">
        <v>156</v>
      </c>
      <c r="R15" s="125">
        <v>14048595.560000001</v>
      </c>
      <c r="S15" s="126">
        <v>144</v>
      </c>
      <c r="T15" s="125">
        <v>15758206.630000001</v>
      </c>
      <c r="U15" s="126">
        <v>144</v>
      </c>
      <c r="V15" s="125">
        <v>19697137.469999999</v>
      </c>
      <c r="W15" s="126">
        <v>127</v>
      </c>
      <c r="X15" s="125">
        <v>14062637.960000001</v>
      </c>
      <c r="Y15" s="126">
        <v>98</v>
      </c>
      <c r="Z15" s="125">
        <v>12135395.15</v>
      </c>
      <c r="AA15" s="126">
        <v>33</v>
      </c>
      <c r="AB15" s="125">
        <v>4705022.42</v>
      </c>
      <c r="AC15" s="126">
        <v>8</v>
      </c>
      <c r="AD15" s="125">
        <v>1092530.07</v>
      </c>
      <c r="AE15" s="126">
        <v>7</v>
      </c>
      <c r="AF15" s="125">
        <v>239471.72</v>
      </c>
    </row>
    <row r="16" spans="1:32" s="7" customFormat="1" x14ac:dyDescent="0.25">
      <c r="A16" s="23" t="s">
        <v>67</v>
      </c>
      <c r="B16" s="125">
        <v>1938</v>
      </c>
      <c r="C16" s="125">
        <v>3206</v>
      </c>
      <c r="D16" s="126">
        <v>174139308.90000001</v>
      </c>
      <c r="E16" s="126">
        <v>84.36</v>
      </c>
      <c r="F16" s="126">
        <v>55.8</v>
      </c>
      <c r="G16" s="126">
        <v>261</v>
      </c>
      <c r="H16" s="126">
        <v>56</v>
      </c>
      <c r="I16" s="126">
        <v>2.2599999999999998</v>
      </c>
      <c r="J16" s="126">
        <v>2.25</v>
      </c>
      <c r="K16" s="124" t="s">
        <v>318</v>
      </c>
      <c r="L16" s="125">
        <v>5029176.78</v>
      </c>
      <c r="M16" s="126">
        <v>146</v>
      </c>
      <c r="N16" s="125">
        <v>8046318.6600000001</v>
      </c>
      <c r="O16" s="126">
        <v>180</v>
      </c>
      <c r="P16" s="125">
        <v>10818930.58</v>
      </c>
      <c r="Q16" s="126">
        <v>193</v>
      </c>
      <c r="R16" s="125">
        <v>18534537.899999999</v>
      </c>
      <c r="S16" s="126">
        <v>223</v>
      </c>
      <c r="T16" s="125">
        <v>28017349.699999999</v>
      </c>
      <c r="U16" s="126">
        <v>207</v>
      </c>
      <c r="V16" s="125">
        <v>29738757.23</v>
      </c>
      <c r="W16" s="126">
        <v>258</v>
      </c>
      <c r="X16" s="125">
        <v>35227587.82</v>
      </c>
      <c r="Y16" s="126">
        <v>181</v>
      </c>
      <c r="Z16" s="125">
        <v>24011516.789999999</v>
      </c>
      <c r="AA16" s="126">
        <v>70</v>
      </c>
      <c r="AB16" s="125">
        <v>10772843.75</v>
      </c>
      <c r="AC16" s="126">
        <v>8</v>
      </c>
      <c r="AD16" s="125">
        <v>945307.29</v>
      </c>
      <c r="AE16" s="126">
        <v>8</v>
      </c>
      <c r="AF16" s="125">
        <v>2996982.4</v>
      </c>
    </row>
    <row r="17" spans="1:32" s="7" customFormat="1" x14ac:dyDescent="0.25">
      <c r="A17" s="23" t="s">
        <v>68</v>
      </c>
      <c r="B17" s="125">
        <v>1787</v>
      </c>
      <c r="C17" s="125">
        <v>2990</v>
      </c>
      <c r="D17" s="126">
        <v>156354879.31999999</v>
      </c>
      <c r="E17" s="126">
        <v>81.37</v>
      </c>
      <c r="F17" s="126">
        <v>52.83</v>
      </c>
      <c r="G17" s="126">
        <v>263</v>
      </c>
      <c r="H17" s="126">
        <v>62</v>
      </c>
      <c r="I17" s="126">
        <v>2.4300000000000002</v>
      </c>
      <c r="J17" s="126">
        <v>2.38</v>
      </c>
      <c r="K17" s="124" t="s">
        <v>426</v>
      </c>
      <c r="L17" s="125">
        <v>3834379.35</v>
      </c>
      <c r="M17" s="126">
        <v>129</v>
      </c>
      <c r="N17" s="125">
        <v>7662933.0499999998</v>
      </c>
      <c r="O17" s="126">
        <v>172</v>
      </c>
      <c r="P17" s="125">
        <v>13269028.51</v>
      </c>
      <c r="Q17" s="126">
        <v>192</v>
      </c>
      <c r="R17" s="125">
        <v>19476159.940000001</v>
      </c>
      <c r="S17" s="126">
        <v>205</v>
      </c>
      <c r="T17" s="125">
        <v>23137195.149999999</v>
      </c>
      <c r="U17" s="126">
        <v>231</v>
      </c>
      <c r="V17" s="125">
        <v>28239766.640000001</v>
      </c>
      <c r="W17" s="126">
        <v>246</v>
      </c>
      <c r="X17" s="125">
        <v>31109189.879999999</v>
      </c>
      <c r="Y17" s="126">
        <v>166</v>
      </c>
      <c r="Z17" s="125">
        <v>20834140.77</v>
      </c>
      <c r="AA17" s="126">
        <v>43</v>
      </c>
      <c r="AB17" s="125">
        <v>5807545.8799999999</v>
      </c>
      <c r="AC17" s="126">
        <v>5</v>
      </c>
      <c r="AD17" s="125">
        <v>914340.99</v>
      </c>
      <c r="AE17" s="126">
        <v>12</v>
      </c>
      <c r="AF17" s="125">
        <v>2070199.16</v>
      </c>
    </row>
    <row r="18" spans="1:32" s="7" customFormat="1" x14ac:dyDescent="0.25">
      <c r="A18" s="23" t="s">
        <v>69</v>
      </c>
      <c r="B18" s="125">
        <v>2416</v>
      </c>
      <c r="C18" s="125">
        <v>4053</v>
      </c>
      <c r="D18" s="126">
        <v>257360300.49000001</v>
      </c>
      <c r="E18" s="126">
        <v>80.75</v>
      </c>
      <c r="F18" s="126">
        <v>52.1</v>
      </c>
      <c r="G18" s="126">
        <v>254</v>
      </c>
      <c r="H18" s="126">
        <v>69</v>
      </c>
      <c r="I18" s="126">
        <v>1.77</v>
      </c>
      <c r="J18" s="126">
        <v>1.74</v>
      </c>
      <c r="K18" s="124" t="s">
        <v>427</v>
      </c>
      <c r="L18" s="125">
        <v>4412817.1399999997</v>
      </c>
      <c r="M18" s="126">
        <v>202</v>
      </c>
      <c r="N18" s="125">
        <v>10397527.449999999</v>
      </c>
      <c r="O18" s="126">
        <v>268</v>
      </c>
      <c r="P18" s="125">
        <v>34123932.829999998</v>
      </c>
      <c r="Q18" s="126">
        <v>269</v>
      </c>
      <c r="R18" s="125">
        <v>31465102.350000001</v>
      </c>
      <c r="S18" s="126">
        <v>337</v>
      </c>
      <c r="T18" s="125">
        <v>37320161.109999999</v>
      </c>
      <c r="U18" s="126">
        <v>337</v>
      </c>
      <c r="V18" s="125">
        <v>45411586.060000002</v>
      </c>
      <c r="W18" s="126">
        <v>385</v>
      </c>
      <c r="X18" s="125">
        <v>57604621.539999999</v>
      </c>
      <c r="Y18" s="126">
        <v>157</v>
      </c>
      <c r="Z18" s="125">
        <v>25852236.5</v>
      </c>
      <c r="AA18" s="126">
        <v>42</v>
      </c>
      <c r="AB18" s="125">
        <v>7798841.3200000003</v>
      </c>
      <c r="AC18" s="126">
        <v>3</v>
      </c>
      <c r="AD18" s="125">
        <v>412139.12</v>
      </c>
      <c r="AE18" s="126">
        <v>11</v>
      </c>
      <c r="AF18" s="125">
        <v>2561335.0699999998</v>
      </c>
    </row>
    <row r="19" spans="1:32" s="7" customFormat="1" x14ac:dyDescent="0.25">
      <c r="A19" s="23" t="s">
        <v>70</v>
      </c>
      <c r="B19" s="125">
        <v>2935</v>
      </c>
      <c r="C19" s="125">
        <v>4902</v>
      </c>
      <c r="D19" s="126">
        <v>308470134.56999999</v>
      </c>
      <c r="E19" s="126">
        <v>79.569999999999993</v>
      </c>
      <c r="F19" s="126">
        <v>50.61</v>
      </c>
      <c r="G19" s="126">
        <v>264</v>
      </c>
      <c r="H19" s="126">
        <v>74</v>
      </c>
      <c r="I19" s="126">
        <v>1.38</v>
      </c>
      <c r="J19" s="126">
        <v>1.3</v>
      </c>
      <c r="K19" s="124" t="s">
        <v>428</v>
      </c>
      <c r="L19" s="125">
        <v>6047662.9900000002</v>
      </c>
      <c r="M19" s="126">
        <v>301</v>
      </c>
      <c r="N19" s="125">
        <v>17111636.800000001</v>
      </c>
      <c r="O19" s="126">
        <v>311</v>
      </c>
      <c r="P19" s="125">
        <v>24884156.719999999</v>
      </c>
      <c r="Q19" s="126">
        <v>361</v>
      </c>
      <c r="R19" s="125">
        <v>37941825.009999998</v>
      </c>
      <c r="S19" s="126">
        <v>449</v>
      </c>
      <c r="T19" s="125">
        <v>56153518.240000002</v>
      </c>
      <c r="U19" s="126">
        <v>513</v>
      </c>
      <c r="V19" s="125">
        <v>75555469.349999994</v>
      </c>
      <c r="W19" s="126">
        <v>412</v>
      </c>
      <c r="X19" s="125">
        <v>64919991.100000001</v>
      </c>
      <c r="Y19" s="126">
        <v>116</v>
      </c>
      <c r="Z19" s="125">
        <v>16524219.42</v>
      </c>
      <c r="AA19" s="126">
        <v>45</v>
      </c>
      <c r="AB19" s="125">
        <v>7377216.7300000004</v>
      </c>
      <c r="AC19" s="126">
        <v>4</v>
      </c>
      <c r="AD19" s="125">
        <v>344413.63</v>
      </c>
      <c r="AE19" s="126">
        <v>10</v>
      </c>
      <c r="AF19" s="125">
        <v>1610024.58</v>
      </c>
    </row>
    <row r="20" spans="1:32" s="7" customFormat="1" x14ac:dyDescent="0.25">
      <c r="A20" s="23" t="s">
        <v>71</v>
      </c>
      <c r="B20" s="125">
        <v>5385</v>
      </c>
      <c r="C20" s="125">
        <v>8835</v>
      </c>
      <c r="D20" s="126">
        <v>670066481.15999997</v>
      </c>
      <c r="E20" s="126">
        <v>78.05</v>
      </c>
      <c r="F20" s="126">
        <v>51.87</v>
      </c>
      <c r="G20" s="126">
        <v>269</v>
      </c>
      <c r="H20" s="126">
        <v>80</v>
      </c>
      <c r="I20" s="126">
        <v>0.87</v>
      </c>
      <c r="J20" s="126">
        <v>0.81</v>
      </c>
      <c r="K20" s="124" t="s">
        <v>429</v>
      </c>
      <c r="L20" s="125">
        <v>13318565.369999999</v>
      </c>
      <c r="M20" s="126">
        <v>460</v>
      </c>
      <c r="N20" s="125">
        <v>28533782.739999998</v>
      </c>
      <c r="O20" s="126">
        <v>625</v>
      </c>
      <c r="P20" s="125">
        <v>54731135.450000003</v>
      </c>
      <c r="Q20" s="126">
        <v>710</v>
      </c>
      <c r="R20" s="125">
        <v>80456361.540000007</v>
      </c>
      <c r="S20" s="126">
        <v>890</v>
      </c>
      <c r="T20" s="125">
        <v>126327526.68000001</v>
      </c>
      <c r="U20" s="126">
        <v>906</v>
      </c>
      <c r="V20" s="125">
        <v>143546581.28999999</v>
      </c>
      <c r="W20" s="126">
        <v>1002</v>
      </c>
      <c r="X20" s="125">
        <v>180007769.49000001</v>
      </c>
      <c r="Y20" s="126">
        <v>129</v>
      </c>
      <c r="Z20" s="125">
        <v>25610952.809999999</v>
      </c>
      <c r="AA20" s="126">
        <v>58</v>
      </c>
      <c r="AB20" s="125">
        <v>10867489.619999999</v>
      </c>
      <c r="AC20" s="126">
        <v>6</v>
      </c>
      <c r="AD20" s="125">
        <v>747362.16</v>
      </c>
      <c r="AE20" s="126">
        <v>32</v>
      </c>
      <c r="AF20" s="125">
        <v>5918954.0099999998</v>
      </c>
    </row>
    <row r="21" spans="1:32" s="7" customFormat="1" x14ac:dyDescent="0.25">
      <c r="A21" s="23" t="s">
        <v>72</v>
      </c>
      <c r="B21" s="125">
        <v>7303</v>
      </c>
      <c r="C21" s="125">
        <v>12352</v>
      </c>
      <c r="D21" s="126">
        <v>978325224.01999998</v>
      </c>
      <c r="E21" s="126">
        <v>74.86</v>
      </c>
      <c r="F21" s="126">
        <v>50.92</v>
      </c>
      <c r="G21" s="126">
        <v>265</v>
      </c>
      <c r="H21" s="126">
        <v>86</v>
      </c>
      <c r="I21" s="126">
        <v>0.66</v>
      </c>
      <c r="J21" s="126">
        <v>0.55000000000000004</v>
      </c>
      <c r="K21" s="124" t="s">
        <v>430</v>
      </c>
      <c r="L21" s="125">
        <v>14731021.189999999</v>
      </c>
      <c r="M21" s="126">
        <v>691</v>
      </c>
      <c r="N21" s="125">
        <v>42731925</v>
      </c>
      <c r="O21" s="126">
        <v>836</v>
      </c>
      <c r="P21" s="125">
        <v>84045276.510000005</v>
      </c>
      <c r="Q21" s="126">
        <v>1008</v>
      </c>
      <c r="R21" s="125">
        <v>122962423.45</v>
      </c>
      <c r="S21" s="126">
        <v>1232</v>
      </c>
      <c r="T21" s="125">
        <v>191224857.56999999</v>
      </c>
      <c r="U21" s="126">
        <v>1428</v>
      </c>
      <c r="V21" s="125">
        <v>255718880.02000001</v>
      </c>
      <c r="W21" s="126">
        <v>1195</v>
      </c>
      <c r="X21" s="125">
        <v>228990516.06</v>
      </c>
      <c r="Y21" s="126">
        <v>131</v>
      </c>
      <c r="Z21" s="125">
        <v>23522392.48</v>
      </c>
      <c r="AA21" s="126">
        <v>47</v>
      </c>
      <c r="AB21" s="125">
        <v>9348358.1300000008</v>
      </c>
      <c r="AC21" s="126">
        <v>9</v>
      </c>
      <c r="AD21" s="125">
        <v>1580085.6</v>
      </c>
      <c r="AE21" s="126">
        <v>35</v>
      </c>
      <c r="AF21" s="125">
        <v>3469488.01</v>
      </c>
    </row>
    <row r="22" spans="1:32" s="7" customFormat="1" x14ac:dyDescent="0.25">
      <c r="A22" s="23" t="s">
        <v>73</v>
      </c>
      <c r="B22" s="125">
        <v>4789</v>
      </c>
      <c r="C22" s="125">
        <v>7981</v>
      </c>
      <c r="D22" s="126">
        <v>563780938.44000006</v>
      </c>
      <c r="E22" s="126">
        <v>73.78</v>
      </c>
      <c r="F22" s="126">
        <v>49.56</v>
      </c>
      <c r="G22" s="126">
        <v>250</v>
      </c>
      <c r="H22" s="126">
        <v>92</v>
      </c>
      <c r="I22" s="126">
        <v>0.9</v>
      </c>
      <c r="J22" s="126">
        <v>0.84</v>
      </c>
      <c r="K22" s="124" t="s">
        <v>431</v>
      </c>
      <c r="L22" s="125">
        <v>11244764.52</v>
      </c>
      <c r="M22" s="126">
        <v>519</v>
      </c>
      <c r="N22" s="125">
        <v>30073144.27</v>
      </c>
      <c r="O22" s="126">
        <v>584</v>
      </c>
      <c r="P22" s="125">
        <v>49126387.140000001</v>
      </c>
      <c r="Q22" s="126">
        <v>733</v>
      </c>
      <c r="R22" s="125">
        <v>91748229.849999994</v>
      </c>
      <c r="S22" s="126">
        <v>791</v>
      </c>
      <c r="T22" s="125">
        <v>111510863.06</v>
      </c>
      <c r="U22" s="126">
        <v>782</v>
      </c>
      <c r="V22" s="125">
        <v>126531178.39</v>
      </c>
      <c r="W22" s="126">
        <v>646</v>
      </c>
      <c r="X22" s="125">
        <v>112958469.95999999</v>
      </c>
      <c r="Y22" s="126">
        <v>88</v>
      </c>
      <c r="Z22" s="125">
        <v>14448083.939999999</v>
      </c>
      <c r="AA22" s="126">
        <v>28</v>
      </c>
      <c r="AB22" s="125">
        <v>5487054.6900000004</v>
      </c>
      <c r="AC22" s="126">
        <v>8</v>
      </c>
      <c r="AD22" s="125">
        <v>1273515.5</v>
      </c>
      <c r="AE22" s="126">
        <v>33</v>
      </c>
      <c r="AF22" s="125">
        <v>9379247.1199999992</v>
      </c>
    </row>
    <row r="23" spans="1:32" s="7" customFormat="1" x14ac:dyDescent="0.25">
      <c r="A23" s="23" t="s">
        <v>74</v>
      </c>
      <c r="B23" s="125">
        <v>101233</v>
      </c>
      <c r="C23" s="125">
        <v>168578</v>
      </c>
      <c r="D23" s="126">
        <v>10317217696.889999</v>
      </c>
      <c r="E23" s="126">
        <v>72.87</v>
      </c>
      <c r="F23" s="126">
        <v>45.65</v>
      </c>
      <c r="G23" s="126">
        <v>219</v>
      </c>
      <c r="H23" s="126">
        <v>131</v>
      </c>
      <c r="I23" s="126">
        <v>0.43</v>
      </c>
      <c r="J23" s="126">
        <v>0.53</v>
      </c>
      <c r="K23" s="124" t="s">
        <v>432</v>
      </c>
      <c r="L23" s="125">
        <v>275493392.18000001</v>
      </c>
      <c r="M23" s="126">
        <v>14580</v>
      </c>
      <c r="N23" s="125">
        <v>744381038.01999998</v>
      </c>
      <c r="O23" s="126">
        <v>16483</v>
      </c>
      <c r="P23" s="125">
        <v>1344235244.24</v>
      </c>
      <c r="Q23" s="126">
        <v>17207</v>
      </c>
      <c r="R23" s="125">
        <v>1862907348.53</v>
      </c>
      <c r="S23" s="126">
        <v>16246</v>
      </c>
      <c r="T23" s="125">
        <v>2185244027.8800001</v>
      </c>
      <c r="U23" s="126">
        <v>13093</v>
      </c>
      <c r="V23" s="125">
        <v>2118043375.8</v>
      </c>
      <c r="W23" s="126">
        <v>6019</v>
      </c>
      <c r="X23" s="125">
        <v>1176454783.05</v>
      </c>
      <c r="Y23" s="126">
        <v>1691</v>
      </c>
      <c r="Z23" s="125">
        <v>381975013.68000001</v>
      </c>
      <c r="AA23" s="126">
        <v>487</v>
      </c>
      <c r="AB23" s="125">
        <v>116544286.28</v>
      </c>
      <c r="AC23" s="126">
        <v>189</v>
      </c>
      <c r="AD23" s="125">
        <v>39071096.109999999</v>
      </c>
      <c r="AE23" s="126">
        <v>497</v>
      </c>
      <c r="AF23" s="125">
        <v>72868091.120000005</v>
      </c>
    </row>
    <row r="24" spans="1:32" s="8" customFormat="1" x14ac:dyDescent="0.25">
      <c r="A24" s="25">
        <v>0</v>
      </c>
      <c r="B24" s="127">
        <v>173560</v>
      </c>
      <c r="C24" s="127">
        <v>286584</v>
      </c>
      <c r="D24" s="128">
        <v>19618980504.080002</v>
      </c>
      <c r="E24" s="128">
        <v>79.73</v>
      </c>
      <c r="F24" s="128">
        <v>51.24</v>
      </c>
      <c r="G24" s="128">
        <v>241</v>
      </c>
      <c r="H24" s="128">
        <v>49.28</v>
      </c>
      <c r="I24" s="128">
        <v>0.83</v>
      </c>
      <c r="J24" s="128">
        <v>0.91</v>
      </c>
      <c r="K24" s="129" t="s">
        <v>347</v>
      </c>
      <c r="L24" s="127">
        <v>411303577.45999998</v>
      </c>
      <c r="M24" s="128">
        <v>18934</v>
      </c>
      <c r="N24" s="127">
        <v>1006355937.51</v>
      </c>
      <c r="O24" s="128">
        <v>22395</v>
      </c>
      <c r="P24" s="127">
        <v>1877590756.53</v>
      </c>
      <c r="Q24" s="128">
        <v>24796</v>
      </c>
      <c r="R24" s="127">
        <v>2765109448.1799998</v>
      </c>
      <c r="S24" s="128">
        <v>26059</v>
      </c>
      <c r="T24" s="127">
        <v>3558285745.96</v>
      </c>
      <c r="U24" s="128">
        <v>24788</v>
      </c>
      <c r="V24" s="127">
        <v>3952525305.3699999</v>
      </c>
      <c r="W24" s="128">
        <v>18242</v>
      </c>
      <c r="X24" s="127">
        <v>3246359560.4200001</v>
      </c>
      <c r="Y24" s="128">
        <v>10624</v>
      </c>
      <c r="Z24" s="127">
        <v>1994840768.3599999</v>
      </c>
      <c r="AA24" s="128">
        <v>2181</v>
      </c>
      <c r="AB24" s="127">
        <v>482080681.79000002</v>
      </c>
      <c r="AC24" s="128">
        <v>753</v>
      </c>
      <c r="AD24" s="127">
        <v>154660826.88</v>
      </c>
      <c r="AE24" s="128">
        <v>826</v>
      </c>
      <c r="AF24" s="127">
        <v>169867895.62</v>
      </c>
    </row>
    <row r="25" spans="1:32" x14ac:dyDescent="0.25">
      <c r="A25" s="2"/>
    </row>
    <row r="26" spans="1:32" x14ac:dyDescent="0.25">
      <c r="A26" s="4" t="s">
        <v>123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6"/>
  <sheetViews>
    <sheetView showGridLines="0" topLeftCell="A4" workbookViewId="0">
      <selection activeCell="K6" sqref="K6:AF24"/>
    </sheetView>
  </sheetViews>
  <sheetFormatPr defaultColWidth="11.42578125" defaultRowHeight="15" x14ac:dyDescent="0.25"/>
  <cols>
    <col min="1" max="1" width="31.42578125" style="9" customWidth="1"/>
    <col min="2" max="3" width="21.42578125" style="5" customWidth="1"/>
    <col min="4" max="4" width="19.28515625" style="5" bestFit="1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06" width="11.42578125" style="40"/>
    <col min="107" max="16384" width="11.42578125" style="1"/>
  </cols>
  <sheetData>
    <row r="1" spans="1:106" x14ac:dyDescent="0.25">
      <c r="A1" s="21" t="s">
        <v>121</v>
      </c>
    </row>
    <row r="2" spans="1:106" x14ac:dyDescent="0.25">
      <c r="A2" s="22" t="str">
        <f>+'LTV cover pool'!A2</f>
        <v>June 2017</v>
      </c>
    </row>
    <row r="3" spans="1:106" x14ac:dyDescent="0.25">
      <c r="A3" s="21" t="s">
        <v>122</v>
      </c>
    </row>
    <row r="4" spans="1:106" ht="30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106" ht="42.75" customHeight="1" x14ac:dyDescent="0.25">
      <c r="A5" s="29" t="s">
        <v>138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173</v>
      </c>
      <c r="H5" s="29" t="s">
        <v>126</v>
      </c>
      <c r="I5" s="29" t="s">
        <v>127</v>
      </c>
      <c r="J5" s="29" t="s">
        <v>135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33" t="s">
        <v>131</v>
      </c>
      <c r="AB5" s="33" t="s">
        <v>172</v>
      </c>
      <c r="AC5" s="33" t="s">
        <v>131</v>
      </c>
      <c r="AD5" s="33" t="s">
        <v>172</v>
      </c>
      <c r="AE5" s="33" t="s">
        <v>131</v>
      </c>
      <c r="AF5" s="33" t="s">
        <v>172</v>
      </c>
    </row>
    <row r="6" spans="1:106" s="7" customFormat="1" x14ac:dyDescent="0.25">
      <c r="A6" s="23" t="s">
        <v>58</v>
      </c>
      <c r="B6" s="131">
        <v>399</v>
      </c>
      <c r="C6" s="131">
        <v>514</v>
      </c>
      <c r="D6" s="132">
        <v>202804013.58000001</v>
      </c>
      <c r="E6" s="132">
        <v>88.82</v>
      </c>
      <c r="F6" s="132">
        <v>46.78</v>
      </c>
      <c r="G6" s="132">
        <v>191</v>
      </c>
      <c r="H6" s="132">
        <v>1</v>
      </c>
      <c r="I6" s="132">
        <v>1.6</v>
      </c>
      <c r="J6" s="132">
        <v>2.0499999999999998</v>
      </c>
      <c r="K6" s="130" t="s">
        <v>280</v>
      </c>
      <c r="L6" s="131">
        <v>2377505.37</v>
      </c>
      <c r="M6" s="132">
        <v>36</v>
      </c>
      <c r="N6" s="131">
        <v>26473289</v>
      </c>
      <c r="O6" s="132">
        <v>29</v>
      </c>
      <c r="P6" s="131">
        <v>22871824.609999999</v>
      </c>
      <c r="Q6" s="132">
        <v>42</v>
      </c>
      <c r="R6" s="131">
        <v>13244186.619999999</v>
      </c>
      <c r="S6" s="132">
        <v>75</v>
      </c>
      <c r="T6" s="131">
        <v>37155122.130000003</v>
      </c>
      <c r="U6" s="132">
        <v>78</v>
      </c>
      <c r="V6" s="131">
        <v>49947489.789999999</v>
      </c>
      <c r="W6" s="132">
        <v>62</v>
      </c>
      <c r="X6" s="131">
        <v>31815867.27</v>
      </c>
      <c r="Y6" s="132">
        <v>28</v>
      </c>
      <c r="Z6" s="131">
        <v>15340808.289999999</v>
      </c>
      <c r="AA6" s="132">
        <v>7</v>
      </c>
      <c r="AB6" s="131">
        <v>1505644.23</v>
      </c>
      <c r="AC6" s="132">
        <v>5</v>
      </c>
      <c r="AD6" s="131">
        <v>1813578.91</v>
      </c>
      <c r="AE6" s="132">
        <v>3</v>
      </c>
      <c r="AF6" s="131">
        <v>258697.36</v>
      </c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/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</row>
    <row r="7" spans="1:106" s="7" customFormat="1" x14ac:dyDescent="0.25">
      <c r="A7" s="23" t="s">
        <v>59</v>
      </c>
      <c r="B7" s="131">
        <v>349</v>
      </c>
      <c r="C7" s="131">
        <v>437</v>
      </c>
      <c r="D7" s="132">
        <v>177726980.19999999</v>
      </c>
      <c r="E7" s="132">
        <v>86.31</v>
      </c>
      <c r="F7" s="132">
        <v>54.79</v>
      </c>
      <c r="G7" s="132">
        <v>184</v>
      </c>
      <c r="H7" s="132">
        <v>4</v>
      </c>
      <c r="I7" s="132">
        <v>1.47</v>
      </c>
      <c r="J7" s="132">
        <v>1.8</v>
      </c>
      <c r="K7" s="130" t="s">
        <v>339</v>
      </c>
      <c r="L7" s="131">
        <v>5692522.3399999999</v>
      </c>
      <c r="M7" s="132">
        <v>23</v>
      </c>
      <c r="N7" s="131">
        <v>9876636.1500000004</v>
      </c>
      <c r="O7" s="132">
        <v>22</v>
      </c>
      <c r="P7" s="131">
        <v>18537039.670000002</v>
      </c>
      <c r="Q7" s="132">
        <v>36</v>
      </c>
      <c r="R7" s="131">
        <v>23765373.670000002</v>
      </c>
      <c r="S7" s="132">
        <v>71</v>
      </c>
      <c r="T7" s="131">
        <v>29245983.579999998</v>
      </c>
      <c r="U7" s="132">
        <v>68</v>
      </c>
      <c r="V7" s="131">
        <v>30887219.539999999</v>
      </c>
      <c r="W7" s="132">
        <v>66</v>
      </c>
      <c r="X7" s="131">
        <v>39016887.210000001</v>
      </c>
      <c r="Y7" s="132">
        <v>23</v>
      </c>
      <c r="Z7" s="131">
        <v>9087629.6500000004</v>
      </c>
      <c r="AA7" s="132">
        <v>6</v>
      </c>
      <c r="AB7" s="131">
        <v>6499454.7400000002</v>
      </c>
      <c r="AC7" s="132">
        <v>5</v>
      </c>
      <c r="AD7" s="131">
        <v>771943.74</v>
      </c>
      <c r="AE7" s="132">
        <v>7</v>
      </c>
      <c r="AF7" s="131">
        <v>4346289.91</v>
      </c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  <c r="BS7" s="40"/>
      <c r="BT7" s="40"/>
      <c r="BU7" s="40"/>
      <c r="BV7" s="40"/>
      <c r="BW7" s="40"/>
      <c r="BX7" s="40"/>
      <c r="BY7" s="40"/>
      <c r="BZ7" s="40"/>
      <c r="CA7" s="40"/>
      <c r="CB7" s="40"/>
      <c r="CC7" s="40"/>
      <c r="CD7" s="40"/>
      <c r="CE7" s="40"/>
      <c r="CF7" s="40"/>
      <c r="CG7" s="40"/>
      <c r="CH7" s="40"/>
      <c r="CI7" s="40"/>
      <c r="CJ7" s="40"/>
      <c r="CK7" s="40"/>
      <c r="CL7" s="40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</row>
    <row r="8" spans="1:106" s="7" customFormat="1" x14ac:dyDescent="0.25">
      <c r="A8" s="23" t="s">
        <v>27</v>
      </c>
      <c r="B8" s="131">
        <v>668</v>
      </c>
      <c r="C8" s="131">
        <v>851</v>
      </c>
      <c r="D8" s="132">
        <v>664807589.53999996</v>
      </c>
      <c r="E8" s="132">
        <v>90.69</v>
      </c>
      <c r="F8" s="132">
        <v>53</v>
      </c>
      <c r="G8" s="132">
        <v>171</v>
      </c>
      <c r="H8" s="132">
        <v>8</v>
      </c>
      <c r="I8" s="132">
        <v>1.7</v>
      </c>
      <c r="J8" s="132">
        <v>1.94</v>
      </c>
      <c r="K8" s="130" t="s">
        <v>272</v>
      </c>
      <c r="L8" s="131">
        <v>5120873.66</v>
      </c>
      <c r="M8" s="132">
        <v>29</v>
      </c>
      <c r="N8" s="131">
        <v>22446377.530000001</v>
      </c>
      <c r="O8" s="132">
        <v>65</v>
      </c>
      <c r="P8" s="131">
        <v>39272549.380000003</v>
      </c>
      <c r="Q8" s="132">
        <v>98</v>
      </c>
      <c r="R8" s="131">
        <v>133163844.95</v>
      </c>
      <c r="S8" s="132">
        <v>123</v>
      </c>
      <c r="T8" s="131">
        <v>129557435.18000001</v>
      </c>
      <c r="U8" s="132">
        <v>135</v>
      </c>
      <c r="V8" s="131">
        <v>116938374.7</v>
      </c>
      <c r="W8" s="132">
        <v>117</v>
      </c>
      <c r="X8" s="131">
        <v>151441666.09</v>
      </c>
      <c r="Y8" s="132">
        <v>41</v>
      </c>
      <c r="Z8" s="131">
        <v>35081694.090000004</v>
      </c>
      <c r="AA8" s="132">
        <v>9</v>
      </c>
      <c r="AB8" s="131">
        <v>2933364.18</v>
      </c>
      <c r="AC8" s="132">
        <v>9</v>
      </c>
      <c r="AD8" s="131">
        <v>6127442.1900000004</v>
      </c>
      <c r="AE8" s="132">
        <v>16</v>
      </c>
      <c r="AF8" s="131">
        <v>22723967.59</v>
      </c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</row>
    <row r="9" spans="1:106" s="7" customFormat="1" x14ac:dyDescent="0.25">
      <c r="A9" s="23" t="s">
        <v>60</v>
      </c>
      <c r="B9" s="131">
        <v>690</v>
      </c>
      <c r="C9" s="131">
        <v>880</v>
      </c>
      <c r="D9" s="132">
        <v>482531962.55000001</v>
      </c>
      <c r="E9" s="132">
        <v>87.4</v>
      </c>
      <c r="F9" s="132">
        <v>57.01</v>
      </c>
      <c r="G9" s="132">
        <v>173</v>
      </c>
      <c r="H9" s="132">
        <v>14</v>
      </c>
      <c r="I9" s="132">
        <v>1.66</v>
      </c>
      <c r="J9" s="132">
        <v>1.86</v>
      </c>
      <c r="K9" s="130" t="s">
        <v>252</v>
      </c>
      <c r="L9" s="131">
        <v>5772826.1100000003</v>
      </c>
      <c r="M9" s="132">
        <v>34</v>
      </c>
      <c r="N9" s="131">
        <v>32266751.18</v>
      </c>
      <c r="O9" s="132">
        <v>66</v>
      </c>
      <c r="P9" s="131">
        <v>38343057.890000001</v>
      </c>
      <c r="Q9" s="132">
        <v>90</v>
      </c>
      <c r="R9" s="131">
        <v>45730818.369999997</v>
      </c>
      <c r="S9" s="132">
        <v>125</v>
      </c>
      <c r="T9" s="131">
        <v>107745760.15000001</v>
      </c>
      <c r="U9" s="132">
        <v>144</v>
      </c>
      <c r="V9" s="131">
        <v>80378288.760000005</v>
      </c>
      <c r="W9" s="132">
        <v>126</v>
      </c>
      <c r="X9" s="131">
        <v>105934021.54000001</v>
      </c>
      <c r="Y9" s="132">
        <v>38</v>
      </c>
      <c r="Z9" s="131">
        <v>20966947.460000001</v>
      </c>
      <c r="AA9" s="132">
        <v>4</v>
      </c>
      <c r="AB9" s="131">
        <v>1389219.4</v>
      </c>
      <c r="AC9" s="132">
        <v>9</v>
      </c>
      <c r="AD9" s="131">
        <v>21347214.489999998</v>
      </c>
      <c r="AE9" s="132">
        <v>23</v>
      </c>
      <c r="AF9" s="131">
        <v>22657057.199999999</v>
      </c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</row>
    <row r="10" spans="1:106" s="7" customFormat="1" x14ac:dyDescent="0.25">
      <c r="A10" s="23" t="s">
        <v>61</v>
      </c>
      <c r="B10" s="131">
        <v>613</v>
      </c>
      <c r="C10" s="131">
        <v>799</v>
      </c>
      <c r="D10" s="132">
        <v>642911332.23000002</v>
      </c>
      <c r="E10" s="132">
        <v>90.31</v>
      </c>
      <c r="F10" s="132">
        <v>62.43</v>
      </c>
      <c r="G10" s="132">
        <v>163</v>
      </c>
      <c r="H10" s="132">
        <v>20</v>
      </c>
      <c r="I10" s="132">
        <v>1.74</v>
      </c>
      <c r="J10" s="132">
        <v>2.06</v>
      </c>
      <c r="K10" s="130" t="s">
        <v>279</v>
      </c>
      <c r="L10" s="131">
        <v>16531728.91</v>
      </c>
      <c r="M10" s="132">
        <v>47</v>
      </c>
      <c r="N10" s="131">
        <v>29121381.52</v>
      </c>
      <c r="O10" s="132">
        <v>68</v>
      </c>
      <c r="P10" s="131">
        <v>44270107.93</v>
      </c>
      <c r="Q10" s="132">
        <v>88</v>
      </c>
      <c r="R10" s="131">
        <v>80780781.909999996</v>
      </c>
      <c r="S10" s="132">
        <v>121</v>
      </c>
      <c r="T10" s="131">
        <v>158822847.22999999</v>
      </c>
      <c r="U10" s="132">
        <v>121</v>
      </c>
      <c r="V10" s="131">
        <v>113567958.70999999</v>
      </c>
      <c r="W10" s="132">
        <v>65</v>
      </c>
      <c r="X10" s="131">
        <v>78662994.430000007</v>
      </c>
      <c r="Y10" s="132">
        <v>28</v>
      </c>
      <c r="Z10" s="131">
        <v>15099001.369999999</v>
      </c>
      <c r="AA10" s="132">
        <v>4</v>
      </c>
      <c r="AB10" s="131">
        <v>33700820.770000003</v>
      </c>
      <c r="AC10" s="132">
        <v>9</v>
      </c>
      <c r="AD10" s="131">
        <v>21506744.09</v>
      </c>
      <c r="AE10" s="132">
        <v>24</v>
      </c>
      <c r="AF10" s="131">
        <v>50846965.359999999</v>
      </c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40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</row>
    <row r="11" spans="1:106" s="7" customFormat="1" x14ac:dyDescent="0.25">
      <c r="A11" s="23" t="s">
        <v>62</v>
      </c>
      <c r="B11" s="131">
        <v>525</v>
      </c>
      <c r="C11" s="131">
        <v>627</v>
      </c>
      <c r="D11" s="132">
        <v>377912285.29000002</v>
      </c>
      <c r="E11" s="132">
        <v>87.23</v>
      </c>
      <c r="F11" s="132">
        <v>47.75</v>
      </c>
      <c r="G11" s="132">
        <v>118</v>
      </c>
      <c r="H11" s="132">
        <v>26</v>
      </c>
      <c r="I11" s="132">
        <v>1.61</v>
      </c>
      <c r="J11" s="132">
        <v>2.11</v>
      </c>
      <c r="K11" s="130" t="s">
        <v>284</v>
      </c>
      <c r="L11" s="131">
        <v>34830772.670000002</v>
      </c>
      <c r="M11" s="132">
        <v>35</v>
      </c>
      <c r="N11" s="131">
        <v>8754551.4000000004</v>
      </c>
      <c r="O11" s="132">
        <v>68</v>
      </c>
      <c r="P11" s="131">
        <v>27350922.710000001</v>
      </c>
      <c r="Q11" s="132">
        <v>85</v>
      </c>
      <c r="R11" s="131">
        <v>41357483.450000003</v>
      </c>
      <c r="S11" s="132">
        <v>99</v>
      </c>
      <c r="T11" s="131">
        <v>74801270.269999996</v>
      </c>
      <c r="U11" s="132">
        <v>105</v>
      </c>
      <c r="V11" s="131">
        <v>108904684.48999999</v>
      </c>
      <c r="W11" s="132">
        <v>74</v>
      </c>
      <c r="X11" s="131">
        <v>43849554.490000002</v>
      </c>
      <c r="Y11" s="132">
        <v>28</v>
      </c>
      <c r="Z11" s="131">
        <v>32603041.609999999</v>
      </c>
      <c r="AA11" s="132">
        <v>7</v>
      </c>
      <c r="AB11" s="131">
        <v>1779604.99</v>
      </c>
      <c r="AC11" s="132"/>
      <c r="AD11" s="131"/>
      <c r="AE11" s="132">
        <v>7</v>
      </c>
      <c r="AF11" s="131">
        <v>3680399.21</v>
      </c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40"/>
      <c r="CL11" s="40"/>
      <c r="CM11" s="40"/>
      <c r="CN11" s="40"/>
      <c r="CO11" s="40"/>
      <c r="CP11" s="40"/>
      <c r="CQ11" s="40"/>
      <c r="CR11" s="40"/>
      <c r="CS11" s="40"/>
      <c r="CT11" s="40"/>
      <c r="CU11" s="40"/>
      <c r="CV11" s="40"/>
      <c r="CW11" s="40"/>
      <c r="CX11" s="40"/>
      <c r="CY11" s="40"/>
      <c r="CZ11" s="40"/>
      <c r="DA11" s="40"/>
      <c r="DB11" s="40"/>
    </row>
    <row r="12" spans="1:106" s="7" customFormat="1" x14ac:dyDescent="0.25">
      <c r="A12" s="23" t="s">
        <v>63</v>
      </c>
      <c r="B12" s="131">
        <v>523</v>
      </c>
      <c r="C12" s="131">
        <v>623</v>
      </c>
      <c r="D12" s="132">
        <v>359386395.23000002</v>
      </c>
      <c r="E12" s="132">
        <v>84.11</v>
      </c>
      <c r="F12" s="132">
        <v>56.14</v>
      </c>
      <c r="G12" s="132">
        <v>145</v>
      </c>
      <c r="H12" s="132">
        <v>32</v>
      </c>
      <c r="I12" s="132">
        <v>2.23</v>
      </c>
      <c r="J12" s="132">
        <v>2.2599999999999998</v>
      </c>
      <c r="K12" s="130" t="s">
        <v>280</v>
      </c>
      <c r="L12" s="131">
        <v>8052535.6399999997</v>
      </c>
      <c r="M12" s="132">
        <v>54</v>
      </c>
      <c r="N12" s="131">
        <v>22024122.920000002</v>
      </c>
      <c r="O12" s="132">
        <v>72</v>
      </c>
      <c r="P12" s="131">
        <v>21521772.789999999</v>
      </c>
      <c r="Q12" s="132">
        <v>80</v>
      </c>
      <c r="R12" s="131">
        <v>57229114.859999999</v>
      </c>
      <c r="S12" s="132">
        <v>103</v>
      </c>
      <c r="T12" s="131">
        <v>39025580.119999997</v>
      </c>
      <c r="U12" s="132">
        <v>101</v>
      </c>
      <c r="V12" s="131">
        <v>94728330.209999993</v>
      </c>
      <c r="W12" s="132">
        <v>43</v>
      </c>
      <c r="X12" s="131">
        <v>91189020.349999994</v>
      </c>
      <c r="Y12" s="132">
        <v>21</v>
      </c>
      <c r="Z12" s="131">
        <v>15375303.640000001</v>
      </c>
      <c r="AA12" s="132">
        <v>4</v>
      </c>
      <c r="AB12" s="131">
        <v>2899948.75</v>
      </c>
      <c r="AC12" s="132">
        <v>2</v>
      </c>
      <c r="AD12" s="131">
        <v>205142.07</v>
      </c>
      <c r="AE12" s="132">
        <v>9</v>
      </c>
      <c r="AF12" s="131">
        <v>7135523.8799999999</v>
      </c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  <c r="CC12" s="40"/>
      <c r="CD12" s="40"/>
      <c r="CE12" s="40"/>
      <c r="CF12" s="40"/>
      <c r="CG12" s="40"/>
      <c r="CH12" s="40"/>
      <c r="CI12" s="40"/>
      <c r="CJ12" s="40"/>
      <c r="CK12" s="40"/>
      <c r="CL12" s="40"/>
      <c r="CM12" s="40"/>
      <c r="CN12" s="40"/>
      <c r="CO12" s="40"/>
      <c r="CP12" s="40"/>
      <c r="CQ12" s="40"/>
      <c r="CR12" s="40"/>
      <c r="CS12" s="40"/>
      <c r="CT12" s="40"/>
      <c r="CU12" s="40"/>
      <c r="CV12" s="40"/>
      <c r="CW12" s="40"/>
      <c r="CX12" s="40"/>
      <c r="CY12" s="40"/>
      <c r="CZ12" s="40"/>
      <c r="DA12" s="40"/>
      <c r="DB12" s="40"/>
    </row>
    <row r="13" spans="1:106" s="7" customFormat="1" x14ac:dyDescent="0.25">
      <c r="A13" s="23" t="s">
        <v>64</v>
      </c>
      <c r="B13" s="131">
        <v>470</v>
      </c>
      <c r="C13" s="131">
        <v>650</v>
      </c>
      <c r="D13" s="132">
        <v>266858587</v>
      </c>
      <c r="E13" s="132">
        <v>83.88</v>
      </c>
      <c r="F13" s="132">
        <v>41.67</v>
      </c>
      <c r="G13" s="132">
        <v>130</v>
      </c>
      <c r="H13" s="132">
        <v>38</v>
      </c>
      <c r="I13" s="132">
        <v>1.92</v>
      </c>
      <c r="J13" s="132">
        <v>2.2999999999999998</v>
      </c>
      <c r="K13" s="130" t="s">
        <v>332</v>
      </c>
      <c r="L13" s="131">
        <v>8124719.6600000001</v>
      </c>
      <c r="M13" s="132">
        <v>50</v>
      </c>
      <c r="N13" s="131">
        <v>44148582.18</v>
      </c>
      <c r="O13" s="132">
        <v>63</v>
      </c>
      <c r="P13" s="131">
        <v>29532292.829999998</v>
      </c>
      <c r="Q13" s="132">
        <v>83</v>
      </c>
      <c r="R13" s="131">
        <v>55892147.020000003</v>
      </c>
      <c r="S13" s="132">
        <v>98</v>
      </c>
      <c r="T13" s="131">
        <v>40023576.539999999</v>
      </c>
      <c r="U13" s="132">
        <v>73</v>
      </c>
      <c r="V13" s="131">
        <v>60503267.43</v>
      </c>
      <c r="W13" s="132">
        <v>39</v>
      </c>
      <c r="X13" s="131">
        <v>13766674.529999999</v>
      </c>
      <c r="Y13" s="132">
        <v>8</v>
      </c>
      <c r="Z13" s="131">
        <v>8888884</v>
      </c>
      <c r="AA13" s="132">
        <v>3</v>
      </c>
      <c r="AB13" s="131">
        <v>317193.44</v>
      </c>
      <c r="AC13" s="132">
        <v>1</v>
      </c>
      <c r="AD13" s="131">
        <v>84413.36</v>
      </c>
      <c r="AE13" s="132">
        <v>19</v>
      </c>
      <c r="AF13" s="131">
        <v>5576836.0099999998</v>
      </c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</row>
    <row r="14" spans="1:106" s="7" customFormat="1" x14ac:dyDescent="0.25">
      <c r="A14" s="23" t="s">
        <v>65</v>
      </c>
      <c r="B14" s="131">
        <v>385</v>
      </c>
      <c r="C14" s="131">
        <v>486</v>
      </c>
      <c r="D14" s="132">
        <v>159524184</v>
      </c>
      <c r="E14" s="132">
        <v>80.23</v>
      </c>
      <c r="F14" s="132">
        <v>43.07</v>
      </c>
      <c r="G14" s="132">
        <v>116</v>
      </c>
      <c r="H14" s="132">
        <v>45</v>
      </c>
      <c r="I14" s="132">
        <v>2.52</v>
      </c>
      <c r="J14" s="132">
        <v>2.5299999999999998</v>
      </c>
      <c r="K14" s="130" t="s">
        <v>352</v>
      </c>
      <c r="L14" s="131">
        <v>2871071.43</v>
      </c>
      <c r="M14" s="132">
        <v>62</v>
      </c>
      <c r="N14" s="131">
        <v>26860159</v>
      </c>
      <c r="O14" s="132">
        <v>65</v>
      </c>
      <c r="P14" s="131">
        <v>19741005.98</v>
      </c>
      <c r="Q14" s="132">
        <v>70</v>
      </c>
      <c r="R14" s="131">
        <v>36983369.890000001</v>
      </c>
      <c r="S14" s="132">
        <v>68</v>
      </c>
      <c r="T14" s="131">
        <v>30959143.510000002</v>
      </c>
      <c r="U14" s="132">
        <v>44</v>
      </c>
      <c r="V14" s="131">
        <v>15833504.85</v>
      </c>
      <c r="W14" s="132">
        <v>28</v>
      </c>
      <c r="X14" s="131">
        <v>21556589.890000001</v>
      </c>
      <c r="Y14" s="132">
        <v>11</v>
      </c>
      <c r="Z14" s="131">
        <v>3166697.96</v>
      </c>
      <c r="AA14" s="132">
        <v>1</v>
      </c>
      <c r="AB14" s="131">
        <v>64440.01</v>
      </c>
      <c r="AC14" s="132"/>
      <c r="AD14" s="131"/>
      <c r="AE14" s="132">
        <v>7</v>
      </c>
      <c r="AF14" s="131">
        <v>1488201.48</v>
      </c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</row>
    <row r="15" spans="1:106" s="7" customFormat="1" x14ac:dyDescent="0.25">
      <c r="A15" s="23" t="s">
        <v>66</v>
      </c>
      <c r="B15" s="131">
        <v>293</v>
      </c>
      <c r="C15" s="131">
        <v>358</v>
      </c>
      <c r="D15" s="132">
        <v>100289413.37</v>
      </c>
      <c r="E15" s="132">
        <v>78.540000000000006</v>
      </c>
      <c r="F15" s="132">
        <v>42.2</v>
      </c>
      <c r="G15" s="132">
        <v>117</v>
      </c>
      <c r="H15" s="132">
        <v>50</v>
      </c>
      <c r="I15" s="132">
        <v>2.71</v>
      </c>
      <c r="J15" s="132">
        <v>2.73</v>
      </c>
      <c r="K15" s="130" t="s">
        <v>279</v>
      </c>
      <c r="L15" s="131">
        <v>5292771.3499999996</v>
      </c>
      <c r="M15" s="132">
        <v>36</v>
      </c>
      <c r="N15" s="131">
        <v>16979361.699999999</v>
      </c>
      <c r="O15" s="132">
        <v>42</v>
      </c>
      <c r="P15" s="131">
        <v>15828406.74</v>
      </c>
      <c r="Q15" s="132">
        <v>48</v>
      </c>
      <c r="R15" s="131">
        <v>17692883.289999999</v>
      </c>
      <c r="S15" s="132">
        <v>43</v>
      </c>
      <c r="T15" s="131">
        <v>13438693.26</v>
      </c>
      <c r="U15" s="132">
        <v>52</v>
      </c>
      <c r="V15" s="131">
        <v>17517628.890000001</v>
      </c>
      <c r="W15" s="132">
        <v>19</v>
      </c>
      <c r="X15" s="131">
        <v>9036149.0600000005</v>
      </c>
      <c r="Y15" s="132">
        <v>9</v>
      </c>
      <c r="Z15" s="131">
        <v>980030.33</v>
      </c>
      <c r="AA15" s="132">
        <v>3</v>
      </c>
      <c r="AB15" s="131">
        <v>891990.06</v>
      </c>
      <c r="AC15" s="132"/>
      <c r="AD15" s="131"/>
      <c r="AE15" s="132">
        <v>3</v>
      </c>
      <c r="AF15" s="131">
        <v>2631498.69</v>
      </c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</row>
    <row r="16" spans="1:106" s="7" customFormat="1" x14ac:dyDescent="0.25">
      <c r="A16" s="23" t="s">
        <v>67</v>
      </c>
      <c r="B16" s="131">
        <v>269</v>
      </c>
      <c r="C16" s="131">
        <v>362</v>
      </c>
      <c r="D16" s="132">
        <v>76830243.489999995</v>
      </c>
      <c r="E16" s="132">
        <v>75.27</v>
      </c>
      <c r="F16" s="132">
        <v>40.950000000000003</v>
      </c>
      <c r="G16" s="132">
        <v>132</v>
      </c>
      <c r="H16" s="132">
        <v>57</v>
      </c>
      <c r="I16" s="132">
        <v>2.52</v>
      </c>
      <c r="J16" s="132">
        <v>2.62</v>
      </c>
      <c r="K16" s="130" t="s">
        <v>302</v>
      </c>
      <c r="L16" s="131">
        <v>3071554.61</v>
      </c>
      <c r="M16" s="132">
        <v>34</v>
      </c>
      <c r="N16" s="131">
        <v>4536159.67</v>
      </c>
      <c r="O16" s="132">
        <v>50</v>
      </c>
      <c r="P16" s="131">
        <v>28319936.789999999</v>
      </c>
      <c r="Q16" s="132">
        <v>47</v>
      </c>
      <c r="R16" s="131">
        <v>8015607.4100000001</v>
      </c>
      <c r="S16" s="132">
        <v>35</v>
      </c>
      <c r="T16" s="131">
        <v>11410354.140000001</v>
      </c>
      <c r="U16" s="132">
        <v>30</v>
      </c>
      <c r="V16" s="131">
        <v>14852621.279999999</v>
      </c>
      <c r="W16" s="132">
        <v>14</v>
      </c>
      <c r="X16" s="131">
        <v>3583260.63</v>
      </c>
      <c r="Y16" s="132">
        <v>4</v>
      </c>
      <c r="Z16" s="131">
        <v>814317.76</v>
      </c>
      <c r="AA16" s="132"/>
      <c r="AB16" s="131"/>
      <c r="AC16" s="132">
        <v>1</v>
      </c>
      <c r="AD16" s="131">
        <v>129999</v>
      </c>
      <c r="AE16" s="132">
        <v>5</v>
      </c>
      <c r="AF16" s="131">
        <v>2096432.2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</row>
    <row r="17" spans="1:106" s="7" customFormat="1" x14ac:dyDescent="0.25">
      <c r="A17" s="23" t="s">
        <v>68</v>
      </c>
      <c r="B17" s="131">
        <v>294</v>
      </c>
      <c r="C17" s="131">
        <v>370</v>
      </c>
      <c r="D17" s="132">
        <v>88729279.989999995</v>
      </c>
      <c r="E17" s="132">
        <v>66.64</v>
      </c>
      <c r="F17" s="132">
        <v>43.33</v>
      </c>
      <c r="G17" s="132">
        <v>121</v>
      </c>
      <c r="H17" s="132">
        <v>62</v>
      </c>
      <c r="I17" s="132">
        <v>2.4300000000000002</v>
      </c>
      <c r="J17" s="132">
        <v>2.5299999999999998</v>
      </c>
      <c r="K17" s="130" t="s">
        <v>241</v>
      </c>
      <c r="L17" s="131">
        <v>3154623.37</v>
      </c>
      <c r="M17" s="132">
        <v>49</v>
      </c>
      <c r="N17" s="131">
        <v>9062973.5999999996</v>
      </c>
      <c r="O17" s="132">
        <v>45</v>
      </c>
      <c r="P17" s="131">
        <v>15047013.630000001</v>
      </c>
      <c r="Q17" s="132">
        <v>61</v>
      </c>
      <c r="R17" s="131">
        <v>11424102.07</v>
      </c>
      <c r="S17" s="132">
        <v>45</v>
      </c>
      <c r="T17" s="131">
        <v>20017824.510000002</v>
      </c>
      <c r="U17" s="132">
        <v>21</v>
      </c>
      <c r="V17" s="131">
        <v>23039911.489999998</v>
      </c>
      <c r="W17" s="132">
        <v>10</v>
      </c>
      <c r="X17" s="131">
        <v>2658444.89</v>
      </c>
      <c r="Y17" s="132">
        <v>3</v>
      </c>
      <c r="Z17" s="131">
        <v>1294105.1100000001</v>
      </c>
      <c r="AA17" s="132">
        <v>3</v>
      </c>
      <c r="AB17" s="131">
        <v>358755.4</v>
      </c>
      <c r="AC17" s="132"/>
      <c r="AD17" s="131"/>
      <c r="AE17" s="132">
        <v>4</v>
      </c>
      <c r="AF17" s="131">
        <v>2671525.92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40"/>
      <c r="CN17" s="40"/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</row>
    <row r="18" spans="1:106" s="7" customFormat="1" x14ac:dyDescent="0.25">
      <c r="A18" s="23" t="s">
        <v>69</v>
      </c>
      <c r="B18" s="131">
        <v>330</v>
      </c>
      <c r="C18" s="131">
        <v>459</v>
      </c>
      <c r="D18" s="132">
        <v>108032877.75</v>
      </c>
      <c r="E18" s="132">
        <v>68.06</v>
      </c>
      <c r="F18" s="132">
        <v>56.71</v>
      </c>
      <c r="G18" s="132">
        <v>121</v>
      </c>
      <c r="H18" s="132">
        <v>69</v>
      </c>
      <c r="I18" s="132">
        <v>2.15</v>
      </c>
      <c r="J18" s="132">
        <v>2.25</v>
      </c>
      <c r="K18" s="130" t="s">
        <v>433</v>
      </c>
      <c r="L18" s="131">
        <v>2988296.61</v>
      </c>
      <c r="M18" s="132">
        <v>51</v>
      </c>
      <c r="N18" s="131">
        <v>4306400.5599999996</v>
      </c>
      <c r="O18" s="132">
        <v>63</v>
      </c>
      <c r="P18" s="131">
        <v>14717927.890000001</v>
      </c>
      <c r="Q18" s="132">
        <v>59</v>
      </c>
      <c r="R18" s="131">
        <v>22400361.859999999</v>
      </c>
      <c r="S18" s="132">
        <v>39</v>
      </c>
      <c r="T18" s="131">
        <v>8129189.9500000002</v>
      </c>
      <c r="U18" s="132">
        <v>31</v>
      </c>
      <c r="V18" s="131">
        <v>45280752.079999998</v>
      </c>
      <c r="W18" s="132">
        <v>9</v>
      </c>
      <c r="X18" s="131">
        <v>2611638.7599999998</v>
      </c>
      <c r="Y18" s="132">
        <v>2</v>
      </c>
      <c r="Z18" s="131">
        <v>1727588.56</v>
      </c>
      <c r="AA18" s="132">
        <v>1</v>
      </c>
      <c r="AB18" s="131">
        <v>112164.89</v>
      </c>
      <c r="AC18" s="132">
        <v>1</v>
      </c>
      <c r="AD18" s="131">
        <v>130000</v>
      </c>
      <c r="AE18" s="132">
        <v>6</v>
      </c>
      <c r="AF18" s="131">
        <v>5628556.5899999999</v>
      </c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40"/>
      <c r="BW18" s="40"/>
      <c r="BX18" s="40"/>
      <c r="BY18" s="40"/>
      <c r="BZ18" s="40"/>
      <c r="CA18" s="40"/>
      <c r="CB18" s="40"/>
      <c r="CC18" s="40"/>
      <c r="CD18" s="40"/>
      <c r="CE18" s="40"/>
      <c r="CF18" s="40"/>
      <c r="CG18" s="40"/>
      <c r="CH18" s="40"/>
      <c r="CI18" s="40"/>
      <c r="CJ18" s="40"/>
      <c r="CK18" s="40"/>
      <c r="CL18" s="40"/>
      <c r="CM18" s="40"/>
      <c r="CN18" s="40"/>
      <c r="CO18" s="40"/>
      <c r="CP18" s="40"/>
      <c r="CQ18" s="40"/>
      <c r="CR18" s="40"/>
      <c r="CS18" s="40"/>
      <c r="CT18" s="40"/>
      <c r="CU18" s="40"/>
      <c r="CV18" s="40"/>
      <c r="CW18" s="40"/>
      <c r="CX18" s="40"/>
      <c r="CY18" s="40"/>
      <c r="CZ18" s="40"/>
      <c r="DA18" s="40"/>
      <c r="DB18" s="40"/>
    </row>
    <row r="19" spans="1:106" s="7" customFormat="1" x14ac:dyDescent="0.25">
      <c r="A19" s="23" t="s">
        <v>70</v>
      </c>
      <c r="B19" s="131">
        <v>447</v>
      </c>
      <c r="C19" s="131">
        <v>611</v>
      </c>
      <c r="D19" s="132">
        <v>110245276.42</v>
      </c>
      <c r="E19" s="132">
        <v>68.989999999999995</v>
      </c>
      <c r="F19" s="132">
        <v>46.27</v>
      </c>
      <c r="G19" s="132">
        <v>123</v>
      </c>
      <c r="H19" s="132">
        <v>74</v>
      </c>
      <c r="I19" s="132">
        <v>2.14</v>
      </c>
      <c r="J19" s="132">
        <v>2.23</v>
      </c>
      <c r="K19" s="130" t="s">
        <v>294</v>
      </c>
      <c r="L19" s="131">
        <v>4268223.01</v>
      </c>
      <c r="M19" s="132">
        <v>70</v>
      </c>
      <c r="N19" s="131">
        <v>13691528.15</v>
      </c>
      <c r="O19" s="132">
        <v>77</v>
      </c>
      <c r="P19" s="131">
        <v>12961210.35</v>
      </c>
      <c r="Q19" s="132">
        <v>77</v>
      </c>
      <c r="R19" s="131">
        <v>19299767.57</v>
      </c>
      <c r="S19" s="132">
        <v>68</v>
      </c>
      <c r="T19" s="131">
        <v>22468071.149999999</v>
      </c>
      <c r="U19" s="132">
        <v>32</v>
      </c>
      <c r="V19" s="131">
        <v>14099917.720000001</v>
      </c>
      <c r="W19" s="132">
        <v>12</v>
      </c>
      <c r="X19" s="131">
        <v>4605485.72</v>
      </c>
      <c r="Y19" s="132">
        <v>9</v>
      </c>
      <c r="Z19" s="131">
        <v>13000955.689999999</v>
      </c>
      <c r="AA19" s="132">
        <v>2</v>
      </c>
      <c r="AB19" s="131">
        <v>490728.68</v>
      </c>
      <c r="AC19" s="132">
        <v>6</v>
      </c>
      <c r="AD19" s="131">
        <v>2689535.3</v>
      </c>
      <c r="AE19" s="132">
        <v>11</v>
      </c>
      <c r="AF19" s="131">
        <v>2669853.08</v>
      </c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</row>
    <row r="20" spans="1:106" s="7" customFormat="1" x14ac:dyDescent="0.25">
      <c r="A20" s="23" t="s">
        <v>71</v>
      </c>
      <c r="B20" s="131">
        <v>575</v>
      </c>
      <c r="C20" s="131">
        <v>813</v>
      </c>
      <c r="D20" s="132">
        <v>108254489.3</v>
      </c>
      <c r="E20" s="132">
        <v>65.260000000000005</v>
      </c>
      <c r="F20" s="132">
        <v>44.2</v>
      </c>
      <c r="G20" s="132">
        <v>124</v>
      </c>
      <c r="H20" s="132">
        <v>80</v>
      </c>
      <c r="I20" s="132">
        <v>1.61</v>
      </c>
      <c r="J20" s="132">
        <v>1.84</v>
      </c>
      <c r="K20" s="130" t="s">
        <v>296</v>
      </c>
      <c r="L20" s="131">
        <v>12204697.529999999</v>
      </c>
      <c r="M20" s="132">
        <v>100</v>
      </c>
      <c r="N20" s="131">
        <v>10211302.880000001</v>
      </c>
      <c r="O20" s="132">
        <v>97</v>
      </c>
      <c r="P20" s="131">
        <v>15728764.43</v>
      </c>
      <c r="Q20" s="132">
        <v>101</v>
      </c>
      <c r="R20" s="131">
        <v>22869814.859999999</v>
      </c>
      <c r="S20" s="132">
        <v>68</v>
      </c>
      <c r="T20" s="131">
        <v>24145484.370000001</v>
      </c>
      <c r="U20" s="132">
        <v>45</v>
      </c>
      <c r="V20" s="131">
        <v>10701734.630000001</v>
      </c>
      <c r="W20" s="132">
        <v>20</v>
      </c>
      <c r="X20" s="131">
        <v>6012007.2300000004</v>
      </c>
      <c r="Y20" s="132">
        <v>5</v>
      </c>
      <c r="Z20" s="131">
        <v>1004275.31</v>
      </c>
      <c r="AA20" s="132">
        <v>6</v>
      </c>
      <c r="AB20" s="131">
        <v>984510.75</v>
      </c>
      <c r="AC20" s="132">
        <v>4</v>
      </c>
      <c r="AD20" s="131">
        <v>400983.43</v>
      </c>
      <c r="AE20" s="132">
        <v>19</v>
      </c>
      <c r="AF20" s="131">
        <v>3990913.88</v>
      </c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</row>
    <row r="21" spans="1:106" s="7" customFormat="1" x14ac:dyDescent="0.25">
      <c r="A21" s="23" t="s">
        <v>72</v>
      </c>
      <c r="B21" s="131">
        <v>662</v>
      </c>
      <c r="C21" s="131">
        <v>912</v>
      </c>
      <c r="D21" s="132">
        <v>141540244.03</v>
      </c>
      <c r="E21" s="132">
        <v>61.79</v>
      </c>
      <c r="F21" s="132">
        <v>46.97</v>
      </c>
      <c r="G21" s="132">
        <v>119</v>
      </c>
      <c r="H21" s="132">
        <v>87</v>
      </c>
      <c r="I21" s="132">
        <v>1.56</v>
      </c>
      <c r="J21" s="132">
        <v>1.55</v>
      </c>
      <c r="K21" s="130" t="s">
        <v>434</v>
      </c>
      <c r="L21" s="131">
        <v>6867971.2999999998</v>
      </c>
      <c r="M21" s="132">
        <v>127</v>
      </c>
      <c r="N21" s="131">
        <v>21319199.170000002</v>
      </c>
      <c r="O21" s="132">
        <v>114</v>
      </c>
      <c r="P21" s="131">
        <v>22606642.489999998</v>
      </c>
      <c r="Q21" s="132">
        <v>129</v>
      </c>
      <c r="R21" s="131">
        <v>32170953.02</v>
      </c>
      <c r="S21" s="132">
        <v>83</v>
      </c>
      <c r="T21" s="131">
        <v>36494372.18</v>
      </c>
      <c r="U21" s="132">
        <v>20</v>
      </c>
      <c r="V21" s="131">
        <v>6140286.6399999997</v>
      </c>
      <c r="W21" s="132">
        <v>13</v>
      </c>
      <c r="X21" s="131">
        <v>3853286.37</v>
      </c>
      <c r="Y21" s="132">
        <v>8</v>
      </c>
      <c r="Z21" s="131">
        <v>1686012.9</v>
      </c>
      <c r="AA21" s="132">
        <v>5</v>
      </c>
      <c r="AB21" s="131">
        <v>2083315.38</v>
      </c>
      <c r="AC21" s="132">
        <v>3</v>
      </c>
      <c r="AD21" s="131">
        <v>755832.55</v>
      </c>
      <c r="AE21" s="132">
        <v>22</v>
      </c>
      <c r="AF21" s="131">
        <v>7562372.0300000003</v>
      </c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</row>
    <row r="22" spans="1:106" s="7" customFormat="1" x14ac:dyDescent="0.25">
      <c r="A22" s="23" t="s">
        <v>73</v>
      </c>
      <c r="B22" s="131">
        <v>700</v>
      </c>
      <c r="C22" s="131">
        <v>953</v>
      </c>
      <c r="D22" s="132">
        <v>120697570.5</v>
      </c>
      <c r="E22" s="132">
        <v>55.67</v>
      </c>
      <c r="F22" s="132">
        <v>38.590000000000003</v>
      </c>
      <c r="G22" s="132">
        <v>105</v>
      </c>
      <c r="H22" s="132">
        <v>92</v>
      </c>
      <c r="I22" s="132">
        <v>1.9</v>
      </c>
      <c r="J22" s="132">
        <v>1.92</v>
      </c>
      <c r="K22" s="130" t="s">
        <v>326</v>
      </c>
      <c r="L22" s="131">
        <v>8041139.8700000001</v>
      </c>
      <c r="M22" s="132">
        <v>152</v>
      </c>
      <c r="N22" s="131">
        <v>15663264.76</v>
      </c>
      <c r="O22" s="132">
        <v>131</v>
      </c>
      <c r="P22" s="131">
        <v>29578545.809999999</v>
      </c>
      <c r="Q22" s="132">
        <v>109</v>
      </c>
      <c r="R22" s="131">
        <v>31403539.329999998</v>
      </c>
      <c r="S22" s="132">
        <v>64</v>
      </c>
      <c r="T22" s="131">
        <v>19789824.989999998</v>
      </c>
      <c r="U22" s="132">
        <v>23</v>
      </c>
      <c r="V22" s="131">
        <v>8119343.1399999997</v>
      </c>
      <c r="W22" s="132">
        <v>9</v>
      </c>
      <c r="X22" s="131">
        <v>2303034.79</v>
      </c>
      <c r="Y22" s="132">
        <v>7</v>
      </c>
      <c r="Z22" s="131">
        <v>2821931.08</v>
      </c>
      <c r="AA22" s="132">
        <v>1</v>
      </c>
      <c r="AB22" s="131">
        <v>180679.28</v>
      </c>
      <c r="AC22" s="132">
        <v>1</v>
      </c>
      <c r="AD22" s="131">
        <v>248008.41</v>
      </c>
      <c r="AE22" s="132">
        <v>10</v>
      </c>
      <c r="AF22" s="131">
        <v>2548259.04</v>
      </c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</row>
    <row r="23" spans="1:106" s="7" customFormat="1" x14ac:dyDescent="0.25">
      <c r="A23" s="23" t="s">
        <v>74</v>
      </c>
      <c r="B23" s="131">
        <v>6955</v>
      </c>
      <c r="C23" s="131">
        <v>10140</v>
      </c>
      <c r="D23" s="132">
        <v>1019495268.54</v>
      </c>
      <c r="E23" s="132">
        <v>56.57</v>
      </c>
      <c r="F23" s="132">
        <v>45.35</v>
      </c>
      <c r="G23" s="132">
        <v>117</v>
      </c>
      <c r="H23" s="132">
        <v>122</v>
      </c>
      <c r="I23" s="132">
        <v>1.03</v>
      </c>
      <c r="J23" s="132">
        <v>1.0900000000000001</v>
      </c>
      <c r="K23" s="130" t="s">
        <v>435</v>
      </c>
      <c r="L23" s="131">
        <v>73855177.340000004</v>
      </c>
      <c r="M23" s="132">
        <v>1332</v>
      </c>
      <c r="N23" s="131">
        <v>158316977.40000001</v>
      </c>
      <c r="O23" s="132">
        <v>1296</v>
      </c>
      <c r="P23" s="131">
        <v>217920785.88</v>
      </c>
      <c r="Q23" s="132">
        <v>894</v>
      </c>
      <c r="R23" s="131">
        <v>236039065.05000001</v>
      </c>
      <c r="S23" s="132">
        <v>473</v>
      </c>
      <c r="T23" s="131">
        <v>126247690.47</v>
      </c>
      <c r="U23" s="132">
        <v>194</v>
      </c>
      <c r="V23" s="131">
        <v>67753230.329999998</v>
      </c>
      <c r="W23" s="132">
        <v>104</v>
      </c>
      <c r="X23" s="131">
        <v>37182530.469999999</v>
      </c>
      <c r="Y23" s="132">
        <v>81</v>
      </c>
      <c r="Z23" s="131">
        <v>32610008.73</v>
      </c>
      <c r="AA23" s="132">
        <v>83</v>
      </c>
      <c r="AB23" s="131">
        <v>27719229.850000001</v>
      </c>
      <c r="AC23" s="132">
        <v>53</v>
      </c>
      <c r="AD23" s="131">
        <v>18202240.710000001</v>
      </c>
      <c r="AE23" s="132">
        <v>87</v>
      </c>
      <c r="AF23" s="131">
        <v>23648332.309999999</v>
      </c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</row>
    <row r="24" spans="1:106" s="8" customFormat="1" x14ac:dyDescent="0.25">
      <c r="A24" s="25"/>
      <c r="B24" s="133">
        <v>15147</v>
      </c>
      <c r="C24" s="133">
        <v>20845</v>
      </c>
      <c r="D24" s="134">
        <v>5208577993.0100002</v>
      </c>
      <c r="E24" s="134">
        <v>78.14</v>
      </c>
      <c r="F24" s="134">
        <v>50.51</v>
      </c>
      <c r="G24" s="134">
        <v>143</v>
      </c>
      <c r="H24" s="134">
        <v>48.94</v>
      </c>
      <c r="I24" s="134">
        <v>1.69</v>
      </c>
      <c r="J24" s="134">
        <v>1.89</v>
      </c>
      <c r="K24" s="135" t="s">
        <v>353</v>
      </c>
      <c r="L24" s="133">
        <v>209119010.78</v>
      </c>
      <c r="M24" s="134">
        <v>2321</v>
      </c>
      <c r="N24" s="133">
        <v>476059018.76999998</v>
      </c>
      <c r="O24" s="134">
        <v>2433</v>
      </c>
      <c r="P24" s="133">
        <v>634149807.79999995</v>
      </c>
      <c r="Q24" s="134">
        <v>2197</v>
      </c>
      <c r="R24" s="133">
        <v>889463215.20000005</v>
      </c>
      <c r="S24" s="134">
        <v>1801</v>
      </c>
      <c r="T24" s="133">
        <v>929478223.73000002</v>
      </c>
      <c r="U24" s="134">
        <v>1317</v>
      </c>
      <c r="V24" s="133">
        <v>879194544.67999995</v>
      </c>
      <c r="W24" s="134">
        <v>830</v>
      </c>
      <c r="X24" s="133">
        <v>649079113.72000003</v>
      </c>
      <c r="Y24" s="134">
        <v>354</v>
      </c>
      <c r="Z24" s="133">
        <v>211549233.53999999</v>
      </c>
      <c r="AA24" s="134">
        <v>149</v>
      </c>
      <c r="AB24" s="133">
        <v>83911064.799999997</v>
      </c>
      <c r="AC24" s="134">
        <v>109</v>
      </c>
      <c r="AD24" s="133">
        <v>74413078.25</v>
      </c>
      <c r="AE24" s="134">
        <v>282</v>
      </c>
      <c r="AF24" s="133">
        <v>172161681.74000001</v>
      </c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</row>
    <row r="25" spans="1:106" x14ac:dyDescent="0.25">
      <c r="A25" s="2"/>
    </row>
    <row r="26" spans="1:106" x14ac:dyDescent="0.25">
      <c r="A26" s="4" t="s">
        <v>123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0"/>
  <sheetViews>
    <sheetView showGridLines="0" zoomScaleNormal="100" workbookViewId="0">
      <selection activeCell="D17" sqref="D17"/>
    </sheetView>
  </sheetViews>
  <sheetFormatPr defaultColWidth="11.42578125" defaultRowHeight="15" x14ac:dyDescent="0.25"/>
  <cols>
    <col min="1" max="1" width="38.5703125" style="9" customWidth="1"/>
    <col min="2" max="4" width="21.42578125" style="5" customWidth="1"/>
    <col min="5" max="46" width="11.42578125" style="40"/>
    <col min="47" max="16384" width="11.42578125" style="1"/>
  </cols>
  <sheetData>
    <row r="1" spans="1:46" x14ac:dyDescent="0.25">
      <c r="A1" s="21" t="s">
        <v>121</v>
      </c>
      <c r="B1" s="12"/>
    </row>
    <row r="2" spans="1:46" x14ac:dyDescent="0.25">
      <c r="A2" s="22" t="str">
        <f>+'LTV cover pool'!A2</f>
        <v>June 2017</v>
      </c>
      <c r="B2" s="13"/>
    </row>
    <row r="3" spans="1:46" x14ac:dyDescent="0.25">
      <c r="A3" s="21" t="s">
        <v>122</v>
      </c>
      <c r="B3" s="12"/>
    </row>
    <row r="4" spans="1:46" x14ac:dyDescent="0.25">
      <c r="A4" s="12"/>
      <c r="B4" s="12"/>
    </row>
    <row r="5" spans="1:46" x14ac:dyDescent="0.25">
      <c r="A5" s="2"/>
    </row>
    <row r="6" spans="1:46" x14ac:dyDescent="0.25">
      <c r="A6" s="3"/>
    </row>
    <row r="7" spans="1:46" x14ac:dyDescent="0.25">
      <c r="A7" s="2"/>
    </row>
    <row r="8" spans="1:46" ht="49.5" customHeight="1" x14ac:dyDescent="0.25">
      <c r="A8" s="29" t="s">
        <v>128</v>
      </c>
      <c r="B8" s="29" t="s">
        <v>131</v>
      </c>
      <c r="C8" s="29" t="s">
        <v>132</v>
      </c>
      <c r="D8" s="29" t="s">
        <v>172</v>
      </c>
    </row>
    <row r="9" spans="1:46" s="7" customFormat="1" x14ac:dyDescent="0.25">
      <c r="A9" s="45" t="s">
        <v>139</v>
      </c>
      <c r="B9" s="43">
        <v>4061</v>
      </c>
      <c r="C9" s="36">
        <v>6207</v>
      </c>
      <c r="D9" s="46">
        <v>857249778.41999996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46" s="18" customFormat="1" x14ac:dyDescent="0.25">
      <c r="A10" s="45" t="s">
        <v>140</v>
      </c>
      <c r="B10" s="43">
        <f>+B11-B9</f>
        <v>184646</v>
      </c>
      <c r="C10" s="43">
        <f>+C11-C9</f>
        <v>301222</v>
      </c>
      <c r="D10" s="43">
        <f>+D11-D9</f>
        <v>23970308718.670002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</row>
    <row r="11" spans="1:46" s="8" customFormat="1" x14ac:dyDescent="0.25">
      <c r="A11" s="44" t="s">
        <v>129</v>
      </c>
      <c r="B11" s="39">
        <v>188707</v>
      </c>
      <c r="C11" s="26">
        <v>307429</v>
      </c>
      <c r="D11" s="42">
        <v>24827558497.09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</row>
    <row r="12" spans="1:46" s="7" customFormat="1" x14ac:dyDescent="0.25">
      <c r="A12"/>
      <c r="B12"/>
      <c r="C12"/>
      <c r="D12" s="49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</row>
    <row r="13" spans="1:46" s="7" customFormat="1" x14ac:dyDescent="0.25">
      <c r="A13" s="4" t="s">
        <v>123</v>
      </c>
      <c r="B13" s="4"/>
      <c r="C13"/>
      <c r="D13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</row>
    <row r="14" spans="1:46" s="7" customFormat="1" x14ac:dyDescent="0.25">
      <c r="A14"/>
      <c r="B14"/>
      <c r="C14"/>
      <c r="D14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</row>
    <row r="15" spans="1:46" s="7" customFormat="1" x14ac:dyDescent="0.25">
      <c r="A15"/>
      <c r="B15"/>
      <c r="C15"/>
      <c r="D15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</row>
    <row r="16" spans="1:46" s="7" customFormat="1" x14ac:dyDescent="0.25">
      <c r="A16"/>
      <c r="B16"/>
      <c r="C16"/>
      <c r="D16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</row>
    <row r="17" spans="1:46" s="7" customFormat="1" x14ac:dyDescent="0.25">
      <c r="A17"/>
      <c r="B17"/>
      <c r="C17"/>
      <c r="D17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</row>
    <row r="18" spans="1:46" s="7" customFormat="1" x14ac:dyDescent="0.25">
      <c r="A18"/>
      <c r="B18"/>
      <c r="C18"/>
      <c r="D18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</row>
    <row r="19" spans="1:46" s="7" customFormat="1" x14ac:dyDescent="0.25">
      <c r="A19"/>
      <c r="B19"/>
      <c r="C19"/>
      <c r="D19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</row>
    <row r="20" spans="1:46" s="7" customFormat="1" x14ac:dyDescent="0.25">
      <c r="A20"/>
      <c r="B20"/>
      <c r="C20"/>
      <c r="D2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</row>
    <row r="21" spans="1:46" s="7" customFormat="1" x14ac:dyDescent="0.25">
      <c r="A21"/>
      <c r="B21"/>
      <c r="C21"/>
      <c r="D21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</row>
    <row r="22" spans="1:46" s="7" customFormat="1" x14ac:dyDescent="0.25">
      <c r="A22"/>
      <c r="B22"/>
      <c r="C22"/>
      <c r="D22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40"/>
      <c r="AS22" s="40"/>
      <c r="AT22" s="40"/>
    </row>
    <row r="23" spans="1:46" s="7" customFormat="1" x14ac:dyDescent="0.25">
      <c r="A23"/>
      <c r="B23"/>
      <c r="C23"/>
      <c r="D23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</row>
    <row r="24" spans="1:46" s="7" customFormat="1" x14ac:dyDescent="0.25">
      <c r="A24"/>
      <c r="B24"/>
      <c r="C24"/>
      <c r="D24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</row>
    <row r="25" spans="1:46" s="7" customFormat="1" x14ac:dyDescent="0.25">
      <c r="A25"/>
      <c r="B25"/>
      <c r="C25"/>
      <c r="D25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</row>
    <row r="26" spans="1:46" s="7" customFormat="1" x14ac:dyDescent="0.25">
      <c r="A26"/>
      <c r="B26"/>
      <c r="C26"/>
      <c r="D26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</row>
    <row r="27" spans="1:46" s="7" customFormat="1" x14ac:dyDescent="0.25">
      <c r="A27"/>
      <c r="B27"/>
      <c r="C27"/>
      <c r="D27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</row>
    <row r="28" spans="1:46" s="8" customFormat="1" x14ac:dyDescent="0.25">
      <c r="A28"/>
      <c r="B28"/>
      <c r="C28"/>
      <c r="D28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</row>
    <row r="29" spans="1:46" x14ac:dyDescent="0.25">
      <c r="A29"/>
      <c r="B29"/>
      <c r="C29"/>
      <c r="D29"/>
    </row>
    <row r="30" spans="1:46" x14ac:dyDescent="0.25">
      <c r="A30"/>
      <c r="B30"/>
      <c r="C30"/>
      <c r="D30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27"/>
  <sheetViews>
    <sheetView showGridLines="0" workbookViewId="0">
      <selection activeCell="B4" sqref="B4"/>
    </sheetView>
  </sheetViews>
  <sheetFormatPr defaultColWidth="11.42578125" defaultRowHeight="15" x14ac:dyDescent="0.25"/>
  <cols>
    <col min="1" max="1" width="38.5703125" style="9" customWidth="1"/>
    <col min="2" max="3" width="21.42578125" style="5" customWidth="1"/>
    <col min="4" max="4" width="19.28515625" style="5" bestFit="1" customWidth="1"/>
    <col min="5" max="5" width="17.140625" customWidth="1"/>
    <col min="6" max="6" width="8.5703125" customWidth="1"/>
    <col min="7" max="7" width="30" customWidth="1"/>
    <col min="8" max="8" width="25.7109375" customWidth="1"/>
    <col min="9" max="9" width="17.140625" customWidth="1"/>
    <col min="10" max="10" width="21.42578125" customWidth="1"/>
    <col min="11" max="11" width="34.28515625" customWidth="1"/>
    <col min="12" max="12" width="40" customWidth="1"/>
    <col min="13" max="13" width="38.5703125" customWidth="1"/>
    <col min="14" max="14" width="44.28515625" customWidth="1"/>
    <col min="15" max="15" width="38.5703125" customWidth="1"/>
    <col min="16" max="16" width="44.28515625" customWidth="1"/>
    <col min="17" max="17" width="38.5703125" customWidth="1"/>
    <col min="18" max="18" width="44.28515625" customWidth="1"/>
    <col min="19" max="19" width="38.5703125" customWidth="1"/>
    <col min="20" max="20" width="44.28515625" customWidth="1"/>
    <col min="21" max="21" width="38.5703125" customWidth="1"/>
    <col min="22" max="22" width="44.28515625" customWidth="1"/>
    <col min="23" max="23" width="40" customWidth="1"/>
    <col min="24" max="24" width="45.7109375" customWidth="1"/>
    <col min="25" max="25" width="34.28515625" customWidth="1"/>
    <col min="26" max="26" width="40" customWidth="1"/>
    <col min="115" max="16384" width="11.42578125" style="1"/>
  </cols>
  <sheetData>
    <row r="1" spans="1:114" x14ac:dyDescent="0.25">
      <c r="A1" s="21" t="s">
        <v>121</v>
      </c>
    </row>
    <row r="2" spans="1:114" x14ac:dyDescent="0.25">
      <c r="A2" s="22" t="str">
        <f>+'LTV cover pool'!A2</f>
        <v>June 2017</v>
      </c>
    </row>
    <row r="3" spans="1:114" x14ac:dyDescent="0.25">
      <c r="A3" s="21" t="s">
        <v>122</v>
      </c>
    </row>
    <row r="4" spans="1:114" x14ac:dyDescent="0.25">
      <c r="A4" s="21"/>
    </row>
    <row r="5" spans="1:114" x14ac:dyDescent="0.25">
      <c r="A5" s="2"/>
    </row>
    <row r="6" spans="1:114" x14ac:dyDescent="0.25">
      <c r="A6" s="3"/>
    </row>
    <row r="7" spans="1:114" x14ac:dyDescent="0.25">
      <c r="A7" s="2"/>
    </row>
    <row r="8" spans="1:114" ht="49.5" customHeight="1" x14ac:dyDescent="0.25">
      <c r="A8" s="29" t="s">
        <v>128</v>
      </c>
      <c r="B8" s="29" t="s">
        <v>131</v>
      </c>
      <c r="C8" s="29" t="s">
        <v>132</v>
      </c>
      <c r="D8" s="29" t="s">
        <v>124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</row>
    <row r="9" spans="1:114" s="18" customFormat="1" x14ac:dyDescent="0.25">
      <c r="A9" s="45" t="s">
        <v>139</v>
      </c>
      <c r="B9" s="43">
        <v>3571</v>
      </c>
      <c r="C9" s="36">
        <v>5572</v>
      </c>
      <c r="D9" s="47">
        <v>473068217.41000003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114" s="18" customFormat="1" x14ac:dyDescent="0.25">
      <c r="A10" s="45" t="s">
        <v>140</v>
      </c>
      <c r="B10" s="43">
        <f>+B11-B9</f>
        <v>169989</v>
      </c>
      <c r="C10" s="43">
        <f>+C11-C9</f>
        <v>281012</v>
      </c>
      <c r="D10" s="43">
        <f>+D11-D9</f>
        <v>19145912286.670002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</row>
    <row r="11" spans="1:114" s="8" customFormat="1" x14ac:dyDescent="0.25">
      <c r="A11" s="44" t="s">
        <v>129</v>
      </c>
      <c r="B11" s="39">
        <v>173560</v>
      </c>
      <c r="C11" s="39">
        <v>286584</v>
      </c>
      <c r="D11" s="48">
        <v>19618980504.080002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</row>
    <row r="12" spans="1:114" s="7" customFormat="1" x14ac:dyDescent="0.25">
      <c r="A12"/>
      <c r="B12" s="16"/>
      <c r="C12" s="16"/>
      <c r="D12" s="15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</row>
    <row r="13" spans="1:114" s="7" customFormat="1" x14ac:dyDescent="0.25">
      <c r="A13" s="4" t="s">
        <v>123</v>
      </c>
      <c r="B13"/>
      <c r="C13"/>
      <c r="D13" s="1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</row>
    <row r="14" spans="1:114" s="7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</row>
    <row r="15" spans="1:114" s="7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</row>
    <row r="16" spans="1:114" s="7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</row>
    <row r="17" spans="1:114" s="7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</row>
    <row r="18" spans="1:114" s="7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</row>
    <row r="19" spans="1:114" s="7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</row>
    <row r="20" spans="1:114" s="7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</row>
    <row r="21" spans="1:114" s="7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</row>
    <row r="22" spans="1:114" s="7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</row>
    <row r="23" spans="1:114" s="8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</row>
    <row r="24" spans="1:114" x14ac:dyDescent="0.25">
      <c r="A24"/>
      <c r="B24"/>
      <c r="C24"/>
      <c r="D24"/>
    </row>
    <row r="25" spans="1:114" x14ac:dyDescent="0.25">
      <c r="A25"/>
      <c r="B25"/>
      <c r="C25"/>
      <c r="D25"/>
    </row>
    <row r="26" spans="1:114" x14ac:dyDescent="0.25">
      <c r="A26"/>
      <c r="B26"/>
      <c r="C26"/>
      <c r="D26"/>
    </row>
    <row r="27" spans="1:114" x14ac:dyDescent="0.25">
      <c r="A27"/>
      <c r="B27"/>
      <c r="C27"/>
      <c r="D2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27"/>
  <sheetViews>
    <sheetView showGridLines="0" workbookViewId="0">
      <selection activeCell="D18" sqref="D18"/>
    </sheetView>
  </sheetViews>
  <sheetFormatPr defaultColWidth="11.42578125" defaultRowHeight="15" x14ac:dyDescent="0.25"/>
  <cols>
    <col min="1" max="1" width="35.7109375" style="9" customWidth="1"/>
    <col min="2" max="2" width="21.42578125" style="5" customWidth="1"/>
    <col min="3" max="3" width="18" style="5" bestFit="1" customWidth="1"/>
    <col min="4" max="4" width="19.28515625" style="5" bestFit="1" customWidth="1"/>
    <col min="5" max="5" width="17.140625" customWidth="1"/>
    <col min="6" max="6" width="8.5703125" customWidth="1"/>
    <col min="7" max="7" width="30" customWidth="1"/>
    <col min="8" max="8" width="25.7109375" customWidth="1"/>
    <col min="9" max="9" width="17.140625" customWidth="1"/>
    <col min="10" max="10" width="21.42578125" customWidth="1"/>
    <col min="11" max="11" width="34.28515625" customWidth="1"/>
    <col min="12" max="12" width="40" customWidth="1"/>
    <col min="13" max="13" width="38.5703125" customWidth="1"/>
    <col min="14" max="14" width="44.28515625" customWidth="1"/>
    <col min="15" max="15" width="38.5703125" customWidth="1"/>
    <col min="16" max="16" width="44.28515625" customWidth="1"/>
    <col min="17" max="17" width="38.5703125" customWidth="1"/>
    <col min="18" max="18" width="44.28515625" customWidth="1"/>
    <col min="19" max="19" width="38.5703125" customWidth="1"/>
    <col min="20" max="20" width="44.28515625" customWidth="1"/>
    <col min="21" max="21" width="38.5703125" customWidth="1"/>
    <col min="22" max="22" width="44.28515625" customWidth="1"/>
    <col min="23" max="23" width="40" customWidth="1"/>
    <col min="24" max="24" width="45.7109375" customWidth="1"/>
    <col min="25" max="25" width="34.28515625" customWidth="1"/>
    <col min="26" max="26" width="40" customWidth="1"/>
    <col min="145" max="16384" width="11.42578125" style="1"/>
  </cols>
  <sheetData>
    <row r="1" spans="1:144" x14ac:dyDescent="0.25">
      <c r="A1" s="21" t="s">
        <v>121</v>
      </c>
    </row>
    <row r="2" spans="1:144" x14ac:dyDescent="0.25">
      <c r="A2" s="22" t="str">
        <f>+'LTV cover pool'!A2</f>
        <v>June 2017</v>
      </c>
    </row>
    <row r="3" spans="1:144" x14ac:dyDescent="0.25">
      <c r="A3" s="21" t="s">
        <v>122</v>
      </c>
    </row>
    <row r="4" spans="1:144" x14ac:dyDescent="0.25">
      <c r="A4" s="12"/>
    </row>
    <row r="5" spans="1:144" x14ac:dyDescent="0.25">
      <c r="A5" s="2"/>
    </row>
    <row r="6" spans="1:144" x14ac:dyDescent="0.25">
      <c r="A6" s="3"/>
    </row>
    <row r="7" spans="1:144" x14ac:dyDescent="0.25">
      <c r="A7" s="2"/>
    </row>
    <row r="8" spans="1:144" ht="49.5" customHeight="1" x14ac:dyDescent="0.25">
      <c r="A8" s="29" t="s">
        <v>128</v>
      </c>
      <c r="B8" s="29" t="s">
        <v>131</v>
      </c>
      <c r="C8" s="29" t="s">
        <v>132</v>
      </c>
      <c r="D8" s="29" t="s">
        <v>124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</row>
    <row r="9" spans="1:144" s="18" customFormat="1" x14ac:dyDescent="0.25">
      <c r="A9" s="45" t="s">
        <v>139</v>
      </c>
      <c r="B9" s="43">
        <v>490</v>
      </c>
      <c r="C9" s="36">
        <v>635</v>
      </c>
      <c r="D9" s="47">
        <v>384181561.00999999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</row>
    <row r="10" spans="1:144" s="18" customFormat="1" x14ac:dyDescent="0.25">
      <c r="A10" s="45" t="s">
        <v>140</v>
      </c>
      <c r="B10" s="43">
        <f>+B11-B9</f>
        <v>14657</v>
      </c>
      <c r="C10" s="43">
        <f>+C11-C9</f>
        <v>20210</v>
      </c>
      <c r="D10" s="43">
        <f>+D11-D9</f>
        <v>4824396432</v>
      </c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</row>
    <row r="11" spans="1:144" s="8" customFormat="1" x14ac:dyDescent="0.25">
      <c r="A11" s="44" t="s">
        <v>129</v>
      </c>
      <c r="B11" s="48">
        <v>15147</v>
      </c>
      <c r="C11" s="48">
        <v>20845</v>
      </c>
      <c r="D11" s="48">
        <v>5208577993.0100002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</row>
    <row r="12" spans="1:144" s="7" customFormat="1" x14ac:dyDescent="0.25">
      <c r="A12"/>
      <c r="B12" s="16"/>
      <c r="C12" s="16"/>
      <c r="D12" s="15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</row>
    <row r="13" spans="1:144" s="7" customFormat="1" x14ac:dyDescent="0.25">
      <c r="A13" s="4" t="s">
        <v>123</v>
      </c>
      <c r="B13"/>
      <c r="C13"/>
      <c r="D13" s="17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</row>
    <row r="14" spans="1:144" s="7" customForma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</row>
    <row r="15" spans="1:144" s="7" customFormat="1" x14ac:dyDescent="0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</row>
    <row r="16" spans="1:144" s="7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</row>
    <row r="17" spans="1:144" s="7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</row>
    <row r="18" spans="1:144" s="7" customFormat="1" x14ac:dyDescent="0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</row>
    <row r="19" spans="1:144" s="7" customFormat="1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</row>
    <row r="20" spans="1:144" s="7" customFormat="1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</row>
    <row r="21" spans="1:144" s="7" customFormat="1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</row>
    <row r="22" spans="1:144" s="7" customFormat="1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</row>
    <row r="23" spans="1:144" s="7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</row>
    <row r="24" spans="1:144" s="7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</row>
    <row r="25" spans="1:144" s="8" customFormat="1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</row>
    <row r="26" spans="1:144" x14ac:dyDescent="0.25">
      <c r="A26"/>
      <c r="B26"/>
      <c r="C26"/>
      <c r="D26"/>
    </row>
    <row r="27" spans="1:144" x14ac:dyDescent="0.25">
      <c r="A27"/>
      <c r="B27"/>
      <c r="C27"/>
      <c r="D27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H71"/>
  <sheetViews>
    <sheetView showGridLines="0" topLeftCell="A7" workbookViewId="0">
      <selection activeCell="K9" sqref="K9:AF62"/>
    </sheetView>
  </sheetViews>
  <sheetFormatPr defaultColWidth="11.42578125" defaultRowHeight="15" x14ac:dyDescent="0.25"/>
  <cols>
    <col min="1" max="1" width="38.5703125" style="9" customWidth="1"/>
    <col min="2" max="2" width="21.42578125" style="5" customWidth="1"/>
    <col min="3" max="3" width="20" style="5" customWidth="1"/>
    <col min="4" max="4" width="18.5703125" style="5" customWidth="1"/>
    <col min="5" max="5" width="21.42578125" style="5" bestFit="1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32.85546875" style="1" customWidth="1"/>
    <col min="33" max="16384" width="11.42578125" style="1"/>
  </cols>
  <sheetData>
    <row r="1" spans="1:32" x14ac:dyDescent="0.25">
      <c r="A1" s="21" t="s">
        <v>121</v>
      </c>
    </row>
    <row r="2" spans="1:32" x14ac:dyDescent="0.25">
      <c r="A2" s="22" t="str">
        <f>+'LTV cover pool'!A2</f>
        <v>June 2017</v>
      </c>
    </row>
    <row r="3" spans="1:32" x14ac:dyDescent="0.25">
      <c r="A3" s="21" t="s">
        <v>122</v>
      </c>
    </row>
    <row r="4" spans="1:32" x14ac:dyDescent="0.25">
      <c r="A4" s="12"/>
    </row>
    <row r="5" spans="1:32" x14ac:dyDescent="0.25">
      <c r="A5" s="2"/>
    </row>
    <row r="6" spans="1:32" x14ac:dyDescent="0.25">
      <c r="A6" s="3"/>
    </row>
    <row r="7" spans="1:32" x14ac:dyDescent="0.25">
      <c r="A7" s="2"/>
      <c r="K7" s="33" t="s">
        <v>161</v>
      </c>
      <c r="L7" s="33" t="s">
        <v>161</v>
      </c>
      <c r="M7" s="33" t="s">
        <v>162</v>
      </c>
      <c r="N7" s="33" t="s">
        <v>162</v>
      </c>
      <c r="O7" s="33" t="s">
        <v>163</v>
      </c>
      <c r="P7" s="33" t="s">
        <v>163</v>
      </c>
      <c r="Q7" s="33" t="s">
        <v>164</v>
      </c>
      <c r="R7" s="33" t="s">
        <v>164</v>
      </c>
      <c r="S7" s="33" t="s">
        <v>165</v>
      </c>
      <c r="T7" s="33" t="s">
        <v>165</v>
      </c>
      <c r="U7" s="33" t="s">
        <v>166</v>
      </c>
      <c r="V7" s="33" t="s">
        <v>166</v>
      </c>
      <c r="W7" s="33" t="s">
        <v>167</v>
      </c>
      <c r="X7" s="33" t="s">
        <v>167</v>
      </c>
      <c r="Y7" s="33" t="s">
        <v>168</v>
      </c>
      <c r="Z7" s="33" t="s">
        <v>168</v>
      </c>
      <c r="AA7" s="33" t="s">
        <v>169</v>
      </c>
      <c r="AB7" s="33" t="s">
        <v>169</v>
      </c>
      <c r="AC7" s="33" t="s">
        <v>170</v>
      </c>
      <c r="AD7" s="33" t="s">
        <v>170</v>
      </c>
      <c r="AE7" s="33" t="s">
        <v>171</v>
      </c>
      <c r="AF7" s="34" t="s">
        <v>171</v>
      </c>
    </row>
    <row r="8" spans="1:32" ht="42" customHeight="1" x14ac:dyDescent="0.25">
      <c r="A8" s="29" t="s">
        <v>141</v>
      </c>
      <c r="B8" s="29" t="s">
        <v>131</v>
      </c>
      <c r="C8" s="29" t="s">
        <v>132</v>
      </c>
      <c r="D8" s="29" t="s">
        <v>124</v>
      </c>
      <c r="E8" s="29" t="s">
        <v>133</v>
      </c>
      <c r="F8" s="29" t="s">
        <v>0</v>
      </c>
      <c r="G8" s="29" t="s">
        <v>173</v>
      </c>
      <c r="H8" s="29" t="s">
        <v>126</v>
      </c>
      <c r="I8" s="29" t="s">
        <v>127</v>
      </c>
      <c r="J8" s="29" t="s">
        <v>128</v>
      </c>
      <c r="K8" s="33" t="s">
        <v>131</v>
      </c>
      <c r="L8" s="33" t="s">
        <v>172</v>
      </c>
      <c r="M8" s="33" t="s">
        <v>131</v>
      </c>
      <c r="N8" s="33" t="s">
        <v>172</v>
      </c>
      <c r="O8" s="33" t="s">
        <v>131</v>
      </c>
      <c r="P8" s="33" t="s">
        <v>172</v>
      </c>
      <c r="Q8" s="33" t="s">
        <v>131</v>
      </c>
      <c r="R8" s="33" t="s">
        <v>172</v>
      </c>
      <c r="S8" s="33" t="s">
        <v>131</v>
      </c>
      <c r="T8" s="33" t="s">
        <v>172</v>
      </c>
      <c r="U8" s="33" t="s">
        <v>131</v>
      </c>
      <c r="V8" s="33" t="s">
        <v>172</v>
      </c>
      <c r="W8" s="33" t="s">
        <v>131</v>
      </c>
      <c r="X8" s="33" t="s">
        <v>172</v>
      </c>
      <c r="Y8" s="33" t="s">
        <v>131</v>
      </c>
      <c r="Z8" s="33" t="s">
        <v>172</v>
      </c>
      <c r="AA8" s="33" t="s">
        <v>131</v>
      </c>
      <c r="AB8" s="33" t="s">
        <v>172</v>
      </c>
      <c r="AC8" s="33" t="s">
        <v>131</v>
      </c>
      <c r="AD8" s="33" t="s">
        <v>172</v>
      </c>
      <c r="AE8" s="33" t="s">
        <v>131</v>
      </c>
      <c r="AF8" s="33" t="s">
        <v>172</v>
      </c>
    </row>
    <row r="9" spans="1:32" s="7" customFormat="1" x14ac:dyDescent="0.25">
      <c r="A9" s="32" t="s">
        <v>174</v>
      </c>
      <c r="B9" s="131">
        <v>1938</v>
      </c>
      <c r="C9" s="131">
        <v>3257</v>
      </c>
      <c r="D9" s="132">
        <v>172017454.5</v>
      </c>
      <c r="E9" s="132">
        <v>75.040000000000006</v>
      </c>
      <c r="F9" s="132">
        <v>51.32</v>
      </c>
      <c r="G9" s="132">
        <v>213</v>
      </c>
      <c r="H9" s="132">
        <v>83</v>
      </c>
      <c r="I9" s="132">
        <v>0.92</v>
      </c>
      <c r="J9" s="132">
        <v>1</v>
      </c>
      <c r="K9" s="130" t="s">
        <v>436</v>
      </c>
      <c r="L9" s="131">
        <v>7703015.5499999998</v>
      </c>
      <c r="M9" s="132">
        <v>262</v>
      </c>
      <c r="N9" s="131">
        <v>11236309.15</v>
      </c>
      <c r="O9" s="132">
        <v>282</v>
      </c>
      <c r="P9" s="131">
        <v>18286531.02</v>
      </c>
      <c r="Q9" s="132">
        <v>298</v>
      </c>
      <c r="R9" s="131">
        <v>28206270.16</v>
      </c>
      <c r="S9" s="132">
        <v>245</v>
      </c>
      <c r="T9" s="131">
        <v>31663354.539999999</v>
      </c>
      <c r="U9" s="132">
        <v>190</v>
      </c>
      <c r="V9" s="131">
        <v>24563708.739999998</v>
      </c>
      <c r="W9" s="132">
        <v>153</v>
      </c>
      <c r="X9" s="131">
        <v>22785413.440000001</v>
      </c>
      <c r="Y9" s="132">
        <v>100</v>
      </c>
      <c r="Z9" s="131">
        <v>16799615.719999999</v>
      </c>
      <c r="AA9" s="132">
        <v>25</v>
      </c>
      <c r="AB9" s="131">
        <v>5234780.54</v>
      </c>
      <c r="AC9" s="132">
        <v>5</v>
      </c>
      <c r="AD9" s="131">
        <v>548774.74</v>
      </c>
      <c r="AE9" s="132">
        <v>10</v>
      </c>
      <c r="AF9" s="131">
        <v>4989680.9000000004</v>
      </c>
    </row>
    <row r="10" spans="1:32" s="7" customFormat="1" x14ac:dyDescent="0.25">
      <c r="A10" s="32" t="s">
        <v>75</v>
      </c>
      <c r="B10" s="131">
        <v>660</v>
      </c>
      <c r="C10" s="131">
        <v>1015</v>
      </c>
      <c r="D10" s="132">
        <v>104347502.97</v>
      </c>
      <c r="E10" s="132">
        <v>78.17</v>
      </c>
      <c r="F10" s="132">
        <v>50.16</v>
      </c>
      <c r="G10" s="132">
        <v>203</v>
      </c>
      <c r="H10" s="132">
        <v>63</v>
      </c>
      <c r="I10" s="132">
        <v>1.27</v>
      </c>
      <c r="J10" s="132">
        <v>1.31</v>
      </c>
      <c r="K10" s="130" t="s">
        <v>320</v>
      </c>
      <c r="L10" s="131">
        <v>3492203.97</v>
      </c>
      <c r="M10" s="132">
        <v>81</v>
      </c>
      <c r="N10" s="131">
        <v>12978555.949999999</v>
      </c>
      <c r="O10" s="132">
        <v>100</v>
      </c>
      <c r="P10" s="131">
        <v>12708748.34</v>
      </c>
      <c r="Q10" s="132">
        <v>90</v>
      </c>
      <c r="R10" s="131">
        <v>11732629.869999999</v>
      </c>
      <c r="S10" s="132">
        <v>82</v>
      </c>
      <c r="T10" s="131">
        <v>23455844.329999998</v>
      </c>
      <c r="U10" s="132">
        <v>97</v>
      </c>
      <c r="V10" s="131">
        <v>14934001.67</v>
      </c>
      <c r="W10" s="132">
        <v>68</v>
      </c>
      <c r="X10" s="131">
        <v>13432343.76</v>
      </c>
      <c r="Y10" s="132">
        <v>41</v>
      </c>
      <c r="Z10" s="131">
        <v>7344769.3600000003</v>
      </c>
      <c r="AA10" s="132">
        <v>8</v>
      </c>
      <c r="AB10" s="131">
        <v>1296824.3899999999</v>
      </c>
      <c r="AC10" s="132">
        <v>1</v>
      </c>
      <c r="AD10" s="131">
        <v>231100.34</v>
      </c>
      <c r="AE10" s="132">
        <v>6</v>
      </c>
      <c r="AF10" s="131">
        <v>2740480.99</v>
      </c>
    </row>
    <row r="11" spans="1:32" s="7" customFormat="1" x14ac:dyDescent="0.25">
      <c r="A11" s="32" t="s">
        <v>76</v>
      </c>
      <c r="B11" s="131">
        <v>1407</v>
      </c>
      <c r="C11" s="131">
        <v>2319</v>
      </c>
      <c r="D11" s="132">
        <v>147423541.13</v>
      </c>
      <c r="E11" s="132">
        <v>77.680000000000007</v>
      </c>
      <c r="F11" s="132">
        <v>50.61</v>
      </c>
      <c r="G11" s="132">
        <v>214</v>
      </c>
      <c r="H11" s="132">
        <v>83</v>
      </c>
      <c r="I11" s="132">
        <v>1.08</v>
      </c>
      <c r="J11" s="132">
        <v>1.07</v>
      </c>
      <c r="K11" s="130" t="s">
        <v>437</v>
      </c>
      <c r="L11" s="131">
        <v>3269390.27</v>
      </c>
      <c r="M11" s="132">
        <v>143</v>
      </c>
      <c r="N11" s="131">
        <v>18970117.039999999</v>
      </c>
      <c r="O11" s="132">
        <v>176</v>
      </c>
      <c r="P11" s="131">
        <v>14738024.33</v>
      </c>
      <c r="Q11" s="132">
        <v>188</v>
      </c>
      <c r="R11" s="131">
        <v>18534149.5</v>
      </c>
      <c r="S11" s="132">
        <v>212</v>
      </c>
      <c r="T11" s="131">
        <v>23277864.859999999</v>
      </c>
      <c r="U11" s="132">
        <v>209</v>
      </c>
      <c r="V11" s="131">
        <v>30623452.73</v>
      </c>
      <c r="W11" s="132">
        <v>142</v>
      </c>
      <c r="X11" s="131">
        <v>21302747.899999999</v>
      </c>
      <c r="Y11" s="132">
        <v>83</v>
      </c>
      <c r="Z11" s="131">
        <v>9723861.3200000003</v>
      </c>
      <c r="AA11" s="132">
        <v>17</v>
      </c>
      <c r="AB11" s="131">
        <v>2505649.59</v>
      </c>
      <c r="AC11" s="132">
        <v>6</v>
      </c>
      <c r="AD11" s="131">
        <v>967529.1</v>
      </c>
      <c r="AE11" s="132">
        <v>9</v>
      </c>
      <c r="AF11" s="131">
        <v>3510754.49</v>
      </c>
    </row>
    <row r="12" spans="1:32" s="7" customFormat="1" x14ac:dyDescent="0.25">
      <c r="A12" s="32" t="s">
        <v>77</v>
      </c>
      <c r="B12" s="131">
        <v>12376</v>
      </c>
      <c r="C12" s="131">
        <v>20066</v>
      </c>
      <c r="D12" s="132">
        <v>1184953808.22</v>
      </c>
      <c r="E12" s="132">
        <v>77.290000000000006</v>
      </c>
      <c r="F12" s="132">
        <v>49.24</v>
      </c>
      <c r="G12" s="132">
        <v>209</v>
      </c>
      <c r="H12" s="132">
        <v>84</v>
      </c>
      <c r="I12" s="132">
        <v>1.27</v>
      </c>
      <c r="J12" s="132">
        <v>1.33</v>
      </c>
      <c r="K12" s="130" t="s">
        <v>438</v>
      </c>
      <c r="L12" s="131">
        <v>24559306.809999999</v>
      </c>
      <c r="M12" s="132">
        <v>1291</v>
      </c>
      <c r="N12" s="131">
        <v>68765828.760000005</v>
      </c>
      <c r="O12" s="132">
        <v>1656</v>
      </c>
      <c r="P12" s="131">
        <v>144058750.66999999</v>
      </c>
      <c r="Q12" s="132">
        <v>1896</v>
      </c>
      <c r="R12" s="131">
        <v>183965062.31999999</v>
      </c>
      <c r="S12" s="132">
        <v>2117</v>
      </c>
      <c r="T12" s="131">
        <v>231063022.05000001</v>
      </c>
      <c r="U12" s="132">
        <v>1910</v>
      </c>
      <c r="V12" s="131">
        <v>243311117.16999999</v>
      </c>
      <c r="W12" s="132">
        <v>1236</v>
      </c>
      <c r="X12" s="131">
        <v>177896452.74000001</v>
      </c>
      <c r="Y12" s="132">
        <v>501</v>
      </c>
      <c r="Z12" s="131">
        <v>74503932.030000001</v>
      </c>
      <c r="AA12" s="132">
        <v>113</v>
      </c>
      <c r="AB12" s="131">
        <v>17278085.550000001</v>
      </c>
      <c r="AC12" s="132">
        <v>37</v>
      </c>
      <c r="AD12" s="131">
        <v>5264065.99</v>
      </c>
      <c r="AE12" s="132">
        <v>53</v>
      </c>
      <c r="AF12" s="131">
        <v>14288184.130000001</v>
      </c>
    </row>
    <row r="13" spans="1:32" s="7" customFormat="1" x14ac:dyDescent="0.25">
      <c r="A13" s="32" t="s">
        <v>78</v>
      </c>
      <c r="B13" s="131">
        <v>2367</v>
      </c>
      <c r="C13" s="131">
        <v>3806</v>
      </c>
      <c r="D13" s="132">
        <v>238086765.24000001</v>
      </c>
      <c r="E13" s="132">
        <v>78.31</v>
      </c>
      <c r="F13" s="132">
        <v>50.3</v>
      </c>
      <c r="G13" s="132">
        <v>235</v>
      </c>
      <c r="H13" s="132">
        <v>84</v>
      </c>
      <c r="I13" s="132">
        <v>1.07</v>
      </c>
      <c r="J13" s="132">
        <v>1.08</v>
      </c>
      <c r="K13" s="130" t="s">
        <v>314</v>
      </c>
      <c r="L13" s="131">
        <v>3069065.57</v>
      </c>
      <c r="M13" s="132">
        <v>206</v>
      </c>
      <c r="N13" s="131">
        <v>9960137.6799999997</v>
      </c>
      <c r="O13" s="132">
        <v>312</v>
      </c>
      <c r="P13" s="131">
        <v>23482686.859999999</v>
      </c>
      <c r="Q13" s="132">
        <v>375</v>
      </c>
      <c r="R13" s="131">
        <v>45049037.409999996</v>
      </c>
      <c r="S13" s="132">
        <v>371</v>
      </c>
      <c r="T13" s="131">
        <v>44365387.340000004</v>
      </c>
      <c r="U13" s="132">
        <v>415</v>
      </c>
      <c r="V13" s="131">
        <v>49355792.409999996</v>
      </c>
      <c r="W13" s="132">
        <v>233</v>
      </c>
      <c r="X13" s="131">
        <v>37861860.460000001</v>
      </c>
      <c r="Y13" s="132">
        <v>137</v>
      </c>
      <c r="Z13" s="131">
        <v>17018893.91</v>
      </c>
      <c r="AA13" s="132">
        <v>28</v>
      </c>
      <c r="AB13" s="131">
        <v>4312725.72</v>
      </c>
      <c r="AC13" s="132">
        <v>13</v>
      </c>
      <c r="AD13" s="131">
        <v>1897880.14</v>
      </c>
      <c r="AE13" s="132">
        <v>8</v>
      </c>
      <c r="AF13" s="131">
        <v>1713297.74</v>
      </c>
    </row>
    <row r="14" spans="1:32" s="7" customFormat="1" x14ac:dyDescent="0.25">
      <c r="A14" s="32" t="s">
        <v>101</v>
      </c>
      <c r="B14" s="131">
        <v>3391</v>
      </c>
      <c r="C14" s="131">
        <v>5489</v>
      </c>
      <c r="D14" s="132">
        <v>319537406.85000002</v>
      </c>
      <c r="E14" s="132">
        <v>76.27</v>
      </c>
      <c r="F14" s="132">
        <v>49.48</v>
      </c>
      <c r="G14" s="132">
        <v>213</v>
      </c>
      <c r="H14" s="132">
        <v>87</v>
      </c>
      <c r="I14" s="132">
        <v>1.04</v>
      </c>
      <c r="J14" s="132">
        <v>1.1399999999999999</v>
      </c>
      <c r="K14" s="130" t="s">
        <v>439</v>
      </c>
      <c r="L14" s="131">
        <v>8199303.8499999996</v>
      </c>
      <c r="M14" s="132">
        <v>451</v>
      </c>
      <c r="N14" s="131">
        <v>20921460.579999998</v>
      </c>
      <c r="O14" s="132">
        <v>489</v>
      </c>
      <c r="P14" s="131">
        <v>34198140.340000004</v>
      </c>
      <c r="Q14" s="132">
        <v>503</v>
      </c>
      <c r="R14" s="131">
        <v>55870761.049999997</v>
      </c>
      <c r="S14" s="132">
        <v>487</v>
      </c>
      <c r="T14" s="131">
        <v>61890788.060000002</v>
      </c>
      <c r="U14" s="132">
        <v>412</v>
      </c>
      <c r="V14" s="131">
        <v>61093886</v>
      </c>
      <c r="W14" s="132">
        <v>293</v>
      </c>
      <c r="X14" s="131">
        <v>43376726.310000002</v>
      </c>
      <c r="Y14" s="132">
        <v>152</v>
      </c>
      <c r="Z14" s="131">
        <v>21619353.359999999</v>
      </c>
      <c r="AA14" s="132">
        <v>23</v>
      </c>
      <c r="AB14" s="131">
        <v>4004935.85</v>
      </c>
      <c r="AC14" s="132">
        <v>16</v>
      </c>
      <c r="AD14" s="131">
        <v>2890967.64</v>
      </c>
      <c r="AE14" s="132">
        <v>27</v>
      </c>
      <c r="AF14" s="131">
        <v>5471083.8099999996</v>
      </c>
    </row>
    <row r="15" spans="1:32" s="7" customFormat="1" x14ac:dyDescent="0.25">
      <c r="A15" s="32" t="s">
        <v>79</v>
      </c>
      <c r="B15" s="131">
        <v>501</v>
      </c>
      <c r="C15" s="131">
        <v>855</v>
      </c>
      <c r="D15" s="132">
        <v>43263187.560000002</v>
      </c>
      <c r="E15" s="132">
        <v>76.709999999999994</v>
      </c>
      <c r="F15" s="132">
        <v>48.83</v>
      </c>
      <c r="G15" s="132">
        <v>215</v>
      </c>
      <c r="H15" s="132">
        <v>99</v>
      </c>
      <c r="I15" s="132">
        <v>0.65</v>
      </c>
      <c r="J15" s="132">
        <v>0.93</v>
      </c>
      <c r="K15" s="130" t="s">
        <v>277</v>
      </c>
      <c r="L15" s="131">
        <v>632680.55000000005</v>
      </c>
      <c r="M15" s="132">
        <v>48</v>
      </c>
      <c r="N15" s="131">
        <v>1540206.15</v>
      </c>
      <c r="O15" s="132">
        <v>62</v>
      </c>
      <c r="P15" s="131">
        <v>3839632.02</v>
      </c>
      <c r="Q15" s="132">
        <v>72</v>
      </c>
      <c r="R15" s="131">
        <v>7021929.2599999998</v>
      </c>
      <c r="S15" s="132">
        <v>86</v>
      </c>
      <c r="T15" s="131">
        <v>9879120.25</v>
      </c>
      <c r="U15" s="132">
        <v>84</v>
      </c>
      <c r="V15" s="131">
        <v>9189977.5500000007</v>
      </c>
      <c r="W15" s="132">
        <v>66</v>
      </c>
      <c r="X15" s="131">
        <v>7675603.1600000001</v>
      </c>
      <c r="Y15" s="132">
        <v>20</v>
      </c>
      <c r="Z15" s="131">
        <v>2619851.02</v>
      </c>
      <c r="AA15" s="132">
        <v>6</v>
      </c>
      <c r="AB15" s="131">
        <v>775881.18</v>
      </c>
      <c r="AC15" s="132">
        <v>1</v>
      </c>
      <c r="AD15" s="131">
        <v>60916.62</v>
      </c>
      <c r="AE15" s="132">
        <v>1</v>
      </c>
      <c r="AF15" s="131">
        <v>27389.8</v>
      </c>
    </row>
    <row r="16" spans="1:32" s="7" customFormat="1" x14ac:dyDescent="0.25">
      <c r="A16" s="32" t="s">
        <v>80</v>
      </c>
      <c r="B16" s="131">
        <v>1219</v>
      </c>
      <c r="C16" s="131">
        <v>2037</v>
      </c>
      <c r="D16" s="132">
        <v>108540956.77</v>
      </c>
      <c r="E16" s="132">
        <v>77.180000000000007</v>
      </c>
      <c r="F16" s="132">
        <v>57.58</v>
      </c>
      <c r="G16" s="132">
        <v>220</v>
      </c>
      <c r="H16" s="132">
        <v>80</v>
      </c>
      <c r="I16" s="132">
        <v>1.07</v>
      </c>
      <c r="J16" s="132">
        <v>1.0900000000000001</v>
      </c>
      <c r="K16" s="130" t="s">
        <v>269</v>
      </c>
      <c r="L16" s="131">
        <v>2579208.6</v>
      </c>
      <c r="M16" s="132">
        <v>122</v>
      </c>
      <c r="N16" s="131">
        <v>5717641.3099999996</v>
      </c>
      <c r="O16" s="132">
        <v>159</v>
      </c>
      <c r="P16" s="131">
        <v>14744861.23</v>
      </c>
      <c r="Q16" s="132">
        <v>161</v>
      </c>
      <c r="R16" s="131">
        <v>14062347.029999999</v>
      </c>
      <c r="S16" s="132">
        <v>156</v>
      </c>
      <c r="T16" s="131">
        <v>15691733.960000001</v>
      </c>
      <c r="U16" s="132">
        <v>202</v>
      </c>
      <c r="V16" s="131">
        <v>22724308.510000002</v>
      </c>
      <c r="W16" s="132">
        <v>140</v>
      </c>
      <c r="X16" s="131">
        <v>16692591.99</v>
      </c>
      <c r="Y16" s="132">
        <v>74</v>
      </c>
      <c r="Z16" s="131">
        <v>8805082.9900000002</v>
      </c>
      <c r="AA16" s="132">
        <v>20</v>
      </c>
      <c r="AB16" s="131">
        <v>3410454.67</v>
      </c>
      <c r="AC16" s="132">
        <v>8</v>
      </c>
      <c r="AD16" s="131">
        <v>1107701.1000000001</v>
      </c>
      <c r="AE16" s="132">
        <v>12</v>
      </c>
      <c r="AF16" s="131">
        <v>3005025.38</v>
      </c>
    </row>
    <row r="17" spans="1:32" s="7" customFormat="1" x14ac:dyDescent="0.25">
      <c r="A17" s="32" t="s">
        <v>81</v>
      </c>
      <c r="B17" s="131">
        <v>19268</v>
      </c>
      <c r="C17" s="131">
        <v>31910</v>
      </c>
      <c r="D17" s="132">
        <v>2694839216.3600001</v>
      </c>
      <c r="E17" s="132">
        <v>79.17</v>
      </c>
      <c r="F17" s="132">
        <v>48.36</v>
      </c>
      <c r="G17" s="132">
        <v>237</v>
      </c>
      <c r="H17" s="132">
        <v>82</v>
      </c>
      <c r="I17" s="132">
        <v>0.87</v>
      </c>
      <c r="J17" s="132">
        <v>1</v>
      </c>
      <c r="K17" s="130" t="s">
        <v>440</v>
      </c>
      <c r="L17" s="131">
        <v>59396449.609999999</v>
      </c>
      <c r="M17" s="132">
        <v>2095</v>
      </c>
      <c r="N17" s="131">
        <v>151524711.19</v>
      </c>
      <c r="O17" s="132">
        <v>2525</v>
      </c>
      <c r="P17" s="131">
        <v>285368156.08999997</v>
      </c>
      <c r="Q17" s="132">
        <v>2792</v>
      </c>
      <c r="R17" s="131">
        <v>464172582.32999998</v>
      </c>
      <c r="S17" s="132">
        <v>2912</v>
      </c>
      <c r="T17" s="131">
        <v>487702248.08999997</v>
      </c>
      <c r="U17" s="132">
        <v>2712</v>
      </c>
      <c r="V17" s="131">
        <v>547882569.85000002</v>
      </c>
      <c r="W17" s="132">
        <v>1808</v>
      </c>
      <c r="X17" s="131">
        <v>421921753.00999999</v>
      </c>
      <c r="Y17" s="132">
        <v>931</v>
      </c>
      <c r="Z17" s="131">
        <v>206119354.75</v>
      </c>
      <c r="AA17" s="132">
        <v>141</v>
      </c>
      <c r="AB17" s="131">
        <v>44623179.18</v>
      </c>
      <c r="AC17" s="132">
        <v>41</v>
      </c>
      <c r="AD17" s="131">
        <v>7892328.4299999997</v>
      </c>
      <c r="AE17" s="132">
        <v>80</v>
      </c>
      <c r="AF17" s="131">
        <v>18235883.829999998</v>
      </c>
    </row>
    <row r="18" spans="1:32" s="7" customFormat="1" x14ac:dyDescent="0.25">
      <c r="A18" s="32" t="s">
        <v>82</v>
      </c>
      <c r="B18" s="131">
        <v>1891</v>
      </c>
      <c r="C18" s="131">
        <v>3089</v>
      </c>
      <c r="D18" s="132">
        <v>177791081.09</v>
      </c>
      <c r="E18" s="132">
        <v>75.75</v>
      </c>
      <c r="F18" s="132">
        <v>53.33</v>
      </c>
      <c r="G18" s="132">
        <v>223</v>
      </c>
      <c r="H18" s="132">
        <v>88</v>
      </c>
      <c r="I18" s="132">
        <v>0.89</v>
      </c>
      <c r="J18" s="132">
        <v>0.97</v>
      </c>
      <c r="K18" s="130" t="s">
        <v>295</v>
      </c>
      <c r="L18" s="131">
        <v>4142357.49</v>
      </c>
      <c r="M18" s="132">
        <v>189</v>
      </c>
      <c r="N18" s="131">
        <v>9932243.6799999997</v>
      </c>
      <c r="O18" s="132">
        <v>240</v>
      </c>
      <c r="P18" s="131">
        <v>16127579.6</v>
      </c>
      <c r="Q18" s="132">
        <v>283</v>
      </c>
      <c r="R18" s="131">
        <v>27126169.170000002</v>
      </c>
      <c r="S18" s="132">
        <v>284</v>
      </c>
      <c r="T18" s="131">
        <v>29196105.129999999</v>
      </c>
      <c r="U18" s="132">
        <v>250</v>
      </c>
      <c r="V18" s="131">
        <v>38662838.420000002</v>
      </c>
      <c r="W18" s="132">
        <v>222</v>
      </c>
      <c r="X18" s="131">
        <v>33305527.120000001</v>
      </c>
      <c r="Y18" s="132">
        <v>117</v>
      </c>
      <c r="Z18" s="131">
        <v>14477117.640000001</v>
      </c>
      <c r="AA18" s="132">
        <v>10</v>
      </c>
      <c r="AB18" s="131">
        <v>1796335.25</v>
      </c>
      <c r="AC18" s="132">
        <v>5</v>
      </c>
      <c r="AD18" s="131">
        <v>840802.94</v>
      </c>
      <c r="AE18" s="132">
        <v>9</v>
      </c>
      <c r="AF18" s="131">
        <v>2184004.65</v>
      </c>
    </row>
    <row r="19" spans="1:32" s="7" customFormat="1" x14ac:dyDescent="0.25">
      <c r="A19" s="32" t="s">
        <v>83</v>
      </c>
      <c r="B19" s="131">
        <v>607</v>
      </c>
      <c r="C19" s="131">
        <v>1031</v>
      </c>
      <c r="D19" s="132">
        <v>54733061.289999999</v>
      </c>
      <c r="E19" s="132">
        <v>78.97</v>
      </c>
      <c r="F19" s="132">
        <v>54.45</v>
      </c>
      <c r="G19" s="132">
        <v>230</v>
      </c>
      <c r="H19" s="132">
        <v>82</v>
      </c>
      <c r="I19" s="132">
        <v>0.92</v>
      </c>
      <c r="J19" s="132">
        <v>1.01</v>
      </c>
      <c r="K19" s="130" t="s">
        <v>320</v>
      </c>
      <c r="L19" s="131">
        <v>1004869.53</v>
      </c>
      <c r="M19" s="132">
        <v>73</v>
      </c>
      <c r="N19" s="131">
        <v>2785048.71</v>
      </c>
      <c r="O19" s="132">
        <v>78</v>
      </c>
      <c r="P19" s="131">
        <v>5161486.34</v>
      </c>
      <c r="Q19" s="132">
        <v>55</v>
      </c>
      <c r="R19" s="131">
        <v>6581645.6900000004</v>
      </c>
      <c r="S19" s="132">
        <v>87</v>
      </c>
      <c r="T19" s="131">
        <v>8377286.6200000001</v>
      </c>
      <c r="U19" s="132">
        <v>82</v>
      </c>
      <c r="V19" s="131">
        <v>9238609.6400000006</v>
      </c>
      <c r="W19" s="132">
        <v>78</v>
      </c>
      <c r="X19" s="131">
        <v>10882365.18</v>
      </c>
      <c r="Y19" s="132">
        <v>56</v>
      </c>
      <c r="Z19" s="131">
        <v>8409587.7400000002</v>
      </c>
      <c r="AA19" s="132">
        <v>7</v>
      </c>
      <c r="AB19" s="131">
        <v>1126582.3999999999</v>
      </c>
      <c r="AC19" s="132"/>
      <c r="AD19" s="131"/>
      <c r="AE19" s="132">
        <v>5</v>
      </c>
      <c r="AF19" s="131">
        <v>1165579.44</v>
      </c>
    </row>
    <row r="20" spans="1:32" s="7" customFormat="1" x14ac:dyDescent="0.25">
      <c r="A20" s="32" t="s">
        <v>84</v>
      </c>
      <c r="B20" s="131">
        <v>5606</v>
      </c>
      <c r="C20" s="131">
        <v>9370</v>
      </c>
      <c r="D20" s="132">
        <v>623666894.94000006</v>
      </c>
      <c r="E20" s="132">
        <v>78.72</v>
      </c>
      <c r="F20" s="132">
        <v>48.33</v>
      </c>
      <c r="G20" s="132">
        <v>215</v>
      </c>
      <c r="H20" s="132">
        <v>83</v>
      </c>
      <c r="I20" s="132">
        <v>1.1100000000000001</v>
      </c>
      <c r="J20" s="132">
        <v>1.17</v>
      </c>
      <c r="K20" s="130" t="s">
        <v>441</v>
      </c>
      <c r="L20" s="131">
        <v>20924246.370000001</v>
      </c>
      <c r="M20" s="132">
        <v>674</v>
      </c>
      <c r="N20" s="131">
        <v>36055762.140000001</v>
      </c>
      <c r="O20" s="132">
        <v>877</v>
      </c>
      <c r="P20" s="131">
        <v>77490189.730000004</v>
      </c>
      <c r="Q20" s="132">
        <v>844</v>
      </c>
      <c r="R20" s="131">
        <v>96346778.299999997</v>
      </c>
      <c r="S20" s="132">
        <v>864</v>
      </c>
      <c r="T20" s="131">
        <v>130589647.13</v>
      </c>
      <c r="U20" s="132">
        <v>695</v>
      </c>
      <c r="V20" s="131">
        <v>99925088.390000001</v>
      </c>
      <c r="W20" s="132">
        <v>459</v>
      </c>
      <c r="X20" s="131">
        <v>100201470.15000001</v>
      </c>
      <c r="Y20" s="132">
        <v>245</v>
      </c>
      <c r="Z20" s="131">
        <v>37843858.829999998</v>
      </c>
      <c r="AA20" s="132">
        <v>79</v>
      </c>
      <c r="AB20" s="131">
        <v>14623806.59</v>
      </c>
      <c r="AC20" s="132">
        <v>34</v>
      </c>
      <c r="AD20" s="131">
        <v>4809838.57</v>
      </c>
      <c r="AE20" s="132">
        <v>17</v>
      </c>
      <c r="AF20" s="131">
        <v>4856208.74</v>
      </c>
    </row>
    <row r="21" spans="1:32" s="7" customFormat="1" x14ac:dyDescent="0.25">
      <c r="A21" s="32" t="s">
        <v>175</v>
      </c>
      <c r="B21" s="131">
        <v>3640</v>
      </c>
      <c r="C21" s="131">
        <v>6078</v>
      </c>
      <c r="D21" s="132">
        <v>374114680.93000001</v>
      </c>
      <c r="E21" s="132">
        <v>75.88</v>
      </c>
      <c r="F21" s="132">
        <v>50.6</v>
      </c>
      <c r="G21" s="132">
        <v>207</v>
      </c>
      <c r="H21" s="132">
        <v>83</v>
      </c>
      <c r="I21" s="132">
        <v>1.1599999999999999</v>
      </c>
      <c r="J21" s="132">
        <v>1.19</v>
      </c>
      <c r="K21" s="130" t="s">
        <v>442</v>
      </c>
      <c r="L21" s="131">
        <v>13871992.550000001</v>
      </c>
      <c r="M21" s="132">
        <v>512</v>
      </c>
      <c r="N21" s="131">
        <v>26684124.539999999</v>
      </c>
      <c r="O21" s="132">
        <v>516</v>
      </c>
      <c r="P21" s="131">
        <v>42458133.439999998</v>
      </c>
      <c r="Q21" s="132">
        <v>517</v>
      </c>
      <c r="R21" s="131">
        <v>52874887.969999999</v>
      </c>
      <c r="S21" s="132">
        <v>512</v>
      </c>
      <c r="T21" s="131">
        <v>65540012.390000001</v>
      </c>
      <c r="U21" s="132">
        <v>467</v>
      </c>
      <c r="V21" s="131">
        <v>74688192.879999995</v>
      </c>
      <c r="W21" s="132">
        <v>311</v>
      </c>
      <c r="X21" s="131">
        <v>52315695.770000003</v>
      </c>
      <c r="Y21" s="132">
        <v>141</v>
      </c>
      <c r="Z21" s="131">
        <v>23158237.550000001</v>
      </c>
      <c r="AA21" s="132">
        <v>35</v>
      </c>
      <c r="AB21" s="131">
        <v>8823048</v>
      </c>
      <c r="AC21" s="132">
        <v>14</v>
      </c>
      <c r="AD21" s="131">
        <v>1705044.89</v>
      </c>
      <c r="AE21" s="132">
        <v>22</v>
      </c>
      <c r="AF21" s="131">
        <v>11995310.949999999</v>
      </c>
    </row>
    <row r="22" spans="1:32" s="7" customFormat="1" x14ac:dyDescent="0.25">
      <c r="A22" s="32" t="s">
        <v>85</v>
      </c>
      <c r="B22" s="131">
        <v>2568</v>
      </c>
      <c r="C22" s="131">
        <v>4206</v>
      </c>
      <c r="D22" s="132">
        <v>231062889.38999999</v>
      </c>
      <c r="E22" s="132">
        <v>75.92</v>
      </c>
      <c r="F22" s="132">
        <v>47.9</v>
      </c>
      <c r="G22" s="132">
        <v>228</v>
      </c>
      <c r="H22" s="132">
        <v>94</v>
      </c>
      <c r="I22" s="132">
        <v>0.92</v>
      </c>
      <c r="J22" s="132">
        <v>0.93</v>
      </c>
      <c r="K22" s="130" t="s">
        <v>443</v>
      </c>
      <c r="L22" s="131">
        <v>5769790.5099999998</v>
      </c>
      <c r="M22" s="132">
        <v>263</v>
      </c>
      <c r="N22" s="131">
        <v>13446061.01</v>
      </c>
      <c r="O22" s="132">
        <v>338</v>
      </c>
      <c r="P22" s="131">
        <v>24502051.52</v>
      </c>
      <c r="Q22" s="132">
        <v>389</v>
      </c>
      <c r="R22" s="131">
        <v>39556153.390000001</v>
      </c>
      <c r="S22" s="132">
        <v>390</v>
      </c>
      <c r="T22" s="131">
        <v>44361005.390000001</v>
      </c>
      <c r="U22" s="132">
        <v>378</v>
      </c>
      <c r="V22" s="131">
        <v>47195111.07</v>
      </c>
      <c r="W22" s="132">
        <v>257</v>
      </c>
      <c r="X22" s="131">
        <v>36639958.850000001</v>
      </c>
      <c r="Y22" s="132">
        <v>101</v>
      </c>
      <c r="Z22" s="131">
        <v>14228770.43</v>
      </c>
      <c r="AA22" s="132">
        <v>21</v>
      </c>
      <c r="AB22" s="131">
        <v>2334086.92</v>
      </c>
      <c r="AC22" s="132">
        <v>6</v>
      </c>
      <c r="AD22" s="131">
        <v>689550.33</v>
      </c>
      <c r="AE22" s="132">
        <v>10</v>
      </c>
      <c r="AF22" s="131">
        <v>2340349.9700000002</v>
      </c>
    </row>
    <row r="23" spans="1:32" s="7" customFormat="1" x14ac:dyDescent="0.25">
      <c r="A23" s="32" t="s">
        <v>176</v>
      </c>
      <c r="B23" s="131">
        <v>14</v>
      </c>
      <c r="C23" s="131">
        <v>17</v>
      </c>
      <c r="D23" s="132">
        <v>6458190.6200000001</v>
      </c>
      <c r="E23" s="132">
        <v>85.33</v>
      </c>
      <c r="F23" s="132">
        <v>42.69</v>
      </c>
      <c r="G23" s="132">
        <v>131</v>
      </c>
      <c r="H23" s="132">
        <v>38</v>
      </c>
      <c r="I23" s="132">
        <v>1.34</v>
      </c>
      <c r="J23" s="132">
        <v>1.78</v>
      </c>
      <c r="K23" s="130" t="s">
        <v>251</v>
      </c>
      <c r="L23" s="131">
        <v>34811.599999999999</v>
      </c>
      <c r="M23" s="132">
        <v>3</v>
      </c>
      <c r="N23" s="131">
        <v>866882.09</v>
      </c>
      <c r="O23" s="132">
        <v>1</v>
      </c>
      <c r="P23" s="131">
        <v>40070.89</v>
      </c>
      <c r="Q23" s="132">
        <v>1</v>
      </c>
      <c r="R23" s="131">
        <v>2572493.1</v>
      </c>
      <c r="S23" s="132">
        <v>2</v>
      </c>
      <c r="T23" s="131">
        <v>242921.51</v>
      </c>
      <c r="U23" s="132">
        <v>3</v>
      </c>
      <c r="V23" s="131">
        <v>2153520.84</v>
      </c>
      <c r="W23" s="132">
        <v>3</v>
      </c>
      <c r="X23" s="131">
        <v>547490.59</v>
      </c>
      <c r="Y23" s="132"/>
      <c r="Z23" s="116"/>
      <c r="AA23" s="116"/>
      <c r="AB23" s="116"/>
      <c r="AC23" s="116"/>
      <c r="AD23" s="131"/>
      <c r="AE23" s="132"/>
      <c r="AF23" s="131"/>
    </row>
    <row r="24" spans="1:32" s="7" customFormat="1" x14ac:dyDescent="0.25">
      <c r="A24" s="32" t="s">
        <v>86</v>
      </c>
      <c r="B24" s="131">
        <v>1389</v>
      </c>
      <c r="C24" s="131">
        <v>2291</v>
      </c>
      <c r="D24" s="132">
        <v>117590258.63</v>
      </c>
      <c r="E24" s="132">
        <v>76.95</v>
      </c>
      <c r="F24" s="132">
        <v>49.24</v>
      </c>
      <c r="G24" s="132">
        <v>214</v>
      </c>
      <c r="H24" s="132">
        <v>85</v>
      </c>
      <c r="I24" s="132">
        <v>1.19</v>
      </c>
      <c r="J24" s="132">
        <v>1.21</v>
      </c>
      <c r="K24" s="130" t="s">
        <v>371</v>
      </c>
      <c r="L24" s="131">
        <v>2808434.12</v>
      </c>
      <c r="M24" s="132">
        <v>142</v>
      </c>
      <c r="N24" s="131">
        <v>5787462.9500000002</v>
      </c>
      <c r="O24" s="132">
        <v>180</v>
      </c>
      <c r="P24" s="131">
        <v>13717186.300000001</v>
      </c>
      <c r="Q24" s="132">
        <v>194</v>
      </c>
      <c r="R24" s="131">
        <v>17453350.760000002</v>
      </c>
      <c r="S24" s="132">
        <v>205</v>
      </c>
      <c r="T24" s="131">
        <v>21107903.969999999</v>
      </c>
      <c r="U24" s="132">
        <v>196</v>
      </c>
      <c r="V24" s="131">
        <v>22682914.350000001</v>
      </c>
      <c r="W24" s="132">
        <v>154</v>
      </c>
      <c r="X24" s="131">
        <v>19674347.690000001</v>
      </c>
      <c r="Y24" s="132">
        <v>91</v>
      </c>
      <c r="Z24" s="131">
        <v>11410618.08</v>
      </c>
      <c r="AA24" s="132">
        <v>12</v>
      </c>
      <c r="AB24" s="131">
        <v>2128476.29</v>
      </c>
      <c r="AC24" s="132">
        <v>3</v>
      </c>
      <c r="AD24" s="131">
        <v>393189.1</v>
      </c>
      <c r="AE24" s="132">
        <v>6</v>
      </c>
      <c r="AF24" s="131">
        <v>426375.02</v>
      </c>
    </row>
    <row r="25" spans="1:32" s="7" customFormat="1" x14ac:dyDescent="0.25">
      <c r="A25" s="32" t="s">
        <v>87</v>
      </c>
      <c r="B25" s="131">
        <v>2122</v>
      </c>
      <c r="C25" s="131">
        <v>3511</v>
      </c>
      <c r="D25" s="132">
        <v>252212746.47999999</v>
      </c>
      <c r="E25" s="132">
        <v>75.989999999999995</v>
      </c>
      <c r="F25" s="132">
        <v>48.72</v>
      </c>
      <c r="G25" s="132">
        <v>198</v>
      </c>
      <c r="H25" s="132">
        <v>85</v>
      </c>
      <c r="I25" s="132">
        <v>1.24</v>
      </c>
      <c r="J25" s="132">
        <v>1.25</v>
      </c>
      <c r="K25" s="130" t="s">
        <v>444</v>
      </c>
      <c r="L25" s="131">
        <v>9184904.3599999994</v>
      </c>
      <c r="M25" s="132">
        <v>310</v>
      </c>
      <c r="N25" s="131">
        <v>18117538.059999999</v>
      </c>
      <c r="O25" s="132">
        <v>313</v>
      </c>
      <c r="P25" s="131">
        <v>30767521.149999999</v>
      </c>
      <c r="Q25" s="132">
        <v>310</v>
      </c>
      <c r="R25" s="131">
        <v>40169874.450000003</v>
      </c>
      <c r="S25" s="132">
        <v>295</v>
      </c>
      <c r="T25" s="131">
        <v>50111119.909999996</v>
      </c>
      <c r="U25" s="132">
        <v>282</v>
      </c>
      <c r="V25" s="131">
        <v>47395968.270000003</v>
      </c>
      <c r="W25" s="132">
        <v>185</v>
      </c>
      <c r="X25" s="131">
        <v>33325154.02</v>
      </c>
      <c r="Y25" s="132">
        <v>79</v>
      </c>
      <c r="Z25" s="131">
        <v>12113378.58</v>
      </c>
      <c r="AA25" s="132">
        <v>18</v>
      </c>
      <c r="AB25" s="131">
        <v>2638801.46</v>
      </c>
      <c r="AC25" s="132">
        <v>7</v>
      </c>
      <c r="AD25" s="131">
        <v>1966887.76</v>
      </c>
      <c r="AE25" s="132">
        <v>27</v>
      </c>
      <c r="AF25" s="131">
        <v>6421598.46</v>
      </c>
    </row>
    <row r="26" spans="1:32" s="7" customFormat="1" x14ac:dyDescent="0.25">
      <c r="A26" s="32" t="s">
        <v>88</v>
      </c>
      <c r="B26" s="131">
        <v>905</v>
      </c>
      <c r="C26" s="131">
        <v>1481</v>
      </c>
      <c r="D26" s="132">
        <v>87176216.640000001</v>
      </c>
      <c r="E26" s="132">
        <v>77.66</v>
      </c>
      <c r="F26" s="132">
        <v>52.29</v>
      </c>
      <c r="G26" s="132">
        <v>227</v>
      </c>
      <c r="H26" s="132">
        <v>93</v>
      </c>
      <c r="I26" s="132">
        <v>0.77</v>
      </c>
      <c r="J26" s="132">
        <v>0.88</v>
      </c>
      <c r="K26" s="130" t="s">
        <v>445</v>
      </c>
      <c r="L26" s="131">
        <v>2013465.58</v>
      </c>
      <c r="M26" s="132">
        <v>83</v>
      </c>
      <c r="N26" s="131">
        <v>3271464.09</v>
      </c>
      <c r="O26" s="132">
        <v>106</v>
      </c>
      <c r="P26" s="131">
        <v>8100066.9500000002</v>
      </c>
      <c r="Q26" s="132">
        <v>125</v>
      </c>
      <c r="R26" s="131">
        <v>11826410.539999999</v>
      </c>
      <c r="S26" s="132">
        <v>147</v>
      </c>
      <c r="T26" s="131">
        <v>15716844.550000001</v>
      </c>
      <c r="U26" s="132">
        <v>145</v>
      </c>
      <c r="V26" s="131">
        <v>16931737.260000002</v>
      </c>
      <c r="W26" s="132">
        <v>119</v>
      </c>
      <c r="X26" s="131">
        <v>15483472.9</v>
      </c>
      <c r="Y26" s="132">
        <v>47</v>
      </c>
      <c r="Z26" s="131">
        <v>8816171.2100000009</v>
      </c>
      <c r="AA26" s="132">
        <v>10</v>
      </c>
      <c r="AB26" s="131">
        <v>1594176.62</v>
      </c>
      <c r="AC26" s="132">
        <v>3</v>
      </c>
      <c r="AD26" s="131">
        <v>692006.16</v>
      </c>
      <c r="AE26" s="132">
        <v>9</v>
      </c>
      <c r="AF26" s="131">
        <v>2730400.78</v>
      </c>
    </row>
    <row r="27" spans="1:32" s="7" customFormat="1" x14ac:dyDescent="0.25">
      <c r="A27" s="32" t="s">
        <v>177</v>
      </c>
      <c r="B27" s="131">
        <v>68</v>
      </c>
      <c r="C27" s="131">
        <v>101</v>
      </c>
      <c r="D27" s="132">
        <v>28285273.77</v>
      </c>
      <c r="E27" s="132">
        <v>88.19</v>
      </c>
      <c r="F27" s="132">
        <v>51.72</v>
      </c>
      <c r="G27" s="132">
        <v>109</v>
      </c>
      <c r="H27" s="132">
        <v>29</v>
      </c>
      <c r="I27" s="132">
        <v>2.0099999999999998</v>
      </c>
      <c r="J27" s="132">
        <v>1.78</v>
      </c>
      <c r="K27" s="130" t="s">
        <v>281</v>
      </c>
      <c r="L27" s="131">
        <v>90133.28</v>
      </c>
      <c r="M27" s="132">
        <v>2</v>
      </c>
      <c r="N27" s="131">
        <v>34352.93</v>
      </c>
      <c r="O27" s="132">
        <v>5</v>
      </c>
      <c r="P27" s="131">
        <v>303302.61</v>
      </c>
      <c r="Q27" s="132">
        <v>8</v>
      </c>
      <c r="R27" s="131">
        <v>648336.32999999996</v>
      </c>
      <c r="S27" s="132">
        <v>3</v>
      </c>
      <c r="T27" s="131">
        <v>26274601.600000001</v>
      </c>
      <c r="U27" s="132">
        <v>1</v>
      </c>
      <c r="V27" s="131">
        <v>64553.39</v>
      </c>
      <c r="W27" s="132">
        <v>1</v>
      </c>
      <c r="X27" s="131">
        <v>139115.96</v>
      </c>
      <c r="Y27" s="132"/>
      <c r="Z27" s="131"/>
      <c r="AA27" s="132">
        <v>1</v>
      </c>
      <c r="AB27" s="131">
        <v>73875.67</v>
      </c>
      <c r="AC27" s="132">
        <v>1</v>
      </c>
      <c r="AD27" s="131">
        <v>100000</v>
      </c>
      <c r="AE27" s="132">
        <v>9</v>
      </c>
      <c r="AF27" s="131">
        <v>557002</v>
      </c>
    </row>
    <row r="28" spans="1:32" s="7" customFormat="1" x14ac:dyDescent="0.25">
      <c r="A28" s="32" t="s">
        <v>89</v>
      </c>
      <c r="B28" s="131">
        <v>2459</v>
      </c>
      <c r="C28" s="131">
        <v>4056</v>
      </c>
      <c r="D28" s="132">
        <v>265950092.06</v>
      </c>
      <c r="E28" s="132">
        <v>75.010000000000005</v>
      </c>
      <c r="F28" s="132">
        <v>44.28</v>
      </c>
      <c r="G28" s="132">
        <v>212</v>
      </c>
      <c r="H28" s="132">
        <v>92</v>
      </c>
      <c r="I28" s="132">
        <v>0.9</v>
      </c>
      <c r="J28" s="132">
        <v>0.95</v>
      </c>
      <c r="K28" s="130" t="s">
        <v>297</v>
      </c>
      <c r="L28" s="131">
        <v>8671621.8699999992</v>
      </c>
      <c r="M28" s="132">
        <v>343</v>
      </c>
      <c r="N28" s="131">
        <v>23173325.550000001</v>
      </c>
      <c r="O28" s="132">
        <v>377</v>
      </c>
      <c r="P28" s="131">
        <v>40146874.600000001</v>
      </c>
      <c r="Q28" s="132">
        <v>383</v>
      </c>
      <c r="R28" s="131">
        <v>42870584.340000004</v>
      </c>
      <c r="S28" s="132">
        <v>366</v>
      </c>
      <c r="T28" s="131">
        <v>50753932.600000001</v>
      </c>
      <c r="U28" s="132">
        <v>310</v>
      </c>
      <c r="V28" s="131">
        <v>51614892.229999997</v>
      </c>
      <c r="W28" s="132">
        <v>159</v>
      </c>
      <c r="X28" s="131">
        <v>30977473.800000001</v>
      </c>
      <c r="Y28" s="132">
        <v>66</v>
      </c>
      <c r="Z28" s="131">
        <v>12683272.609999999</v>
      </c>
      <c r="AA28" s="132">
        <v>14</v>
      </c>
      <c r="AB28" s="131">
        <v>2376702.25</v>
      </c>
      <c r="AC28" s="132">
        <v>6</v>
      </c>
      <c r="AD28" s="131">
        <v>1437531.69</v>
      </c>
      <c r="AE28" s="132">
        <v>10</v>
      </c>
      <c r="AF28" s="131">
        <v>1243880.52</v>
      </c>
    </row>
    <row r="29" spans="1:32" s="7" customFormat="1" x14ac:dyDescent="0.25">
      <c r="A29" s="32" t="s">
        <v>90</v>
      </c>
      <c r="B29" s="131">
        <v>2207</v>
      </c>
      <c r="C29" s="131">
        <v>3595</v>
      </c>
      <c r="D29" s="132">
        <v>210435571.56999999</v>
      </c>
      <c r="E29" s="132">
        <v>74.84</v>
      </c>
      <c r="F29" s="132">
        <v>48.19</v>
      </c>
      <c r="G29" s="132">
        <v>212</v>
      </c>
      <c r="H29" s="132">
        <v>92</v>
      </c>
      <c r="I29" s="132">
        <v>1.01</v>
      </c>
      <c r="J29" s="132">
        <v>1</v>
      </c>
      <c r="K29" s="130" t="s">
        <v>446</v>
      </c>
      <c r="L29" s="131">
        <v>6345754.1600000001</v>
      </c>
      <c r="M29" s="132">
        <v>273</v>
      </c>
      <c r="N29" s="131">
        <v>12963584.800000001</v>
      </c>
      <c r="O29" s="132">
        <v>339</v>
      </c>
      <c r="P29" s="131">
        <v>24789140.809999999</v>
      </c>
      <c r="Q29" s="132">
        <v>317</v>
      </c>
      <c r="R29" s="131">
        <v>32129962.23</v>
      </c>
      <c r="S29" s="132">
        <v>313</v>
      </c>
      <c r="T29" s="131">
        <v>46228455.310000002</v>
      </c>
      <c r="U29" s="132">
        <v>308</v>
      </c>
      <c r="V29" s="131">
        <v>45049604.969999999</v>
      </c>
      <c r="W29" s="132">
        <v>162</v>
      </c>
      <c r="X29" s="131">
        <v>23340518.16</v>
      </c>
      <c r="Y29" s="132">
        <v>85</v>
      </c>
      <c r="Z29" s="131">
        <v>11612215.32</v>
      </c>
      <c r="AA29" s="132">
        <v>24</v>
      </c>
      <c r="AB29" s="131">
        <v>3722867.15</v>
      </c>
      <c r="AC29" s="132">
        <v>10</v>
      </c>
      <c r="AD29" s="131">
        <v>1572611.92</v>
      </c>
      <c r="AE29" s="132">
        <v>11</v>
      </c>
      <c r="AF29" s="131">
        <v>2680856.7400000002</v>
      </c>
    </row>
    <row r="30" spans="1:32" s="7" customFormat="1" x14ac:dyDescent="0.25">
      <c r="A30" s="32" t="s">
        <v>91</v>
      </c>
      <c r="B30" s="131">
        <v>1068</v>
      </c>
      <c r="C30" s="131">
        <v>1835</v>
      </c>
      <c r="D30" s="132">
        <v>118396886.26000001</v>
      </c>
      <c r="E30" s="132">
        <v>78.22</v>
      </c>
      <c r="F30" s="132">
        <v>48.72</v>
      </c>
      <c r="G30" s="132">
        <v>224</v>
      </c>
      <c r="H30" s="132">
        <v>106</v>
      </c>
      <c r="I30" s="132">
        <v>0.63</v>
      </c>
      <c r="J30" s="132">
        <v>0.83</v>
      </c>
      <c r="K30" s="130" t="s">
        <v>447</v>
      </c>
      <c r="L30" s="131">
        <v>3220391.83</v>
      </c>
      <c r="M30" s="132">
        <v>99</v>
      </c>
      <c r="N30" s="131">
        <v>4753287.1500000004</v>
      </c>
      <c r="O30" s="132">
        <v>159</v>
      </c>
      <c r="P30" s="131">
        <v>14488081.880000001</v>
      </c>
      <c r="Q30" s="132">
        <v>158</v>
      </c>
      <c r="R30" s="131">
        <v>16061022.6</v>
      </c>
      <c r="S30" s="132">
        <v>167</v>
      </c>
      <c r="T30" s="131">
        <v>22884612.449999999</v>
      </c>
      <c r="U30" s="132">
        <v>171</v>
      </c>
      <c r="V30" s="131">
        <v>25199841.539999999</v>
      </c>
      <c r="W30" s="132">
        <v>119</v>
      </c>
      <c r="X30" s="131">
        <v>20644316.420000002</v>
      </c>
      <c r="Y30" s="132">
        <v>48</v>
      </c>
      <c r="Z30" s="131">
        <v>7623374.6600000001</v>
      </c>
      <c r="AA30" s="132">
        <v>9</v>
      </c>
      <c r="AB30" s="131">
        <v>1280634.04</v>
      </c>
      <c r="AC30" s="132">
        <v>3</v>
      </c>
      <c r="AD30" s="131">
        <v>366291.79</v>
      </c>
      <c r="AE30" s="132">
        <v>10</v>
      </c>
      <c r="AF30" s="131">
        <v>1875031.9</v>
      </c>
    </row>
    <row r="31" spans="1:32" s="7" customFormat="1" x14ac:dyDescent="0.25">
      <c r="A31" s="32" t="s">
        <v>92</v>
      </c>
      <c r="B31" s="131">
        <v>3766</v>
      </c>
      <c r="C31" s="131">
        <v>6070</v>
      </c>
      <c r="D31" s="132">
        <v>414681231.23000002</v>
      </c>
      <c r="E31" s="132">
        <v>74.319999999999993</v>
      </c>
      <c r="F31" s="132">
        <v>47.37</v>
      </c>
      <c r="G31" s="132">
        <v>232</v>
      </c>
      <c r="H31" s="132">
        <v>87</v>
      </c>
      <c r="I31" s="132">
        <v>0.9</v>
      </c>
      <c r="J31" s="132">
        <v>0.93</v>
      </c>
      <c r="K31" s="130" t="s">
        <v>448</v>
      </c>
      <c r="L31" s="131">
        <v>17967282.559999999</v>
      </c>
      <c r="M31" s="132">
        <v>575</v>
      </c>
      <c r="N31" s="131">
        <v>34700154.310000002</v>
      </c>
      <c r="O31" s="132">
        <v>575</v>
      </c>
      <c r="P31" s="131">
        <v>54405352.579999998</v>
      </c>
      <c r="Q31" s="132">
        <v>565</v>
      </c>
      <c r="R31" s="131">
        <v>66169439.590000004</v>
      </c>
      <c r="S31" s="132">
        <v>483</v>
      </c>
      <c r="T31" s="131">
        <v>74689677.900000006</v>
      </c>
      <c r="U31" s="132">
        <v>403</v>
      </c>
      <c r="V31" s="131">
        <v>63644856.850000001</v>
      </c>
      <c r="W31" s="132">
        <v>271</v>
      </c>
      <c r="X31" s="131">
        <v>50088476.210000001</v>
      </c>
      <c r="Y31" s="132">
        <v>167</v>
      </c>
      <c r="Z31" s="131">
        <v>36353636.469999999</v>
      </c>
      <c r="AA31" s="132">
        <v>38</v>
      </c>
      <c r="AB31" s="131">
        <v>8615595.3000000007</v>
      </c>
      <c r="AC31" s="132">
        <v>17</v>
      </c>
      <c r="AD31" s="131">
        <v>3283623.5</v>
      </c>
      <c r="AE31" s="132">
        <v>23</v>
      </c>
      <c r="AF31" s="131">
        <v>4763135.96</v>
      </c>
    </row>
    <row r="32" spans="1:32" s="7" customFormat="1" x14ac:dyDescent="0.25">
      <c r="A32" s="32" t="s">
        <v>93</v>
      </c>
      <c r="B32" s="131">
        <v>1660</v>
      </c>
      <c r="C32" s="131">
        <v>2687</v>
      </c>
      <c r="D32" s="132">
        <v>168571075.25999999</v>
      </c>
      <c r="E32" s="132">
        <v>75.87</v>
      </c>
      <c r="F32" s="132">
        <v>52.86</v>
      </c>
      <c r="G32" s="132">
        <v>190</v>
      </c>
      <c r="H32" s="132">
        <v>86</v>
      </c>
      <c r="I32" s="132">
        <v>1.1299999999999999</v>
      </c>
      <c r="J32" s="132">
        <v>1.1499999999999999</v>
      </c>
      <c r="K32" s="130" t="s">
        <v>449</v>
      </c>
      <c r="L32" s="131">
        <v>4268533.66</v>
      </c>
      <c r="M32" s="132">
        <v>219</v>
      </c>
      <c r="N32" s="131">
        <v>12072799.699999999</v>
      </c>
      <c r="O32" s="132">
        <v>259</v>
      </c>
      <c r="P32" s="131">
        <v>19132421.649999999</v>
      </c>
      <c r="Q32" s="132">
        <v>255</v>
      </c>
      <c r="R32" s="131">
        <v>28785418.280000001</v>
      </c>
      <c r="S32" s="132">
        <v>252</v>
      </c>
      <c r="T32" s="131">
        <v>29684644.039999999</v>
      </c>
      <c r="U32" s="132">
        <v>198</v>
      </c>
      <c r="V32" s="131">
        <v>28204553.850000001</v>
      </c>
      <c r="W32" s="132">
        <v>124</v>
      </c>
      <c r="X32" s="131">
        <v>17431411.620000001</v>
      </c>
      <c r="Y32" s="132">
        <v>67</v>
      </c>
      <c r="Z32" s="131">
        <v>13348664.890000001</v>
      </c>
      <c r="AA32" s="132">
        <v>15</v>
      </c>
      <c r="AB32" s="131">
        <v>3657177.05</v>
      </c>
      <c r="AC32" s="132">
        <v>9</v>
      </c>
      <c r="AD32" s="131">
        <v>1207862.44</v>
      </c>
      <c r="AE32" s="132">
        <v>9</v>
      </c>
      <c r="AF32" s="131">
        <v>10777588.08</v>
      </c>
    </row>
    <row r="33" spans="1:32" s="7" customFormat="1" x14ac:dyDescent="0.25">
      <c r="A33" s="32" t="s">
        <v>178</v>
      </c>
      <c r="B33" s="131">
        <v>646</v>
      </c>
      <c r="C33" s="131">
        <v>1042</v>
      </c>
      <c r="D33" s="132">
        <v>61541338.369999997</v>
      </c>
      <c r="E33" s="132">
        <v>74.73</v>
      </c>
      <c r="F33" s="132">
        <v>55.88</v>
      </c>
      <c r="G33" s="132">
        <v>184</v>
      </c>
      <c r="H33" s="132">
        <v>78</v>
      </c>
      <c r="I33" s="132">
        <v>1.1299999999999999</v>
      </c>
      <c r="J33" s="132">
        <v>1.1599999999999999</v>
      </c>
      <c r="K33" s="130" t="s">
        <v>450</v>
      </c>
      <c r="L33" s="131">
        <v>1387407.52</v>
      </c>
      <c r="M33" s="132">
        <v>86</v>
      </c>
      <c r="N33" s="131">
        <v>3592904.37</v>
      </c>
      <c r="O33" s="132">
        <v>83</v>
      </c>
      <c r="P33" s="131">
        <v>5452641.5599999996</v>
      </c>
      <c r="Q33" s="132">
        <v>92</v>
      </c>
      <c r="R33" s="131">
        <v>9631480.1899999995</v>
      </c>
      <c r="S33" s="132">
        <v>106</v>
      </c>
      <c r="T33" s="131">
        <v>11597056.18</v>
      </c>
      <c r="U33" s="132">
        <v>87</v>
      </c>
      <c r="V33" s="131">
        <v>11758089.98</v>
      </c>
      <c r="W33" s="132">
        <v>66</v>
      </c>
      <c r="X33" s="131">
        <v>10329856.810000001</v>
      </c>
      <c r="Y33" s="132">
        <v>39</v>
      </c>
      <c r="Z33" s="131">
        <v>4321587.41</v>
      </c>
      <c r="AA33" s="132">
        <v>6</v>
      </c>
      <c r="AB33" s="131">
        <v>1543347.33</v>
      </c>
      <c r="AC33" s="132"/>
      <c r="AD33" s="131"/>
      <c r="AE33" s="132">
        <v>4</v>
      </c>
      <c r="AF33" s="131">
        <v>1926967.02</v>
      </c>
    </row>
    <row r="34" spans="1:32" s="7" customFormat="1" x14ac:dyDescent="0.25">
      <c r="A34" s="32" t="s">
        <v>94</v>
      </c>
      <c r="B34" s="131">
        <v>5213</v>
      </c>
      <c r="C34" s="131">
        <v>8136</v>
      </c>
      <c r="D34" s="132">
        <v>834933330.21000004</v>
      </c>
      <c r="E34" s="132">
        <v>81.37</v>
      </c>
      <c r="F34" s="132">
        <v>48.17</v>
      </c>
      <c r="G34" s="132">
        <v>223</v>
      </c>
      <c r="H34" s="132">
        <v>71</v>
      </c>
      <c r="I34" s="132">
        <v>1.08</v>
      </c>
      <c r="J34" s="132">
        <v>1.3</v>
      </c>
      <c r="K34" s="130" t="s">
        <v>451</v>
      </c>
      <c r="L34" s="131">
        <v>17804176.739999998</v>
      </c>
      <c r="M34" s="132">
        <v>487</v>
      </c>
      <c r="N34" s="131">
        <v>46232534.799999997</v>
      </c>
      <c r="O34" s="132">
        <v>607</v>
      </c>
      <c r="P34" s="131">
        <v>78743022.150000006</v>
      </c>
      <c r="Q34" s="132">
        <v>732</v>
      </c>
      <c r="R34" s="131">
        <v>137862793.81</v>
      </c>
      <c r="S34" s="132">
        <v>818</v>
      </c>
      <c r="T34" s="131">
        <v>195882138.03999999</v>
      </c>
      <c r="U34" s="132">
        <v>832</v>
      </c>
      <c r="V34" s="131">
        <v>167237827.88999999</v>
      </c>
      <c r="W34" s="132">
        <v>562</v>
      </c>
      <c r="X34" s="131">
        <v>111989171.89</v>
      </c>
      <c r="Y34" s="132">
        <v>254</v>
      </c>
      <c r="Z34" s="131">
        <v>50741497.630000003</v>
      </c>
      <c r="AA34" s="132">
        <v>83</v>
      </c>
      <c r="AB34" s="131">
        <v>19077566.140000001</v>
      </c>
      <c r="AC34" s="132">
        <v>18</v>
      </c>
      <c r="AD34" s="131">
        <v>3869883.52</v>
      </c>
      <c r="AE34" s="132">
        <v>24</v>
      </c>
      <c r="AF34" s="131">
        <v>5492717.5999999996</v>
      </c>
    </row>
    <row r="35" spans="1:32" s="7" customFormat="1" x14ac:dyDescent="0.25">
      <c r="A35" s="32" t="s">
        <v>179</v>
      </c>
      <c r="B35" s="131">
        <v>672</v>
      </c>
      <c r="C35" s="131">
        <v>1138</v>
      </c>
      <c r="D35" s="132">
        <v>64676424.210000001</v>
      </c>
      <c r="E35" s="132">
        <v>74.8</v>
      </c>
      <c r="F35" s="132">
        <v>47.76</v>
      </c>
      <c r="G35" s="132">
        <v>206</v>
      </c>
      <c r="H35" s="132">
        <v>85</v>
      </c>
      <c r="I35" s="132">
        <v>1.07</v>
      </c>
      <c r="J35" s="132">
        <v>1.17</v>
      </c>
      <c r="K35" s="130" t="s">
        <v>452</v>
      </c>
      <c r="L35" s="131">
        <v>1225482.2</v>
      </c>
      <c r="M35" s="132">
        <v>81</v>
      </c>
      <c r="N35" s="131">
        <v>3812798.87</v>
      </c>
      <c r="O35" s="132">
        <v>96</v>
      </c>
      <c r="P35" s="131">
        <v>8193190.7699999996</v>
      </c>
      <c r="Q35" s="132">
        <v>111</v>
      </c>
      <c r="R35" s="131">
        <v>10117623.970000001</v>
      </c>
      <c r="S35" s="132">
        <v>97</v>
      </c>
      <c r="T35" s="131">
        <v>14073040.42</v>
      </c>
      <c r="U35" s="132">
        <v>90</v>
      </c>
      <c r="V35" s="131">
        <v>12056152.07</v>
      </c>
      <c r="W35" s="132">
        <v>64</v>
      </c>
      <c r="X35" s="131">
        <v>7437343.6100000003</v>
      </c>
      <c r="Y35" s="132">
        <v>31</v>
      </c>
      <c r="Z35" s="131">
        <v>4554017.87</v>
      </c>
      <c r="AA35" s="132">
        <v>7</v>
      </c>
      <c r="AB35" s="131">
        <v>1252981.44</v>
      </c>
      <c r="AC35" s="132">
        <v>6</v>
      </c>
      <c r="AD35" s="131">
        <v>771249.47</v>
      </c>
      <c r="AE35" s="132">
        <v>4</v>
      </c>
      <c r="AF35" s="131">
        <v>1182543.52</v>
      </c>
    </row>
    <row r="36" spans="1:32" s="7" customFormat="1" x14ac:dyDescent="0.25">
      <c r="A36" s="32" t="s">
        <v>180</v>
      </c>
      <c r="B36" s="131">
        <v>1119</v>
      </c>
      <c r="C36" s="131">
        <v>1778</v>
      </c>
      <c r="D36" s="132">
        <v>128638913.31</v>
      </c>
      <c r="E36" s="132">
        <v>75.790000000000006</v>
      </c>
      <c r="F36" s="132">
        <v>51.49</v>
      </c>
      <c r="G36" s="132">
        <v>206</v>
      </c>
      <c r="H36" s="132">
        <v>75</v>
      </c>
      <c r="I36" s="132">
        <v>1.18</v>
      </c>
      <c r="J36" s="132">
        <v>1.1299999999999999</v>
      </c>
      <c r="K36" s="130" t="s">
        <v>400</v>
      </c>
      <c r="L36" s="131">
        <v>2812620.63</v>
      </c>
      <c r="M36" s="132">
        <v>141</v>
      </c>
      <c r="N36" s="131">
        <v>8521487.2599999998</v>
      </c>
      <c r="O36" s="132">
        <v>129</v>
      </c>
      <c r="P36" s="131">
        <v>9744116.5600000005</v>
      </c>
      <c r="Q36" s="132">
        <v>175</v>
      </c>
      <c r="R36" s="131">
        <v>18106414.5</v>
      </c>
      <c r="S36" s="132">
        <v>168</v>
      </c>
      <c r="T36" s="131">
        <v>23543676.16</v>
      </c>
      <c r="U36" s="132">
        <v>152</v>
      </c>
      <c r="V36" s="131">
        <v>28533442.399999999</v>
      </c>
      <c r="W36" s="132">
        <v>94</v>
      </c>
      <c r="X36" s="131">
        <v>17537986.949999999</v>
      </c>
      <c r="Y36" s="132">
        <v>84</v>
      </c>
      <c r="Z36" s="131">
        <v>12051259.33</v>
      </c>
      <c r="AA36" s="132">
        <v>28</v>
      </c>
      <c r="AB36" s="131">
        <v>4715315.8600000003</v>
      </c>
      <c r="AC36" s="132">
        <v>11</v>
      </c>
      <c r="AD36" s="131">
        <v>2019797.4</v>
      </c>
      <c r="AE36" s="132">
        <v>8</v>
      </c>
      <c r="AF36" s="131">
        <v>1052796.26</v>
      </c>
    </row>
    <row r="37" spans="1:32" s="7" customFormat="1" x14ac:dyDescent="0.25">
      <c r="A37" s="32" t="s">
        <v>95</v>
      </c>
      <c r="B37" s="131">
        <v>5098</v>
      </c>
      <c r="C37" s="131">
        <v>7893</v>
      </c>
      <c r="D37" s="132">
        <v>664598705</v>
      </c>
      <c r="E37" s="132">
        <v>78.7</v>
      </c>
      <c r="F37" s="132">
        <v>48.95</v>
      </c>
      <c r="G37" s="132">
        <v>178</v>
      </c>
      <c r="H37" s="132">
        <v>81</v>
      </c>
      <c r="I37" s="132">
        <v>1.17</v>
      </c>
      <c r="J37" s="132">
        <v>1.31</v>
      </c>
      <c r="K37" s="130" t="s">
        <v>453</v>
      </c>
      <c r="L37" s="131">
        <v>22528099.420000002</v>
      </c>
      <c r="M37" s="132">
        <v>596</v>
      </c>
      <c r="N37" s="131">
        <v>64839944.009999998</v>
      </c>
      <c r="O37" s="132">
        <v>652</v>
      </c>
      <c r="P37" s="131">
        <v>53534824.950000003</v>
      </c>
      <c r="Q37" s="132">
        <v>691</v>
      </c>
      <c r="R37" s="131">
        <v>122105745.72</v>
      </c>
      <c r="S37" s="132">
        <v>738</v>
      </c>
      <c r="T37" s="131">
        <v>98711639.859999999</v>
      </c>
      <c r="U37" s="132">
        <v>690</v>
      </c>
      <c r="V37" s="131">
        <v>102847777.59</v>
      </c>
      <c r="W37" s="132">
        <v>433</v>
      </c>
      <c r="X37" s="131">
        <v>93842923.120000005</v>
      </c>
      <c r="Y37" s="132">
        <v>293</v>
      </c>
      <c r="Z37" s="131">
        <v>51487765.630000003</v>
      </c>
      <c r="AA37" s="132">
        <v>82</v>
      </c>
      <c r="AB37" s="131">
        <v>42644906.270000003</v>
      </c>
      <c r="AC37" s="132">
        <v>25</v>
      </c>
      <c r="AD37" s="131">
        <v>5889433.6200000001</v>
      </c>
      <c r="AE37" s="132">
        <v>35</v>
      </c>
      <c r="AF37" s="131">
        <v>6165644.8099999996</v>
      </c>
    </row>
    <row r="38" spans="1:32" s="7" customFormat="1" x14ac:dyDescent="0.25">
      <c r="A38" s="32" t="s">
        <v>181</v>
      </c>
      <c r="B38" s="131">
        <v>1029</v>
      </c>
      <c r="C38" s="131">
        <v>1659</v>
      </c>
      <c r="D38" s="132">
        <v>76817698.260000005</v>
      </c>
      <c r="E38" s="132">
        <v>74.11</v>
      </c>
      <c r="F38" s="132">
        <v>47.98</v>
      </c>
      <c r="G38" s="132">
        <v>208</v>
      </c>
      <c r="H38" s="132">
        <v>89</v>
      </c>
      <c r="I38" s="132">
        <v>0.85</v>
      </c>
      <c r="J38" s="132">
        <v>1.01</v>
      </c>
      <c r="K38" s="130" t="s">
        <v>454</v>
      </c>
      <c r="L38" s="131">
        <v>1859617.49</v>
      </c>
      <c r="M38" s="132">
        <v>142</v>
      </c>
      <c r="N38" s="131">
        <v>5773769.29</v>
      </c>
      <c r="O38" s="132">
        <v>122</v>
      </c>
      <c r="P38" s="131">
        <v>7800233.8300000001</v>
      </c>
      <c r="Q38" s="132">
        <v>157</v>
      </c>
      <c r="R38" s="131">
        <v>12769994.99</v>
      </c>
      <c r="S38" s="132">
        <v>130</v>
      </c>
      <c r="T38" s="131">
        <v>14623983.039999999</v>
      </c>
      <c r="U38" s="132">
        <v>137</v>
      </c>
      <c r="V38" s="131">
        <v>16600306.83</v>
      </c>
      <c r="W38" s="132">
        <v>79</v>
      </c>
      <c r="X38" s="131">
        <v>9828281.1500000004</v>
      </c>
      <c r="Y38" s="132">
        <v>50</v>
      </c>
      <c r="Z38" s="131">
        <v>5961769.0199999996</v>
      </c>
      <c r="AA38" s="132">
        <v>7</v>
      </c>
      <c r="AB38" s="131">
        <v>802548.9</v>
      </c>
      <c r="AC38" s="132">
        <v>3</v>
      </c>
      <c r="AD38" s="131">
        <v>532306.56999999995</v>
      </c>
      <c r="AE38" s="132">
        <v>6</v>
      </c>
      <c r="AF38" s="131">
        <v>264887.15000000002</v>
      </c>
    </row>
    <row r="39" spans="1:32" s="7" customFormat="1" x14ac:dyDescent="0.25">
      <c r="A39" s="32" t="s">
        <v>96</v>
      </c>
      <c r="B39" s="131">
        <v>604</v>
      </c>
      <c r="C39" s="131">
        <v>938</v>
      </c>
      <c r="D39" s="132">
        <v>80995464.099999994</v>
      </c>
      <c r="E39" s="132">
        <v>80.290000000000006</v>
      </c>
      <c r="F39" s="132">
        <v>48.22</v>
      </c>
      <c r="G39" s="132">
        <v>194</v>
      </c>
      <c r="H39" s="132">
        <v>70</v>
      </c>
      <c r="I39" s="132">
        <v>1.1399999999999999</v>
      </c>
      <c r="J39" s="132">
        <v>1.22</v>
      </c>
      <c r="K39" s="130" t="s">
        <v>377</v>
      </c>
      <c r="L39" s="131">
        <v>1514210.07</v>
      </c>
      <c r="M39" s="132">
        <v>58</v>
      </c>
      <c r="N39" s="131">
        <v>3875594</v>
      </c>
      <c r="O39" s="132">
        <v>74</v>
      </c>
      <c r="P39" s="131">
        <v>7261530.1799999997</v>
      </c>
      <c r="Q39" s="132">
        <v>90</v>
      </c>
      <c r="R39" s="131">
        <v>11934210.689999999</v>
      </c>
      <c r="S39" s="132">
        <v>107</v>
      </c>
      <c r="T39" s="131">
        <v>22837086.129999999</v>
      </c>
      <c r="U39" s="132">
        <v>94</v>
      </c>
      <c r="V39" s="131">
        <v>14399084.310000001</v>
      </c>
      <c r="W39" s="132">
        <v>60</v>
      </c>
      <c r="X39" s="131">
        <v>10274653.130000001</v>
      </c>
      <c r="Y39" s="132">
        <v>27</v>
      </c>
      <c r="Z39" s="131">
        <v>7054548.6900000004</v>
      </c>
      <c r="AA39" s="132">
        <v>4</v>
      </c>
      <c r="AB39" s="131">
        <v>635688.19999999995</v>
      </c>
      <c r="AC39" s="132">
        <v>2</v>
      </c>
      <c r="AD39" s="131">
        <v>227944.46</v>
      </c>
      <c r="AE39" s="132">
        <v>4</v>
      </c>
      <c r="AF39" s="131">
        <v>980914.24</v>
      </c>
    </row>
    <row r="40" spans="1:32" s="7" customFormat="1" x14ac:dyDescent="0.25">
      <c r="A40" s="32" t="s">
        <v>97</v>
      </c>
      <c r="B40" s="131">
        <v>315</v>
      </c>
      <c r="C40" s="131">
        <v>506</v>
      </c>
      <c r="D40" s="132">
        <v>27460228.620000001</v>
      </c>
      <c r="E40" s="132">
        <v>73.540000000000006</v>
      </c>
      <c r="F40" s="132">
        <v>49.5</v>
      </c>
      <c r="G40" s="132">
        <v>193</v>
      </c>
      <c r="H40" s="132">
        <v>85</v>
      </c>
      <c r="I40" s="132">
        <v>1.03</v>
      </c>
      <c r="J40" s="132">
        <v>1.1200000000000001</v>
      </c>
      <c r="K40" s="130" t="s">
        <v>300</v>
      </c>
      <c r="L40" s="131">
        <v>641626.42000000004</v>
      </c>
      <c r="M40" s="132">
        <v>30</v>
      </c>
      <c r="N40" s="131">
        <v>930891.71</v>
      </c>
      <c r="O40" s="132">
        <v>40</v>
      </c>
      <c r="P40" s="131">
        <v>2400489.9300000002</v>
      </c>
      <c r="Q40" s="132">
        <v>63</v>
      </c>
      <c r="R40" s="131">
        <v>4920370.13</v>
      </c>
      <c r="S40" s="132">
        <v>42</v>
      </c>
      <c r="T40" s="131">
        <v>3964834.58</v>
      </c>
      <c r="U40" s="132">
        <v>49</v>
      </c>
      <c r="V40" s="131">
        <v>7559348.7800000003</v>
      </c>
      <c r="W40" s="132">
        <v>25</v>
      </c>
      <c r="X40" s="131">
        <v>4731258.71</v>
      </c>
      <c r="Y40" s="132">
        <v>12</v>
      </c>
      <c r="Z40" s="131">
        <v>1670617.54</v>
      </c>
      <c r="AA40" s="132">
        <v>2</v>
      </c>
      <c r="AB40" s="131">
        <v>613101.98</v>
      </c>
      <c r="AC40" s="132"/>
      <c r="AD40" s="131"/>
      <c r="AE40" s="132">
        <v>2</v>
      </c>
      <c r="AF40" s="131">
        <v>27688.84</v>
      </c>
    </row>
    <row r="41" spans="1:32" s="7" customFormat="1" x14ac:dyDescent="0.25">
      <c r="A41" s="32" t="s">
        <v>98</v>
      </c>
      <c r="B41" s="131">
        <v>49151</v>
      </c>
      <c r="C41" s="131">
        <v>80494</v>
      </c>
      <c r="D41" s="132">
        <v>8720716293.2399998</v>
      </c>
      <c r="E41" s="132">
        <v>82.63</v>
      </c>
      <c r="F41" s="132">
        <v>52.65</v>
      </c>
      <c r="G41" s="132">
        <v>230</v>
      </c>
      <c r="H41" s="132">
        <v>73</v>
      </c>
      <c r="I41" s="132">
        <v>0.93</v>
      </c>
      <c r="J41" s="132">
        <v>1.0900000000000001</v>
      </c>
      <c r="K41" s="130" t="s">
        <v>455</v>
      </c>
      <c r="L41" s="131">
        <v>202401942.83000001</v>
      </c>
      <c r="M41" s="132">
        <v>5235</v>
      </c>
      <c r="N41" s="131">
        <v>444386764.74000001</v>
      </c>
      <c r="O41" s="132">
        <v>6083</v>
      </c>
      <c r="P41" s="131">
        <v>774347910.59000003</v>
      </c>
      <c r="Q41" s="132">
        <v>6569</v>
      </c>
      <c r="R41" s="131">
        <v>1135409614.72</v>
      </c>
      <c r="S41" s="132">
        <v>6972</v>
      </c>
      <c r="T41" s="131">
        <v>1452409023.1900001</v>
      </c>
      <c r="U41" s="132">
        <v>6598</v>
      </c>
      <c r="V41" s="131">
        <v>1701115471.8499999</v>
      </c>
      <c r="W41" s="132">
        <v>5914</v>
      </c>
      <c r="X41" s="131">
        <v>1516461934.52</v>
      </c>
      <c r="Y41" s="132">
        <v>4230</v>
      </c>
      <c r="Z41" s="131">
        <v>1027607767.63</v>
      </c>
      <c r="AA41" s="132">
        <v>751</v>
      </c>
      <c r="AB41" s="131">
        <v>226427291.78</v>
      </c>
      <c r="AC41" s="132">
        <v>293</v>
      </c>
      <c r="AD41" s="131">
        <v>116078510.98999999</v>
      </c>
      <c r="AE41" s="132">
        <v>276</v>
      </c>
      <c r="AF41" s="131">
        <v>124070060.40000001</v>
      </c>
    </row>
    <row r="42" spans="1:32" s="7" customFormat="1" x14ac:dyDescent="0.25">
      <c r="A42" s="32" t="s">
        <v>182</v>
      </c>
      <c r="B42" s="131">
        <v>7388</v>
      </c>
      <c r="C42" s="131">
        <v>11787</v>
      </c>
      <c r="D42" s="132">
        <v>1008969257.78</v>
      </c>
      <c r="E42" s="132">
        <v>80.709999999999994</v>
      </c>
      <c r="F42" s="132">
        <v>49.92</v>
      </c>
      <c r="G42" s="132">
        <v>210</v>
      </c>
      <c r="H42" s="132">
        <v>72</v>
      </c>
      <c r="I42" s="132">
        <v>1.35</v>
      </c>
      <c r="J42" s="132">
        <v>1.45</v>
      </c>
      <c r="K42" s="130" t="s">
        <v>456</v>
      </c>
      <c r="L42" s="174">
        <v>26421823.670000002</v>
      </c>
      <c r="M42" s="116">
        <v>775</v>
      </c>
      <c r="N42" s="174">
        <v>71694760.280000001</v>
      </c>
      <c r="O42" s="116">
        <v>948</v>
      </c>
      <c r="P42" s="131">
        <v>103163637.47</v>
      </c>
      <c r="Q42" s="132">
        <v>1035</v>
      </c>
      <c r="R42" s="174">
        <v>137419567.47999999</v>
      </c>
      <c r="S42" s="174">
        <v>1185</v>
      </c>
      <c r="T42" s="131">
        <v>205712425.18000001</v>
      </c>
      <c r="U42" s="132">
        <v>1152</v>
      </c>
      <c r="V42" s="174">
        <v>212645179.06</v>
      </c>
      <c r="W42" s="116">
        <v>716</v>
      </c>
      <c r="X42" s="160">
        <v>142537044.34999999</v>
      </c>
      <c r="Y42" s="116">
        <v>363</v>
      </c>
      <c r="Z42" s="174">
        <v>67292627.299999997</v>
      </c>
      <c r="AA42" s="116">
        <v>112</v>
      </c>
      <c r="AB42" s="174">
        <v>20562858.859999999</v>
      </c>
      <c r="AC42" s="116">
        <v>42</v>
      </c>
      <c r="AD42" s="131">
        <v>11165738.77</v>
      </c>
      <c r="AE42" s="132">
        <v>26</v>
      </c>
      <c r="AF42" s="174">
        <v>10353595.359999999</v>
      </c>
    </row>
    <row r="43" spans="1:32" s="7" customFormat="1" x14ac:dyDescent="0.25">
      <c r="A43" s="32" t="s">
        <v>99</v>
      </c>
      <c r="B43" s="131">
        <v>3</v>
      </c>
      <c r="C43" s="131">
        <v>6</v>
      </c>
      <c r="D43" s="132">
        <v>246009.03</v>
      </c>
      <c r="E43" s="132">
        <v>78.59</v>
      </c>
      <c r="F43" s="132">
        <v>43.84</v>
      </c>
      <c r="G43" s="132">
        <v>181</v>
      </c>
      <c r="H43" s="132">
        <v>102</v>
      </c>
      <c r="I43" s="132">
        <v>0.09</v>
      </c>
      <c r="J43" s="132">
        <v>1.06</v>
      </c>
      <c r="K43" s="130"/>
      <c r="L43" s="131"/>
      <c r="M43" s="132"/>
      <c r="N43" s="131"/>
      <c r="O43" s="132">
        <v>1</v>
      </c>
      <c r="P43" s="131">
        <v>30975.97</v>
      </c>
      <c r="Q43" s="132"/>
      <c r="R43" s="131"/>
      <c r="S43" s="132">
        <v>1</v>
      </c>
      <c r="T43" s="131">
        <v>166411.98000000001</v>
      </c>
      <c r="U43" s="132">
        <v>1</v>
      </c>
      <c r="V43" s="131">
        <v>48621.08</v>
      </c>
      <c r="W43" s="132"/>
      <c r="X43" s="131"/>
      <c r="Y43" s="132"/>
      <c r="Z43" s="131"/>
      <c r="AA43" s="132"/>
      <c r="AB43" s="131"/>
      <c r="AC43" s="132"/>
      <c r="AD43" s="131"/>
      <c r="AE43" s="132"/>
      <c r="AF43" s="131"/>
    </row>
    <row r="44" spans="1:32" s="7" customFormat="1" x14ac:dyDescent="0.25">
      <c r="A44" s="32" t="s">
        <v>100</v>
      </c>
      <c r="B44" s="131">
        <v>4862</v>
      </c>
      <c r="C44" s="131">
        <v>7790</v>
      </c>
      <c r="D44" s="132">
        <v>481918835.91000003</v>
      </c>
      <c r="E44" s="132">
        <v>75.47</v>
      </c>
      <c r="F44" s="132">
        <v>50.16</v>
      </c>
      <c r="G44" s="132">
        <v>205</v>
      </c>
      <c r="H44" s="132">
        <v>86</v>
      </c>
      <c r="I44" s="132">
        <v>1.18</v>
      </c>
      <c r="J44" s="132">
        <v>1.23</v>
      </c>
      <c r="K44" s="130" t="s">
        <v>327</v>
      </c>
      <c r="L44" s="131">
        <v>13796024.310000001</v>
      </c>
      <c r="M44" s="132">
        <v>485</v>
      </c>
      <c r="N44" s="131">
        <v>22955186.32</v>
      </c>
      <c r="O44" s="132">
        <v>651</v>
      </c>
      <c r="P44" s="131">
        <v>47338688.490000002</v>
      </c>
      <c r="Q44" s="132">
        <v>739</v>
      </c>
      <c r="R44" s="131">
        <v>68424127.989999995</v>
      </c>
      <c r="S44" s="132">
        <v>772</v>
      </c>
      <c r="T44" s="131">
        <v>90307058.260000005</v>
      </c>
      <c r="U44" s="132">
        <v>709</v>
      </c>
      <c r="V44" s="131">
        <v>117414141.48</v>
      </c>
      <c r="W44" s="132">
        <v>480</v>
      </c>
      <c r="X44" s="131">
        <v>71337739.379999995</v>
      </c>
      <c r="Y44" s="132">
        <v>232</v>
      </c>
      <c r="Z44" s="131">
        <v>32434361.68</v>
      </c>
      <c r="AA44" s="132">
        <v>54</v>
      </c>
      <c r="AB44" s="131">
        <v>7701931.8200000003</v>
      </c>
      <c r="AC44" s="132">
        <v>32</v>
      </c>
      <c r="AD44" s="131">
        <v>4139692.18</v>
      </c>
      <c r="AE44" s="132">
        <v>43</v>
      </c>
      <c r="AF44" s="131">
        <v>6069884</v>
      </c>
    </row>
    <row r="45" spans="1:32" s="7" customFormat="1" x14ac:dyDescent="0.25">
      <c r="A45" s="32" t="s">
        <v>183</v>
      </c>
      <c r="B45" s="131">
        <v>1282</v>
      </c>
      <c r="C45" s="131">
        <v>1995</v>
      </c>
      <c r="D45" s="132">
        <v>184312633.46000001</v>
      </c>
      <c r="E45" s="132">
        <v>77.150000000000006</v>
      </c>
      <c r="F45" s="132">
        <v>51.81</v>
      </c>
      <c r="G45" s="132">
        <v>206</v>
      </c>
      <c r="H45" s="132">
        <v>69</v>
      </c>
      <c r="I45" s="132">
        <v>1.06</v>
      </c>
      <c r="J45" s="132">
        <v>1.1299999999999999</v>
      </c>
      <c r="K45" s="130" t="s">
        <v>268</v>
      </c>
      <c r="L45" s="131">
        <v>6220644.2599999998</v>
      </c>
      <c r="M45" s="132">
        <v>131</v>
      </c>
      <c r="N45" s="131">
        <v>14121254.6</v>
      </c>
      <c r="O45" s="132">
        <v>152</v>
      </c>
      <c r="P45" s="131">
        <v>17155051.350000001</v>
      </c>
      <c r="Q45" s="132">
        <v>154</v>
      </c>
      <c r="R45" s="131">
        <v>26626638.379999999</v>
      </c>
      <c r="S45" s="132">
        <v>167</v>
      </c>
      <c r="T45" s="131">
        <v>27959870.5</v>
      </c>
      <c r="U45" s="132">
        <v>193</v>
      </c>
      <c r="V45" s="131">
        <v>38053734.799999997</v>
      </c>
      <c r="W45" s="132">
        <v>153</v>
      </c>
      <c r="X45" s="131">
        <v>27530412.739999998</v>
      </c>
      <c r="Y45" s="132">
        <v>103</v>
      </c>
      <c r="Z45" s="131">
        <v>19792499.25</v>
      </c>
      <c r="AA45" s="132">
        <v>14</v>
      </c>
      <c r="AB45" s="174">
        <v>3198393.68</v>
      </c>
      <c r="AC45" s="116">
        <v>5</v>
      </c>
      <c r="AD45" s="131">
        <v>1005046.1</v>
      </c>
      <c r="AE45" s="132">
        <v>13</v>
      </c>
      <c r="AF45" s="131">
        <v>2649087.7999999998</v>
      </c>
    </row>
    <row r="46" spans="1:32" s="7" customFormat="1" x14ac:dyDescent="0.25">
      <c r="A46" s="32" t="s">
        <v>102</v>
      </c>
      <c r="B46" s="131">
        <v>249</v>
      </c>
      <c r="C46" s="131">
        <v>402</v>
      </c>
      <c r="D46" s="132">
        <v>19422935.940000001</v>
      </c>
      <c r="E46" s="132">
        <v>74.61</v>
      </c>
      <c r="F46" s="132">
        <v>59.2</v>
      </c>
      <c r="G46" s="132">
        <v>197</v>
      </c>
      <c r="H46" s="132">
        <v>82</v>
      </c>
      <c r="I46" s="132">
        <v>0.96</v>
      </c>
      <c r="J46" s="132">
        <v>1.04</v>
      </c>
      <c r="K46" s="130" t="s">
        <v>331</v>
      </c>
      <c r="L46" s="131">
        <v>575319.31999999995</v>
      </c>
      <c r="M46" s="132">
        <v>19</v>
      </c>
      <c r="N46" s="131">
        <v>775848.14</v>
      </c>
      <c r="O46" s="132">
        <v>37</v>
      </c>
      <c r="P46" s="131">
        <v>2265998.42</v>
      </c>
      <c r="Q46" s="132">
        <v>52</v>
      </c>
      <c r="R46" s="131">
        <v>3645652.35</v>
      </c>
      <c r="S46" s="132">
        <v>33</v>
      </c>
      <c r="T46" s="131">
        <v>4234507.7699999996</v>
      </c>
      <c r="U46" s="132">
        <v>33</v>
      </c>
      <c r="V46" s="131">
        <v>3801055.32</v>
      </c>
      <c r="W46" s="132">
        <v>18</v>
      </c>
      <c r="X46" s="131">
        <v>2273284.44</v>
      </c>
      <c r="Y46" s="132">
        <v>10</v>
      </c>
      <c r="Z46" s="131">
        <v>949409.54</v>
      </c>
      <c r="AA46" s="132"/>
      <c r="AB46" s="131"/>
      <c r="AC46" s="132"/>
      <c r="AD46" s="131"/>
      <c r="AE46" s="132">
        <v>1</v>
      </c>
      <c r="AF46" s="131">
        <v>901860.64</v>
      </c>
    </row>
    <row r="47" spans="1:32" s="7" customFormat="1" x14ac:dyDescent="0.25">
      <c r="A47" s="32" t="s">
        <v>103</v>
      </c>
      <c r="B47" s="131">
        <v>313</v>
      </c>
      <c r="C47" s="131">
        <v>540</v>
      </c>
      <c r="D47" s="132">
        <v>24964565.359999999</v>
      </c>
      <c r="E47" s="132">
        <v>69.510000000000005</v>
      </c>
      <c r="F47" s="132">
        <v>48.72</v>
      </c>
      <c r="G47" s="132">
        <v>203</v>
      </c>
      <c r="H47" s="132">
        <v>91</v>
      </c>
      <c r="I47" s="132">
        <v>0.94</v>
      </c>
      <c r="J47" s="132">
        <v>1.03</v>
      </c>
      <c r="K47" s="130" t="s">
        <v>402</v>
      </c>
      <c r="L47" s="131">
        <v>461085.28</v>
      </c>
      <c r="M47" s="132">
        <v>38</v>
      </c>
      <c r="N47" s="131">
        <v>1600636.39</v>
      </c>
      <c r="O47" s="132">
        <v>40</v>
      </c>
      <c r="P47" s="131">
        <v>2056856.37</v>
      </c>
      <c r="Q47" s="132">
        <v>52</v>
      </c>
      <c r="R47" s="131">
        <v>5403777.2199999997</v>
      </c>
      <c r="S47" s="132">
        <v>41</v>
      </c>
      <c r="T47" s="131">
        <v>3767568.99</v>
      </c>
      <c r="U47" s="132">
        <v>49</v>
      </c>
      <c r="V47" s="131">
        <v>5030780.87</v>
      </c>
      <c r="W47" s="132">
        <v>34</v>
      </c>
      <c r="X47" s="131">
        <v>4287992.0599999996</v>
      </c>
      <c r="Y47" s="132">
        <v>12</v>
      </c>
      <c r="Z47" s="131">
        <v>1696852.66</v>
      </c>
      <c r="AA47" s="132">
        <v>4</v>
      </c>
      <c r="AB47" s="131">
        <v>588350.17000000004</v>
      </c>
      <c r="AC47" s="132"/>
      <c r="AD47" s="131"/>
      <c r="AE47" s="132">
        <v>2</v>
      </c>
      <c r="AF47" s="131">
        <v>70665.350000000006</v>
      </c>
    </row>
    <row r="48" spans="1:32" s="7" customFormat="1" x14ac:dyDescent="0.25">
      <c r="A48" s="32" t="s">
        <v>104</v>
      </c>
      <c r="B48" s="131">
        <v>1961</v>
      </c>
      <c r="C48" s="131">
        <v>3267</v>
      </c>
      <c r="D48" s="132">
        <v>188017791.97999999</v>
      </c>
      <c r="E48" s="132">
        <v>77.510000000000005</v>
      </c>
      <c r="F48" s="132">
        <v>51.52</v>
      </c>
      <c r="G48" s="132">
        <v>224</v>
      </c>
      <c r="H48" s="132">
        <v>88</v>
      </c>
      <c r="I48" s="132">
        <v>0.84</v>
      </c>
      <c r="J48" s="132">
        <v>0.95</v>
      </c>
      <c r="K48" s="130" t="s">
        <v>303</v>
      </c>
      <c r="L48" s="131">
        <v>4612751.6399999997</v>
      </c>
      <c r="M48" s="132">
        <v>230</v>
      </c>
      <c r="N48" s="131">
        <v>9714958.9700000007</v>
      </c>
      <c r="O48" s="132">
        <v>255</v>
      </c>
      <c r="P48" s="131">
        <v>16744561.939999999</v>
      </c>
      <c r="Q48" s="132">
        <v>304</v>
      </c>
      <c r="R48" s="131">
        <v>25074604.629999999</v>
      </c>
      <c r="S48" s="132">
        <v>275</v>
      </c>
      <c r="T48" s="131">
        <v>34099602.289999999</v>
      </c>
      <c r="U48" s="132">
        <v>276</v>
      </c>
      <c r="V48" s="131">
        <v>46616566.770000003</v>
      </c>
      <c r="W48" s="132">
        <v>163</v>
      </c>
      <c r="X48" s="131">
        <v>26020398.350000001</v>
      </c>
      <c r="Y48" s="132">
        <v>113</v>
      </c>
      <c r="Z48" s="131">
        <v>18872207.52</v>
      </c>
      <c r="AA48" s="132">
        <v>20</v>
      </c>
      <c r="AB48" s="131">
        <v>2913902.09</v>
      </c>
      <c r="AC48" s="132">
        <v>6</v>
      </c>
      <c r="AD48" s="131">
        <v>2719955.05</v>
      </c>
      <c r="AE48" s="132">
        <v>11</v>
      </c>
      <c r="AF48" s="131">
        <v>628282.73</v>
      </c>
    </row>
    <row r="49" spans="1:112" s="7" customFormat="1" x14ac:dyDescent="0.25">
      <c r="A49" s="32" t="s">
        <v>184</v>
      </c>
      <c r="B49" s="131">
        <v>1130</v>
      </c>
      <c r="C49" s="131">
        <v>1883</v>
      </c>
      <c r="D49" s="132">
        <v>118734504.75</v>
      </c>
      <c r="E49" s="132">
        <v>73.239999999999995</v>
      </c>
      <c r="F49" s="132">
        <v>50.04</v>
      </c>
      <c r="G49" s="132">
        <v>189</v>
      </c>
      <c r="H49" s="132">
        <v>93</v>
      </c>
      <c r="I49" s="132">
        <v>1</v>
      </c>
      <c r="J49" s="132">
        <v>1.1100000000000001</v>
      </c>
      <c r="K49" s="130" t="s">
        <v>457</v>
      </c>
      <c r="L49" s="131">
        <v>2878935.37</v>
      </c>
      <c r="M49" s="132">
        <v>143</v>
      </c>
      <c r="N49" s="131">
        <v>9406735.0099999998</v>
      </c>
      <c r="O49" s="132">
        <v>149</v>
      </c>
      <c r="P49" s="131">
        <v>8766272</v>
      </c>
      <c r="Q49" s="132">
        <v>180</v>
      </c>
      <c r="R49" s="131">
        <v>16500339.18</v>
      </c>
      <c r="S49" s="132">
        <v>163</v>
      </c>
      <c r="T49" s="131">
        <v>32745433.920000002</v>
      </c>
      <c r="U49" s="132">
        <v>152</v>
      </c>
      <c r="V49" s="131">
        <v>20096252.68</v>
      </c>
      <c r="W49" s="132">
        <v>111</v>
      </c>
      <c r="X49" s="131">
        <v>16071782.67</v>
      </c>
      <c r="Y49" s="132">
        <v>36</v>
      </c>
      <c r="Z49" s="131">
        <v>6338686.5899999999</v>
      </c>
      <c r="AA49" s="132">
        <v>14</v>
      </c>
      <c r="AB49" s="131">
        <v>2771409.55</v>
      </c>
      <c r="AC49" s="132">
        <v>4</v>
      </c>
      <c r="AD49" s="131">
        <v>1893898.27</v>
      </c>
      <c r="AE49" s="132">
        <v>9</v>
      </c>
      <c r="AF49" s="131">
        <v>1264759.51</v>
      </c>
    </row>
    <row r="50" spans="1:112" s="7" customFormat="1" x14ac:dyDescent="0.25">
      <c r="A50" s="32" t="s">
        <v>105</v>
      </c>
      <c r="B50" s="131">
        <v>3427</v>
      </c>
      <c r="C50" s="131">
        <v>5203</v>
      </c>
      <c r="D50" s="132">
        <v>415286550.87</v>
      </c>
      <c r="E50" s="132">
        <v>76.45</v>
      </c>
      <c r="F50" s="132">
        <v>60.76</v>
      </c>
      <c r="G50" s="132">
        <v>177</v>
      </c>
      <c r="H50" s="132">
        <v>81</v>
      </c>
      <c r="I50" s="132">
        <v>1.1399999999999999</v>
      </c>
      <c r="J50" s="132">
        <v>1.32</v>
      </c>
      <c r="K50" s="130" t="s">
        <v>304</v>
      </c>
      <c r="L50" s="131">
        <v>10761450.24</v>
      </c>
      <c r="M50" s="132">
        <v>401</v>
      </c>
      <c r="N50" s="131">
        <v>30218018.440000001</v>
      </c>
      <c r="O50" s="132">
        <v>483</v>
      </c>
      <c r="P50" s="131">
        <v>58920841.890000001</v>
      </c>
      <c r="Q50" s="132">
        <v>487</v>
      </c>
      <c r="R50" s="131">
        <v>60298958.479999997</v>
      </c>
      <c r="S50" s="132">
        <v>508</v>
      </c>
      <c r="T50" s="131">
        <v>86630457.010000005</v>
      </c>
      <c r="U50" s="132">
        <v>468</v>
      </c>
      <c r="V50" s="131">
        <v>70642309.900000006</v>
      </c>
      <c r="W50" s="132">
        <v>274</v>
      </c>
      <c r="X50" s="131">
        <v>49660785.549999997</v>
      </c>
      <c r="Y50" s="132">
        <v>155</v>
      </c>
      <c r="Z50" s="131">
        <v>29689243.43</v>
      </c>
      <c r="AA50" s="132">
        <v>29</v>
      </c>
      <c r="AB50" s="131">
        <v>5318444.51</v>
      </c>
      <c r="AC50" s="132">
        <v>15</v>
      </c>
      <c r="AD50" s="131">
        <v>3723170.78</v>
      </c>
      <c r="AE50" s="132">
        <v>19</v>
      </c>
      <c r="AF50" s="131">
        <v>9422870.6400000006</v>
      </c>
    </row>
    <row r="51" spans="1:112" s="7" customFormat="1" x14ac:dyDescent="0.25">
      <c r="A51" s="32" t="s">
        <v>106</v>
      </c>
      <c r="B51" s="131">
        <v>600</v>
      </c>
      <c r="C51" s="131">
        <v>998</v>
      </c>
      <c r="D51" s="132">
        <v>59073534.799999997</v>
      </c>
      <c r="E51" s="132">
        <v>74.52</v>
      </c>
      <c r="F51" s="132">
        <v>47.86</v>
      </c>
      <c r="G51" s="132">
        <v>221</v>
      </c>
      <c r="H51" s="132">
        <v>94</v>
      </c>
      <c r="I51" s="132">
        <v>0.7</v>
      </c>
      <c r="J51" s="132">
        <v>0.86</v>
      </c>
      <c r="K51" s="130" t="s">
        <v>458</v>
      </c>
      <c r="L51" s="131">
        <v>1740811.41</v>
      </c>
      <c r="M51" s="132">
        <v>70</v>
      </c>
      <c r="N51" s="131">
        <v>3880114.25</v>
      </c>
      <c r="O51" s="132">
        <v>81</v>
      </c>
      <c r="P51" s="131">
        <v>5881501.3200000003</v>
      </c>
      <c r="Q51" s="132">
        <v>92</v>
      </c>
      <c r="R51" s="131">
        <v>10651343.92</v>
      </c>
      <c r="S51" s="132">
        <v>93</v>
      </c>
      <c r="T51" s="131">
        <v>12846811.82</v>
      </c>
      <c r="U51" s="132">
        <v>76</v>
      </c>
      <c r="V51" s="131">
        <v>10220267.24</v>
      </c>
      <c r="W51" s="132">
        <v>54</v>
      </c>
      <c r="X51" s="131">
        <v>7341015.8099999996</v>
      </c>
      <c r="Y51" s="132">
        <v>28</v>
      </c>
      <c r="Z51" s="131">
        <v>4296635.04</v>
      </c>
      <c r="AA51" s="132">
        <v>4</v>
      </c>
      <c r="AB51" s="131">
        <v>816679.41</v>
      </c>
      <c r="AC51" s="132">
        <v>2</v>
      </c>
      <c r="AD51" s="131">
        <v>560567.11</v>
      </c>
      <c r="AE51" s="132">
        <v>1</v>
      </c>
      <c r="AF51" s="131">
        <v>837787.47</v>
      </c>
    </row>
    <row r="52" spans="1:112" s="7" customFormat="1" x14ac:dyDescent="0.25">
      <c r="A52" s="32" t="s">
        <v>107</v>
      </c>
      <c r="B52" s="131">
        <v>6852</v>
      </c>
      <c r="C52" s="131">
        <v>11248</v>
      </c>
      <c r="D52" s="132">
        <v>804206420.42999995</v>
      </c>
      <c r="E52" s="132">
        <v>78.87</v>
      </c>
      <c r="F52" s="132">
        <v>51.48</v>
      </c>
      <c r="G52" s="132">
        <v>225</v>
      </c>
      <c r="H52" s="132">
        <v>85</v>
      </c>
      <c r="I52" s="132">
        <v>0.97</v>
      </c>
      <c r="J52" s="132">
        <v>1.03</v>
      </c>
      <c r="K52" s="130" t="s">
        <v>459</v>
      </c>
      <c r="L52" s="131">
        <v>19166193.32</v>
      </c>
      <c r="M52" s="132">
        <v>818</v>
      </c>
      <c r="N52" s="131">
        <v>58544793.030000001</v>
      </c>
      <c r="O52" s="132">
        <v>873</v>
      </c>
      <c r="P52" s="131">
        <v>83769977.879999995</v>
      </c>
      <c r="Q52" s="132">
        <v>996</v>
      </c>
      <c r="R52" s="131">
        <v>124443807.68000001</v>
      </c>
      <c r="S52" s="132">
        <v>969</v>
      </c>
      <c r="T52" s="131">
        <v>144003964.63</v>
      </c>
      <c r="U52" s="132">
        <v>922</v>
      </c>
      <c r="V52" s="131">
        <v>140334401.56</v>
      </c>
      <c r="W52" s="132">
        <v>685</v>
      </c>
      <c r="X52" s="131">
        <v>132465770.89</v>
      </c>
      <c r="Y52" s="132">
        <v>309</v>
      </c>
      <c r="Z52" s="131">
        <v>57368816.009999998</v>
      </c>
      <c r="AA52" s="132">
        <v>114</v>
      </c>
      <c r="AB52" s="131">
        <v>22116008.969999999</v>
      </c>
      <c r="AC52" s="132">
        <v>48</v>
      </c>
      <c r="AD52" s="131">
        <v>8681232.1600000001</v>
      </c>
      <c r="AE52" s="132">
        <v>35</v>
      </c>
      <c r="AF52" s="131">
        <v>13311454.300000001</v>
      </c>
    </row>
    <row r="53" spans="1:112" s="7" customFormat="1" x14ac:dyDescent="0.25">
      <c r="A53" s="32" t="s">
        <v>108</v>
      </c>
      <c r="B53" s="131">
        <v>591</v>
      </c>
      <c r="C53" s="131">
        <v>926</v>
      </c>
      <c r="D53" s="132">
        <v>52266050.829999998</v>
      </c>
      <c r="E53" s="132">
        <v>66.98</v>
      </c>
      <c r="F53" s="132">
        <v>52.99</v>
      </c>
      <c r="G53" s="132">
        <v>206</v>
      </c>
      <c r="H53" s="132">
        <v>94</v>
      </c>
      <c r="I53" s="132">
        <v>1.03</v>
      </c>
      <c r="J53" s="132">
        <v>0.99</v>
      </c>
      <c r="K53" s="130" t="s">
        <v>460</v>
      </c>
      <c r="L53" s="131">
        <v>778782.67</v>
      </c>
      <c r="M53" s="132">
        <v>81</v>
      </c>
      <c r="N53" s="131">
        <v>2909412.98</v>
      </c>
      <c r="O53" s="132">
        <v>99</v>
      </c>
      <c r="P53" s="131">
        <v>6280968.9299999997</v>
      </c>
      <c r="Q53" s="132">
        <v>92</v>
      </c>
      <c r="R53" s="131">
        <v>7751801.5800000001</v>
      </c>
      <c r="S53" s="132">
        <v>68</v>
      </c>
      <c r="T53" s="131">
        <v>7805311.1399999997</v>
      </c>
      <c r="U53" s="132">
        <v>82</v>
      </c>
      <c r="V53" s="131">
        <v>12260101.289999999</v>
      </c>
      <c r="W53" s="132">
        <v>57</v>
      </c>
      <c r="X53" s="131">
        <v>8009699.54</v>
      </c>
      <c r="Y53" s="132">
        <v>28</v>
      </c>
      <c r="Z53" s="131">
        <v>3763059.11</v>
      </c>
      <c r="AA53" s="132">
        <v>7</v>
      </c>
      <c r="AB53" s="131">
        <v>1241668.76</v>
      </c>
      <c r="AC53" s="132">
        <v>2</v>
      </c>
      <c r="AD53" s="131">
        <v>375625.69</v>
      </c>
      <c r="AE53" s="132">
        <v>8</v>
      </c>
      <c r="AF53" s="131">
        <v>1089619.1399999999</v>
      </c>
    </row>
    <row r="54" spans="1:112" s="7" customFormat="1" x14ac:dyDescent="0.25">
      <c r="A54" s="32" t="s">
        <v>109</v>
      </c>
      <c r="B54" s="131">
        <v>2002</v>
      </c>
      <c r="C54" s="131">
        <v>3336</v>
      </c>
      <c r="D54" s="132">
        <v>197143365</v>
      </c>
      <c r="E54" s="132">
        <v>74.48</v>
      </c>
      <c r="F54" s="132">
        <v>48.88</v>
      </c>
      <c r="G54" s="132">
        <v>226</v>
      </c>
      <c r="H54" s="132">
        <v>92</v>
      </c>
      <c r="I54" s="132">
        <v>0.86</v>
      </c>
      <c r="J54" s="132">
        <v>0.93</v>
      </c>
      <c r="K54" s="130" t="s">
        <v>461</v>
      </c>
      <c r="L54" s="131">
        <v>5190986.92</v>
      </c>
      <c r="M54" s="132">
        <v>236</v>
      </c>
      <c r="N54" s="131">
        <v>13088483.029999999</v>
      </c>
      <c r="O54" s="132">
        <v>262</v>
      </c>
      <c r="P54" s="131">
        <v>20458936.09</v>
      </c>
      <c r="Q54" s="132">
        <v>339</v>
      </c>
      <c r="R54" s="131">
        <v>35779042.479999997</v>
      </c>
      <c r="S54" s="132">
        <v>327</v>
      </c>
      <c r="T54" s="131">
        <v>39787573.700000003</v>
      </c>
      <c r="U54" s="132">
        <v>273</v>
      </c>
      <c r="V54" s="131">
        <v>39539428.310000002</v>
      </c>
      <c r="W54" s="132">
        <v>152</v>
      </c>
      <c r="X54" s="131">
        <v>23964392.059999999</v>
      </c>
      <c r="Y54" s="132">
        <v>65</v>
      </c>
      <c r="Z54" s="131">
        <v>9548831.2100000009</v>
      </c>
      <c r="AA54" s="132">
        <v>15</v>
      </c>
      <c r="AB54" s="131">
        <v>2495969.36</v>
      </c>
      <c r="AC54" s="132">
        <v>7</v>
      </c>
      <c r="AD54" s="131">
        <v>4900281.4800000004</v>
      </c>
      <c r="AE54" s="132">
        <v>13</v>
      </c>
      <c r="AF54" s="131">
        <v>2389440.36</v>
      </c>
    </row>
    <row r="55" spans="1:112" s="7" customFormat="1" x14ac:dyDescent="0.25">
      <c r="A55" s="32" t="s">
        <v>110</v>
      </c>
      <c r="B55" s="131">
        <v>472</v>
      </c>
      <c r="C55" s="131">
        <v>773</v>
      </c>
      <c r="D55" s="132">
        <v>37771910.880000003</v>
      </c>
      <c r="E55" s="132">
        <v>69.180000000000007</v>
      </c>
      <c r="F55" s="132">
        <v>72.14</v>
      </c>
      <c r="G55" s="132">
        <v>197</v>
      </c>
      <c r="H55" s="132">
        <v>92</v>
      </c>
      <c r="I55" s="132">
        <v>0.94</v>
      </c>
      <c r="J55" s="132">
        <v>0.95</v>
      </c>
      <c r="K55" s="130" t="s">
        <v>278</v>
      </c>
      <c r="L55" s="131">
        <v>898280.01</v>
      </c>
      <c r="M55" s="132">
        <v>65</v>
      </c>
      <c r="N55" s="131">
        <v>2944035.37</v>
      </c>
      <c r="O55" s="132">
        <v>74</v>
      </c>
      <c r="P55" s="131">
        <v>5858840.6900000004</v>
      </c>
      <c r="Q55" s="132">
        <v>94</v>
      </c>
      <c r="R55" s="131">
        <v>8233964.0199999996</v>
      </c>
      <c r="S55" s="132">
        <v>68</v>
      </c>
      <c r="T55" s="131">
        <v>6306814.1900000004</v>
      </c>
      <c r="U55" s="132">
        <v>43</v>
      </c>
      <c r="V55" s="131">
        <v>6007094.2699999996</v>
      </c>
      <c r="W55" s="132">
        <v>34</v>
      </c>
      <c r="X55" s="131">
        <v>4205543.62</v>
      </c>
      <c r="Y55" s="132">
        <v>12</v>
      </c>
      <c r="Z55" s="131">
        <v>1323432.3</v>
      </c>
      <c r="AA55" s="132">
        <v>2</v>
      </c>
      <c r="AB55" s="131">
        <v>449856.41</v>
      </c>
      <c r="AC55" s="132">
        <v>3</v>
      </c>
      <c r="AD55" s="131">
        <v>229414.93</v>
      </c>
      <c r="AE55" s="132">
        <v>18</v>
      </c>
      <c r="AF55" s="131">
        <v>1314635.07</v>
      </c>
    </row>
    <row r="56" spans="1:112" s="7" customFormat="1" x14ac:dyDescent="0.25">
      <c r="A56" s="32" t="s">
        <v>111</v>
      </c>
      <c r="B56" s="131">
        <v>2569</v>
      </c>
      <c r="C56" s="131">
        <v>4333</v>
      </c>
      <c r="D56" s="132">
        <v>287107344.32999998</v>
      </c>
      <c r="E56" s="132">
        <v>78.12</v>
      </c>
      <c r="F56" s="132">
        <v>50.62</v>
      </c>
      <c r="G56" s="132">
        <v>224</v>
      </c>
      <c r="H56" s="132">
        <v>95</v>
      </c>
      <c r="I56" s="132">
        <v>0.98</v>
      </c>
      <c r="J56" s="132">
        <v>1.1299999999999999</v>
      </c>
      <c r="K56" s="130" t="s">
        <v>462</v>
      </c>
      <c r="L56" s="131">
        <v>6005406.9900000002</v>
      </c>
      <c r="M56" s="132">
        <v>238</v>
      </c>
      <c r="N56" s="131">
        <v>11000419.09</v>
      </c>
      <c r="O56" s="132">
        <v>292</v>
      </c>
      <c r="P56" s="131">
        <v>28858895.039999999</v>
      </c>
      <c r="Q56" s="132">
        <v>357</v>
      </c>
      <c r="R56" s="131">
        <v>46025532.979999997</v>
      </c>
      <c r="S56" s="132">
        <v>381</v>
      </c>
      <c r="T56" s="131">
        <v>45281204.240000002</v>
      </c>
      <c r="U56" s="132">
        <v>412</v>
      </c>
      <c r="V56" s="131">
        <v>63591832.890000001</v>
      </c>
      <c r="W56" s="132">
        <v>331</v>
      </c>
      <c r="X56" s="131">
        <v>48808893.030000001</v>
      </c>
      <c r="Y56" s="132">
        <v>162</v>
      </c>
      <c r="Z56" s="131">
        <v>28362831.539999999</v>
      </c>
      <c r="AA56" s="132">
        <v>33</v>
      </c>
      <c r="AB56" s="131">
        <v>5345257.84</v>
      </c>
      <c r="AC56" s="132">
        <v>9</v>
      </c>
      <c r="AD56" s="131">
        <v>1077762.44</v>
      </c>
      <c r="AE56" s="132">
        <v>24</v>
      </c>
      <c r="AF56" s="131">
        <v>2749308.25</v>
      </c>
    </row>
    <row r="57" spans="1:112" s="7" customFormat="1" x14ac:dyDescent="0.25">
      <c r="A57" s="32" t="s">
        <v>112</v>
      </c>
      <c r="B57" s="131">
        <v>8034</v>
      </c>
      <c r="C57" s="131">
        <v>12696</v>
      </c>
      <c r="D57" s="132">
        <v>871891935.39999998</v>
      </c>
      <c r="E57" s="132">
        <v>78.25</v>
      </c>
      <c r="F57" s="132">
        <v>51.96</v>
      </c>
      <c r="G57" s="132">
        <v>226</v>
      </c>
      <c r="H57" s="132">
        <v>84</v>
      </c>
      <c r="I57" s="132">
        <v>1.06</v>
      </c>
      <c r="J57" s="132">
        <v>1.1100000000000001</v>
      </c>
      <c r="K57" s="130" t="s">
        <v>463</v>
      </c>
      <c r="L57" s="131">
        <v>19212265.649999999</v>
      </c>
      <c r="M57" s="132">
        <v>924</v>
      </c>
      <c r="N57" s="131">
        <v>55468468.420000002</v>
      </c>
      <c r="O57" s="132">
        <v>1018</v>
      </c>
      <c r="P57" s="131">
        <v>85287210.340000004</v>
      </c>
      <c r="Q57" s="132">
        <v>1200</v>
      </c>
      <c r="R57" s="131">
        <v>132989532.44</v>
      </c>
      <c r="S57" s="132">
        <v>1209</v>
      </c>
      <c r="T57" s="131">
        <v>161728041.93000001</v>
      </c>
      <c r="U57" s="132">
        <v>1150</v>
      </c>
      <c r="V57" s="131">
        <v>156349703.53999999</v>
      </c>
      <c r="W57" s="132">
        <v>814</v>
      </c>
      <c r="X57" s="131">
        <v>143856272.34999999</v>
      </c>
      <c r="Y57" s="132">
        <v>383</v>
      </c>
      <c r="Z57" s="131">
        <v>68311080.319999993</v>
      </c>
      <c r="AA57" s="132">
        <v>143</v>
      </c>
      <c r="AB57" s="131">
        <v>28892314.91</v>
      </c>
      <c r="AC57" s="132">
        <v>41</v>
      </c>
      <c r="AD57" s="131">
        <v>7400481.2400000002</v>
      </c>
      <c r="AE57" s="132">
        <v>45</v>
      </c>
      <c r="AF57" s="131">
        <v>12396564.26</v>
      </c>
    </row>
    <row r="58" spans="1:112" s="7" customFormat="1" x14ac:dyDescent="0.25">
      <c r="A58" s="32" t="s">
        <v>113</v>
      </c>
      <c r="B58" s="131">
        <v>2421</v>
      </c>
      <c r="C58" s="131">
        <v>4104</v>
      </c>
      <c r="D58" s="132">
        <v>287835246.39999998</v>
      </c>
      <c r="E58" s="132">
        <v>77.709999999999994</v>
      </c>
      <c r="F58" s="132">
        <v>54.81</v>
      </c>
      <c r="G58" s="132">
        <v>208</v>
      </c>
      <c r="H58" s="132">
        <v>93</v>
      </c>
      <c r="I58" s="132">
        <v>0.72</v>
      </c>
      <c r="J58" s="132">
        <v>0.91</v>
      </c>
      <c r="K58" s="130" t="s">
        <v>464</v>
      </c>
      <c r="L58" s="131">
        <v>6514857.4199999999</v>
      </c>
      <c r="M58" s="132">
        <v>239</v>
      </c>
      <c r="N58" s="131">
        <v>11785396.890000001</v>
      </c>
      <c r="O58" s="132">
        <v>345</v>
      </c>
      <c r="P58" s="131">
        <v>38167549.57</v>
      </c>
      <c r="Q58" s="132">
        <v>310</v>
      </c>
      <c r="R58" s="131">
        <v>33253969.370000001</v>
      </c>
      <c r="S58" s="132">
        <v>352</v>
      </c>
      <c r="T58" s="131">
        <v>42947121.259999998</v>
      </c>
      <c r="U58" s="132">
        <v>348</v>
      </c>
      <c r="V58" s="131">
        <v>66638821.119999997</v>
      </c>
      <c r="W58" s="132">
        <v>280</v>
      </c>
      <c r="X58" s="131">
        <v>47088152.25</v>
      </c>
      <c r="Y58" s="132">
        <v>158</v>
      </c>
      <c r="Z58" s="131">
        <v>29158273.559999999</v>
      </c>
      <c r="AA58" s="132">
        <v>31</v>
      </c>
      <c r="AB58" s="131">
        <v>6028784.2800000003</v>
      </c>
      <c r="AC58" s="132">
        <v>6</v>
      </c>
      <c r="AD58" s="131">
        <v>2519781.79</v>
      </c>
      <c r="AE58" s="132">
        <v>16</v>
      </c>
      <c r="AF58" s="131">
        <v>3732538.89</v>
      </c>
    </row>
    <row r="59" spans="1:112" s="8" customFormat="1" x14ac:dyDescent="0.25">
      <c r="A59" s="32" t="s">
        <v>114</v>
      </c>
      <c r="B59" s="131">
        <v>3417</v>
      </c>
      <c r="C59" s="131">
        <v>5599</v>
      </c>
      <c r="D59" s="132">
        <v>480688218.10000002</v>
      </c>
      <c r="E59" s="132">
        <v>74.48</v>
      </c>
      <c r="F59" s="132">
        <v>51.16</v>
      </c>
      <c r="G59" s="132">
        <v>212</v>
      </c>
      <c r="H59" s="132">
        <v>80</v>
      </c>
      <c r="I59" s="132">
        <v>0.99</v>
      </c>
      <c r="J59" s="132">
        <v>1</v>
      </c>
      <c r="K59" s="130" t="s">
        <v>465</v>
      </c>
      <c r="L59" s="131">
        <v>14560561.5</v>
      </c>
      <c r="M59" s="132">
        <v>516</v>
      </c>
      <c r="N59" s="131">
        <v>37328149.850000001</v>
      </c>
      <c r="O59" s="132">
        <v>522</v>
      </c>
      <c r="P59" s="131">
        <v>60730166.049999997</v>
      </c>
      <c r="Q59" s="132">
        <v>501</v>
      </c>
      <c r="R59" s="131">
        <v>81189449.390000001</v>
      </c>
      <c r="S59" s="132">
        <v>447</v>
      </c>
      <c r="T59" s="131">
        <v>71554479.890000001</v>
      </c>
      <c r="U59" s="132">
        <v>406</v>
      </c>
      <c r="V59" s="131">
        <v>100063642.5</v>
      </c>
      <c r="W59" s="132">
        <v>246</v>
      </c>
      <c r="X59" s="131">
        <v>50936763.640000001</v>
      </c>
      <c r="Y59" s="132">
        <v>153</v>
      </c>
      <c r="Z59" s="131">
        <v>39167842.939999998</v>
      </c>
      <c r="AA59" s="132">
        <v>34</v>
      </c>
      <c r="AB59" s="131">
        <v>8547968.4199999999</v>
      </c>
      <c r="AC59" s="132">
        <v>10</v>
      </c>
      <c r="AD59" s="131">
        <v>3459124.73</v>
      </c>
      <c r="AE59" s="132">
        <v>23</v>
      </c>
      <c r="AF59" s="131">
        <v>13150069.189999999</v>
      </c>
    </row>
    <row r="60" spans="1:112" x14ac:dyDescent="0.25">
      <c r="A60" s="32" t="s">
        <v>115</v>
      </c>
      <c r="B60" s="131">
        <v>305</v>
      </c>
      <c r="C60" s="131">
        <v>506</v>
      </c>
      <c r="D60" s="132">
        <v>25413767.870000001</v>
      </c>
      <c r="E60" s="132">
        <v>75.69</v>
      </c>
      <c r="F60" s="132">
        <v>51.39</v>
      </c>
      <c r="G60" s="132">
        <v>192</v>
      </c>
      <c r="H60" s="132">
        <v>94</v>
      </c>
      <c r="I60" s="132">
        <v>0.87</v>
      </c>
      <c r="J60" s="132">
        <v>1.02</v>
      </c>
      <c r="K60" s="130" t="s">
        <v>402</v>
      </c>
      <c r="L60" s="131">
        <v>820485.93</v>
      </c>
      <c r="M60" s="132">
        <v>44</v>
      </c>
      <c r="N60" s="131">
        <v>1955510.93</v>
      </c>
      <c r="O60" s="132">
        <v>51</v>
      </c>
      <c r="P60" s="131">
        <v>3351453.88</v>
      </c>
      <c r="Q60" s="132">
        <v>46</v>
      </c>
      <c r="R60" s="131">
        <v>3550026.87</v>
      </c>
      <c r="S60" s="132">
        <v>30</v>
      </c>
      <c r="T60" s="131">
        <v>2797581.5</v>
      </c>
      <c r="U60" s="132">
        <v>39</v>
      </c>
      <c r="V60" s="131">
        <v>4848460.42</v>
      </c>
      <c r="W60" s="132">
        <v>32</v>
      </c>
      <c r="X60" s="131">
        <v>4196034.13</v>
      </c>
      <c r="Y60" s="132">
        <v>15</v>
      </c>
      <c r="Z60" s="131">
        <v>2213519.59</v>
      </c>
      <c r="AA60" s="132">
        <v>3</v>
      </c>
      <c r="AB60" s="131">
        <v>745310.9</v>
      </c>
      <c r="AC60" s="132">
        <v>1</v>
      </c>
      <c r="AD60" s="131">
        <v>114201.16</v>
      </c>
      <c r="AE60" s="132">
        <v>3</v>
      </c>
      <c r="AF60" s="131">
        <v>821182.56</v>
      </c>
    </row>
    <row r="61" spans="1:112" x14ac:dyDescent="0.25">
      <c r="A61" s="25"/>
      <c r="B61" s="133">
        <v>3885</v>
      </c>
      <c r="C61" s="133">
        <v>6281</v>
      </c>
      <c r="D61" s="134">
        <v>477773232.88999999</v>
      </c>
      <c r="E61" s="134">
        <v>75</v>
      </c>
      <c r="F61" s="134">
        <v>55.65</v>
      </c>
      <c r="G61" s="134">
        <v>206</v>
      </c>
      <c r="H61" s="134">
        <v>80</v>
      </c>
      <c r="I61" s="134">
        <v>1.1000000000000001</v>
      </c>
      <c r="J61" s="134">
        <v>1.1299999999999999</v>
      </c>
      <c r="K61" s="135" t="s">
        <v>306</v>
      </c>
      <c r="L61" s="133">
        <v>14411524.76</v>
      </c>
      <c r="M61" s="134">
        <v>487</v>
      </c>
      <c r="N61" s="133">
        <v>34797025.719999999</v>
      </c>
      <c r="O61" s="134">
        <v>485</v>
      </c>
      <c r="P61" s="133">
        <v>46119229.170000002</v>
      </c>
      <c r="Q61" s="134">
        <v>504</v>
      </c>
      <c r="R61" s="133">
        <v>54664982.549999997</v>
      </c>
      <c r="S61" s="134">
        <v>555</v>
      </c>
      <c r="T61" s="133">
        <v>84691117.909999996</v>
      </c>
      <c r="U61" s="134">
        <v>472</v>
      </c>
      <c r="V61" s="133">
        <v>79078854.670000002</v>
      </c>
      <c r="W61" s="134">
        <v>378</v>
      </c>
      <c r="X61" s="133">
        <v>94471000.180000007</v>
      </c>
      <c r="Y61" s="134">
        <v>272</v>
      </c>
      <c r="Z61" s="133">
        <v>43725343.090000004</v>
      </c>
      <c r="AA61" s="134">
        <v>53</v>
      </c>
      <c r="AB61" s="133">
        <v>10309207.09</v>
      </c>
      <c r="AC61" s="134">
        <v>25</v>
      </c>
      <c r="AD61" s="133">
        <v>5792300.0300000003</v>
      </c>
      <c r="AE61" s="134">
        <v>52</v>
      </c>
      <c r="AF61" s="133">
        <v>9712647.7200000007</v>
      </c>
    </row>
    <row r="62" spans="1:112" x14ac:dyDescent="0.25">
      <c r="A62" s="4"/>
      <c r="B62" s="173">
        <v>188707</v>
      </c>
      <c r="C62" s="173">
        <v>307429</v>
      </c>
      <c r="D62" s="173">
        <v>24827558497.09</v>
      </c>
      <c r="E62" s="5">
        <v>79.400000000000006</v>
      </c>
      <c r="F62" s="5">
        <v>51.09</v>
      </c>
      <c r="G62" s="5">
        <v>221</v>
      </c>
      <c r="H62" s="5">
        <v>83.43</v>
      </c>
      <c r="I62" s="5">
        <v>1.01</v>
      </c>
      <c r="J62" s="5">
        <v>1.1200000000000001</v>
      </c>
      <c r="K62" s="173">
        <v>27316</v>
      </c>
      <c r="L62" s="173">
        <v>620422588.24000001</v>
      </c>
      <c r="M62" s="173">
        <v>21255</v>
      </c>
      <c r="N62" s="173">
        <v>1482414956.28</v>
      </c>
      <c r="O62" s="173">
        <v>24828</v>
      </c>
      <c r="P62" s="173">
        <v>2511740564.3299999</v>
      </c>
      <c r="Q62" s="173">
        <v>26993</v>
      </c>
      <c r="R62" s="173">
        <v>3654572663.3800001</v>
      </c>
      <c r="S62" s="173">
        <v>27860</v>
      </c>
      <c r="T62" s="173">
        <v>4487763969.6899996</v>
      </c>
      <c r="U62" s="173">
        <v>26105</v>
      </c>
      <c r="V62" s="173">
        <v>4831719850.0500002</v>
      </c>
      <c r="W62" s="173">
        <v>19072</v>
      </c>
      <c r="X62" s="173">
        <v>3895438674.1399999</v>
      </c>
      <c r="Y62" s="173">
        <v>10978</v>
      </c>
      <c r="Z62" s="173">
        <v>2206390001.9000001</v>
      </c>
      <c r="AA62" s="15">
        <v>2330</v>
      </c>
      <c r="AB62" s="15">
        <v>565991746.59000003</v>
      </c>
      <c r="AC62" s="1">
        <v>862</v>
      </c>
      <c r="AD62" s="15">
        <v>229073905.13</v>
      </c>
      <c r="AE62" s="15">
        <v>1108</v>
      </c>
      <c r="AF62" s="15">
        <v>342029577.36000001</v>
      </c>
    </row>
    <row r="63" spans="1:112" ht="24.75" customHeight="1" x14ac:dyDescent="0.2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</row>
    <row r="64" spans="1:112" s="6" customForma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</row>
    <row r="65" spans="1:112" s="7" customForma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</row>
    <row r="66" spans="1:112" s="7" customForma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</row>
    <row r="67" spans="1:112" x14ac:dyDescent="0.2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</row>
    <row r="68" spans="1:112" x14ac:dyDescent="0.2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</row>
    <row r="69" spans="1:112" x14ac:dyDescent="0.2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</row>
    <row r="70" spans="1:112" x14ac:dyDescent="0.2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</row>
    <row r="71" spans="1:112" x14ac:dyDescent="0.2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68"/>
  <sheetViews>
    <sheetView showGridLines="0" workbookViewId="0">
      <selection activeCell="K6" sqref="K6:AF59"/>
    </sheetView>
  </sheetViews>
  <sheetFormatPr defaultColWidth="11.42578125" defaultRowHeight="15" x14ac:dyDescent="0.25"/>
  <cols>
    <col min="1" max="1" width="38.5703125" style="9" customWidth="1"/>
    <col min="2" max="2" width="21.42578125" style="5" customWidth="1"/>
    <col min="3" max="3" width="20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6384" width="11.42578125" style="1"/>
  </cols>
  <sheetData>
    <row r="1" spans="1:32" x14ac:dyDescent="0.25">
      <c r="A1" s="21" t="s">
        <v>121</v>
      </c>
    </row>
    <row r="2" spans="1:32" x14ac:dyDescent="0.25">
      <c r="A2" s="22" t="str">
        <f>+'LTV cover pool'!A2</f>
        <v>June 2017</v>
      </c>
    </row>
    <row r="3" spans="1:32" x14ac:dyDescent="0.25">
      <c r="A3" s="21" t="s">
        <v>122</v>
      </c>
    </row>
    <row r="4" spans="1:32" ht="30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32" ht="42" customHeight="1" x14ac:dyDescent="0.25">
      <c r="A5" s="29" t="s">
        <v>141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173</v>
      </c>
      <c r="H5" s="29" t="s">
        <v>126</v>
      </c>
      <c r="I5" s="29" t="s">
        <v>127</v>
      </c>
      <c r="J5" s="29" t="s">
        <v>128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33" t="s">
        <v>131</v>
      </c>
      <c r="AB5" s="33" t="s">
        <v>172</v>
      </c>
      <c r="AC5" s="33" t="s">
        <v>131</v>
      </c>
      <c r="AD5" s="33" t="s">
        <v>172</v>
      </c>
      <c r="AE5" s="33" t="s">
        <v>131</v>
      </c>
      <c r="AF5" s="33" t="s">
        <v>172</v>
      </c>
    </row>
    <row r="6" spans="1:32" s="7" customFormat="1" x14ac:dyDescent="0.25">
      <c r="A6" s="23" t="s">
        <v>174</v>
      </c>
      <c r="B6" s="131">
        <v>1780</v>
      </c>
      <c r="C6" s="131">
        <v>3014</v>
      </c>
      <c r="D6" s="132">
        <v>140174774.65000001</v>
      </c>
      <c r="E6" s="132">
        <v>75.489999999999995</v>
      </c>
      <c r="F6" s="132">
        <v>50.83</v>
      </c>
      <c r="G6" s="132">
        <v>232</v>
      </c>
      <c r="H6" s="132">
        <v>86</v>
      </c>
      <c r="I6" s="132">
        <v>0.77</v>
      </c>
      <c r="J6" s="132">
        <v>0.81</v>
      </c>
      <c r="K6" s="130" t="s">
        <v>462</v>
      </c>
      <c r="L6" s="131">
        <v>4279731.0599999996</v>
      </c>
      <c r="M6" s="132">
        <v>238</v>
      </c>
      <c r="N6" s="131">
        <v>8673631.3200000003</v>
      </c>
      <c r="O6" s="132">
        <v>254</v>
      </c>
      <c r="P6" s="131">
        <v>14838601.779999999</v>
      </c>
      <c r="Q6" s="132">
        <v>270</v>
      </c>
      <c r="R6" s="131">
        <v>22261077.719999999</v>
      </c>
      <c r="S6" s="132">
        <v>226</v>
      </c>
      <c r="T6" s="131">
        <v>23093479.98</v>
      </c>
      <c r="U6" s="132">
        <v>179</v>
      </c>
      <c r="V6" s="131">
        <v>22900010.280000001</v>
      </c>
      <c r="W6" s="132">
        <v>150</v>
      </c>
      <c r="X6" s="131">
        <v>21936430.84</v>
      </c>
      <c r="Y6" s="132">
        <v>97</v>
      </c>
      <c r="Z6" s="131">
        <v>15909066.039999999</v>
      </c>
      <c r="AA6" s="132">
        <v>25</v>
      </c>
      <c r="AB6" s="131">
        <v>5234780.54</v>
      </c>
      <c r="AC6" s="132">
        <v>4</v>
      </c>
      <c r="AD6" s="131">
        <v>477808.98</v>
      </c>
      <c r="AE6" s="132">
        <v>7</v>
      </c>
      <c r="AF6" s="131">
        <v>570156.11</v>
      </c>
    </row>
    <row r="7" spans="1:32" s="7" customFormat="1" x14ac:dyDescent="0.25">
      <c r="A7" s="23" t="s">
        <v>75</v>
      </c>
      <c r="B7" s="131">
        <v>561</v>
      </c>
      <c r="C7" s="131">
        <v>888</v>
      </c>
      <c r="D7" s="132">
        <v>62811292.829999998</v>
      </c>
      <c r="E7" s="132">
        <v>76.39</v>
      </c>
      <c r="F7" s="132">
        <v>52.6</v>
      </c>
      <c r="G7" s="132">
        <v>252</v>
      </c>
      <c r="H7" s="132">
        <v>82</v>
      </c>
      <c r="I7" s="132">
        <v>0.78</v>
      </c>
      <c r="J7" s="132">
        <v>0.78</v>
      </c>
      <c r="K7" s="130" t="s">
        <v>460</v>
      </c>
      <c r="L7" s="131">
        <v>1390391.76</v>
      </c>
      <c r="M7" s="132">
        <v>60</v>
      </c>
      <c r="N7" s="131">
        <v>3584912.84</v>
      </c>
      <c r="O7" s="132">
        <v>85</v>
      </c>
      <c r="P7" s="131">
        <v>7683132.9299999997</v>
      </c>
      <c r="Q7" s="132">
        <v>78</v>
      </c>
      <c r="R7" s="131">
        <v>9491686.5099999998</v>
      </c>
      <c r="S7" s="132">
        <v>70</v>
      </c>
      <c r="T7" s="131">
        <v>9556514.7699999996</v>
      </c>
      <c r="U7" s="132">
        <v>87</v>
      </c>
      <c r="V7" s="131">
        <v>11604275.32</v>
      </c>
      <c r="W7" s="132">
        <v>63</v>
      </c>
      <c r="X7" s="131">
        <v>9663382.75</v>
      </c>
      <c r="Y7" s="132">
        <v>40</v>
      </c>
      <c r="Z7" s="131">
        <v>7054404.8099999996</v>
      </c>
      <c r="AA7" s="132">
        <v>7</v>
      </c>
      <c r="AB7" s="131">
        <v>1242203.68</v>
      </c>
      <c r="AC7" s="132">
        <v>1</v>
      </c>
      <c r="AD7" s="131">
        <v>231100.34</v>
      </c>
      <c r="AE7" s="132">
        <v>3</v>
      </c>
      <c r="AF7" s="131">
        <v>1309287.1200000001</v>
      </c>
    </row>
    <row r="8" spans="1:32" s="7" customFormat="1" x14ac:dyDescent="0.25">
      <c r="A8" s="23" t="s">
        <v>76</v>
      </c>
      <c r="B8" s="131">
        <v>1262</v>
      </c>
      <c r="C8" s="131">
        <v>2107</v>
      </c>
      <c r="D8" s="132">
        <v>111449203.2</v>
      </c>
      <c r="E8" s="132">
        <v>77.959999999999994</v>
      </c>
      <c r="F8" s="132">
        <v>50.87</v>
      </c>
      <c r="G8" s="132">
        <v>243</v>
      </c>
      <c r="H8" s="132">
        <v>92</v>
      </c>
      <c r="I8" s="132">
        <v>0.77</v>
      </c>
      <c r="J8" s="132">
        <v>0.77</v>
      </c>
      <c r="K8" s="130" t="s">
        <v>369</v>
      </c>
      <c r="L8" s="131">
        <v>2464281.87</v>
      </c>
      <c r="M8" s="132">
        <v>123</v>
      </c>
      <c r="N8" s="131">
        <v>4926576.37</v>
      </c>
      <c r="O8" s="132">
        <v>153</v>
      </c>
      <c r="P8" s="131">
        <v>9222356.8900000006</v>
      </c>
      <c r="Q8" s="132">
        <v>172</v>
      </c>
      <c r="R8" s="131">
        <v>16315056.890000001</v>
      </c>
      <c r="S8" s="132">
        <v>192</v>
      </c>
      <c r="T8" s="131">
        <v>20220701.079999998</v>
      </c>
      <c r="U8" s="132">
        <v>200</v>
      </c>
      <c r="V8" s="131">
        <v>26007566.719999999</v>
      </c>
      <c r="W8" s="132">
        <v>132</v>
      </c>
      <c r="X8" s="131">
        <v>19130746.199999999</v>
      </c>
      <c r="Y8" s="132">
        <v>79</v>
      </c>
      <c r="Z8" s="131">
        <v>9316604.4600000009</v>
      </c>
      <c r="AA8" s="132">
        <v>17</v>
      </c>
      <c r="AB8" s="131">
        <v>2505649.59</v>
      </c>
      <c r="AC8" s="132">
        <v>5</v>
      </c>
      <c r="AD8" s="131">
        <v>766964.28</v>
      </c>
      <c r="AE8" s="132">
        <v>3</v>
      </c>
      <c r="AF8" s="131">
        <v>572698.85</v>
      </c>
    </row>
    <row r="9" spans="1:32" s="7" customFormat="1" x14ac:dyDescent="0.25">
      <c r="A9" s="23" t="s">
        <v>77</v>
      </c>
      <c r="B9" s="131">
        <v>11579</v>
      </c>
      <c r="C9" s="131">
        <v>18958</v>
      </c>
      <c r="D9" s="132">
        <v>1016979786.1</v>
      </c>
      <c r="E9" s="132">
        <v>78.09</v>
      </c>
      <c r="F9" s="132">
        <v>49.98</v>
      </c>
      <c r="G9" s="132">
        <v>221</v>
      </c>
      <c r="H9" s="132">
        <v>87</v>
      </c>
      <c r="I9" s="132">
        <v>1.19</v>
      </c>
      <c r="J9" s="132">
        <v>1.24</v>
      </c>
      <c r="K9" s="130" t="s">
        <v>466</v>
      </c>
      <c r="L9" s="131">
        <v>16571710.640000001</v>
      </c>
      <c r="M9" s="132">
        <v>1169</v>
      </c>
      <c r="N9" s="131">
        <v>44908769.600000001</v>
      </c>
      <c r="O9" s="132">
        <v>1491</v>
      </c>
      <c r="P9" s="131">
        <v>111184665.77</v>
      </c>
      <c r="Q9" s="132">
        <v>1779</v>
      </c>
      <c r="R9" s="131">
        <v>157078181.55000001</v>
      </c>
      <c r="S9" s="132">
        <v>2049</v>
      </c>
      <c r="T9" s="131">
        <v>210021356.28</v>
      </c>
      <c r="U9" s="132">
        <v>1858</v>
      </c>
      <c r="V9" s="131">
        <v>225487853.34999999</v>
      </c>
      <c r="W9" s="132">
        <v>1198</v>
      </c>
      <c r="X9" s="131">
        <v>157074013.61000001</v>
      </c>
      <c r="Y9" s="132">
        <v>490</v>
      </c>
      <c r="Z9" s="131">
        <v>64312247.469999999</v>
      </c>
      <c r="AA9" s="132">
        <v>106</v>
      </c>
      <c r="AB9" s="131">
        <v>16198981.550000001</v>
      </c>
      <c r="AC9" s="132">
        <v>34</v>
      </c>
      <c r="AD9" s="131">
        <v>5001330.07</v>
      </c>
      <c r="AE9" s="132">
        <v>39</v>
      </c>
      <c r="AF9" s="131">
        <v>9140676.2100000009</v>
      </c>
    </row>
    <row r="10" spans="1:32" s="7" customFormat="1" x14ac:dyDescent="0.25">
      <c r="A10" s="23" t="s">
        <v>78</v>
      </c>
      <c r="B10" s="131">
        <v>2142</v>
      </c>
      <c r="C10" s="131">
        <v>3506</v>
      </c>
      <c r="D10" s="132">
        <v>197237273.87</v>
      </c>
      <c r="E10" s="132">
        <v>79.52</v>
      </c>
      <c r="F10" s="132">
        <v>52.36</v>
      </c>
      <c r="G10" s="132">
        <v>247</v>
      </c>
      <c r="H10" s="132">
        <v>91</v>
      </c>
      <c r="I10" s="132">
        <v>0.91</v>
      </c>
      <c r="J10" s="132">
        <v>0.92</v>
      </c>
      <c r="K10" s="130" t="s">
        <v>260</v>
      </c>
      <c r="L10" s="131">
        <v>2410485.17</v>
      </c>
      <c r="M10" s="132">
        <v>180</v>
      </c>
      <c r="N10" s="131">
        <v>6868613.9900000002</v>
      </c>
      <c r="O10" s="132">
        <v>266</v>
      </c>
      <c r="P10" s="131">
        <v>16634814.539999999</v>
      </c>
      <c r="Q10" s="132">
        <v>328</v>
      </c>
      <c r="R10" s="131">
        <v>32719786.52</v>
      </c>
      <c r="S10" s="132">
        <v>334</v>
      </c>
      <c r="T10" s="131">
        <v>36685495.200000003</v>
      </c>
      <c r="U10" s="132">
        <v>396</v>
      </c>
      <c r="V10" s="131">
        <v>46560586.950000003</v>
      </c>
      <c r="W10" s="132">
        <v>226</v>
      </c>
      <c r="X10" s="131">
        <v>31019567.969999999</v>
      </c>
      <c r="Y10" s="132">
        <v>136</v>
      </c>
      <c r="Z10" s="131">
        <v>16791332.030000001</v>
      </c>
      <c r="AA10" s="132">
        <v>27</v>
      </c>
      <c r="AB10" s="131">
        <v>4134977.48</v>
      </c>
      <c r="AC10" s="132">
        <v>11</v>
      </c>
      <c r="AD10" s="131">
        <v>1777789.15</v>
      </c>
      <c r="AE10" s="132">
        <v>7</v>
      </c>
      <c r="AF10" s="131">
        <v>1633824.87</v>
      </c>
    </row>
    <row r="11" spans="1:32" s="7" customFormat="1" x14ac:dyDescent="0.25">
      <c r="A11" s="23" t="s">
        <v>101</v>
      </c>
      <c r="B11" s="131">
        <v>3133</v>
      </c>
      <c r="C11" s="131">
        <v>5132</v>
      </c>
      <c r="D11" s="132">
        <v>266524392.59999999</v>
      </c>
      <c r="E11" s="132">
        <v>75.930000000000007</v>
      </c>
      <c r="F11" s="132">
        <v>48.7</v>
      </c>
      <c r="G11" s="132">
        <v>226</v>
      </c>
      <c r="H11" s="132">
        <v>94</v>
      </c>
      <c r="I11" s="132">
        <v>0.86</v>
      </c>
      <c r="J11" s="132">
        <v>0.96</v>
      </c>
      <c r="K11" s="130" t="s">
        <v>412</v>
      </c>
      <c r="L11" s="131">
        <v>6484806.4100000001</v>
      </c>
      <c r="M11" s="132">
        <v>410</v>
      </c>
      <c r="N11" s="131">
        <v>16779255.940000001</v>
      </c>
      <c r="O11" s="132">
        <v>444</v>
      </c>
      <c r="P11" s="131">
        <v>26907150.899999999</v>
      </c>
      <c r="Q11" s="132">
        <v>469</v>
      </c>
      <c r="R11" s="131">
        <v>42940404.409999996</v>
      </c>
      <c r="S11" s="132">
        <v>458</v>
      </c>
      <c r="T11" s="131">
        <v>50012813.890000001</v>
      </c>
      <c r="U11" s="132">
        <v>395</v>
      </c>
      <c r="V11" s="131">
        <v>53842322.799999997</v>
      </c>
      <c r="W11" s="132">
        <v>280</v>
      </c>
      <c r="X11" s="131">
        <v>40523995.390000001</v>
      </c>
      <c r="Y11" s="132">
        <v>149</v>
      </c>
      <c r="Z11" s="131">
        <v>21051111.260000002</v>
      </c>
      <c r="AA11" s="132">
        <v>22</v>
      </c>
      <c r="AB11" s="131">
        <v>3904141.69</v>
      </c>
      <c r="AC11" s="132">
        <v>15</v>
      </c>
      <c r="AD11" s="131">
        <v>2825967.64</v>
      </c>
      <c r="AE11" s="132">
        <v>18</v>
      </c>
      <c r="AF11" s="131">
        <v>1252422.27</v>
      </c>
    </row>
    <row r="12" spans="1:32" s="7" customFormat="1" x14ac:dyDescent="0.25">
      <c r="A12" s="23" t="s">
        <v>79</v>
      </c>
      <c r="B12" s="131">
        <v>486</v>
      </c>
      <c r="C12" s="131">
        <v>837</v>
      </c>
      <c r="D12" s="132">
        <v>41548988.159999996</v>
      </c>
      <c r="E12" s="132">
        <v>77.77</v>
      </c>
      <c r="F12" s="132">
        <v>49.55</v>
      </c>
      <c r="G12" s="132">
        <v>220</v>
      </c>
      <c r="H12" s="132">
        <v>97</v>
      </c>
      <c r="I12" s="132">
        <v>0.64</v>
      </c>
      <c r="J12" s="132">
        <v>0.93</v>
      </c>
      <c r="K12" s="130" t="s">
        <v>467</v>
      </c>
      <c r="L12" s="131">
        <v>606150.14</v>
      </c>
      <c r="M12" s="132">
        <v>44</v>
      </c>
      <c r="N12" s="131">
        <v>1395029.28</v>
      </c>
      <c r="O12" s="132">
        <v>57</v>
      </c>
      <c r="P12" s="131">
        <v>3465160.6</v>
      </c>
      <c r="Q12" s="132">
        <v>71</v>
      </c>
      <c r="R12" s="131">
        <v>5881298.3600000003</v>
      </c>
      <c r="S12" s="132">
        <v>86</v>
      </c>
      <c r="T12" s="131">
        <v>9879120.25</v>
      </c>
      <c r="U12" s="132">
        <v>84</v>
      </c>
      <c r="V12" s="131">
        <v>9189977.5500000007</v>
      </c>
      <c r="W12" s="132">
        <v>66</v>
      </c>
      <c r="X12" s="131">
        <v>7675603.1600000001</v>
      </c>
      <c r="Y12" s="132">
        <v>20</v>
      </c>
      <c r="Z12" s="131">
        <v>2619851.02</v>
      </c>
      <c r="AA12" s="132">
        <v>6</v>
      </c>
      <c r="AB12" s="131">
        <v>775881.18</v>
      </c>
      <c r="AC12" s="132">
        <v>1</v>
      </c>
      <c r="AD12" s="131">
        <v>60916.62</v>
      </c>
      <c r="AE12" s="132"/>
      <c r="AF12" s="131"/>
    </row>
    <row r="13" spans="1:32" s="7" customFormat="1" x14ac:dyDescent="0.25">
      <c r="A13" s="23" t="s">
        <v>80</v>
      </c>
      <c r="B13" s="131">
        <v>1061</v>
      </c>
      <c r="C13" s="131">
        <v>1820</v>
      </c>
      <c r="D13" s="132">
        <v>83326686.299999997</v>
      </c>
      <c r="E13" s="132">
        <v>78.09</v>
      </c>
      <c r="F13" s="132">
        <v>55.51</v>
      </c>
      <c r="G13" s="132">
        <v>244</v>
      </c>
      <c r="H13" s="132">
        <v>86</v>
      </c>
      <c r="I13" s="132">
        <v>0.9</v>
      </c>
      <c r="J13" s="132">
        <v>0.89</v>
      </c>
      <c r="K13" s="130" t="s">
        <v>293</v>
      </c>
      <c r="L13" s="131">
        <v>1318609.71</v>
      </c>
      <c r="M13" s="132">
        <v>96</v>
      </c>
      <c r="N13" s="131">
        <v>3461468.74</v>
      </c>
      <c r="O13" s="132">
        <v>129</v>
      </c>
      <c r="P13" s="131">
        <v>7289587.4000000004</v>
      </c>
      <c r="Q13" s="132">
        <v>140</v>
      </c>
      <c r="R13" s="131">
        <v>9698307.2699999996</v>
      </c>
      <c r="S13" s="132">
        <v>140</v>
      </c>
      <c r="T13" s="131">
        <v>12677107.359999999</v>
      </c>
      <c r="U13" s="132">
        <v>186</v>
      </c>
      <c r="V13" s="131">
        <v>19637630.059999999</v>
      </c>
      <c r="W13" s="132">
        <v>132</v>
      </c>
      <c r="X13" s="131">
        <v>15291091.51</v>
      </c>
      <c r="Y13" s="132">
        <v>74</v>
      </c>
      <c r="Z13" s="131">
        <v>8805082.9900000002</v>
      </c>
      <c r="AA13" s="132">
        <v>18</v>
      </c>
      <c r="AB13" s="131">
        <v>2958472.43</v>
      </c>
      <c r="AC13" s="132">
        <v>8</v>
      </c>
      <c r="AD13" s="131">
        <v>1107701.1000000001</v>
      </c>
      <c r="AE13" s="132">
        <v>6</v>
      </c>
      <c r="AF13" s="131">
        <v>1081627.73</v>
      </c>
    </row>
    <row r="14" spans="1:32" s="7" customFormat="1" x14ac:dyDescent="0.25">
      <c r="A14" s="23" t="s">
        <v>81</v>
      </c>
      <c r="B14" s="131">
        <v>18312</v>
      </c>
      <c r="C14" s="131">
        <v>30650</v>
      </c>
      <c r="D14" s="132">
        <v>2209239736.6399999</v>
      </c>
      <c r="E14" s="132">
        <v>78.3</v>
      </c>
      <c r="F14" s="132">
        <v>48.96</v>
      </c>
      <c r="G14" s="132">
        <v>253</v>
      </c>
      <c r="H14" s="132">
        <v>92</v>
      </c>
      <c r="I14" s="132">
        <v>0.72</v>
      </c>
      <c r="J14" s="132">
        <v>0.79</v>
      </c>
      <c r="K14" s="130" t="s">
        <v>468</v>
      </c>
      <c r="L14" s="131">
        <v>50068838.020000003</v>
      </c>
      <c r="M14" s="132">
        <v>1976</v>
      </c>
      <c r="N14" s="131">
        <v>116631939.59999999</v>
      </c>
      <c r="O14" s="132">
        <v>2415</v>
      </c>
      <c r="P14" s="131">
        <v>229119462.53999999</v>
      </c>
      <c r="Q14" s="132">
        <v>2660</v>
      </c>
      <c r="R14" s="131">
        <v>338979313.05000001</v>
      </c>
      <c r="S14" s="132">
        <v>2795</v>
      </c>
      <c r="T14" s="131">
        <v>428042806.70999998</v>
      </c>
      <c r="U14" s="132">
        <v>2624</v>
      </c>
      <c r="V14" s="131">
        <v>469231735.86000001</v>
      </c>
      <c r="W14" s="132">
        <v>1766</v>
      </c>
      <c r="X14" s="131">
        <v>337167368.25</v>
      </c>
      <c r="Y14" s="132">
        <v>897</v>
      </c>
      <c r="Z14" s="131">
        <v>184079090.87</v>
      </c>
      <c r="AA14" s="132">
        <v>134</v>
      </c>
      <c r="AB14" s="131">
        <v>36420440.57</v>
      </c>
      <c r="AC14" s="132">
        <v>33</v>
      </c>
      <c r="AD14" s="131">
        <v>5767187.0199999996</v>
      </c>
      <c r="AE14" s="132">
        <v>68</v>
      </c>
      <c r="AF14" s="131">
        <v>13731554.15</v>
      </c>
    </row>
    <row r="15" spans="1:32" s="7" customFormat="1" x14ac:dyDescent="0.25">
      <c r="A15" s="23" t="s">
        <v>82</v>
      </c>
      <c r="B15" s="131">
        <v>1768</v>
      </c>
      <c r="C15" s="131">
        <v>2876</v>
      </c>
      <c r="D15" s="132">
        <v>149926909.38999999</v>
      </c>
      <c r="E15" s="132">
        <v>75.739999999999995</v>
      </c>
      <c r="F15" s="132">
        <v>50.48</v>
      </c>
      <c r="G15" s="132">
        <v>237</v>
      </c>
      <c r="H15" s="132">
        <v>94</v>
      </c>
      <c r="I15" s="132">
        <v>0.71</v>
      </c>
      <c r="J15" s="132">
        <v>0.79</v>
      </c>
      <c r="K15" s="130" t="s">
        <v>449</v>
      </c>
      <c r="L15" s="131">
        <v>2913526.12</v>
      </c>
      <c r="M15" s="132">
        <v>171</v>
      </c>
      <c r="N15" s="131">
        <v>7561677.1500000004</v>
      </c>
      <c r="O15" s="132">
        <v>216</v>
      </c>
      <c r="P15" s="131">
        <v>14005307.77</v>
      </c>
      <c r="Q15" s="132">
        <v>262</v>
      </c>
      <c r="R15" s="131">
        <v>21247710.68</v>
      </c>
      <c r="S15" s="132">
        <v>276</v>
      </c>
      <c r="T15" s="131">
        <v>26942369.530000001</v>
      </c>
      <c r="U15" s="132">
        <v>237</v>
      </c>
      <c r="V15" s="131">
        <v>30013683.879999999</v>
      </c>
      <c r="W15" s="132">
        <v>218</v>
      </c>
      <c r="X15" s="131">
        <v>29075599.100000001</v>
      </c>
      <c r="Y15" s="132">
        <v>115</v>
      </c>
      <c r="Z15" s="131">
        <v>14428934.460000001</v>
      </c>
      <c r="AA15" s="132">
        <v>9</v>
      </c>
      <c r="AB15" s="131">
        <v>1633187.43</v>
      </c>
      <c r="AC15" s="132">
        <v>5</v>
      </c>
      <c r="AD15" s="131">
        <v>840802.94</v>
      </c>
      <c r="AE15" s="132">
        <v>6</v>
      </c>
      <c r="AF15" s="131">
        <v>1264110.33</v>
      </c>
    </row>
    <row r="16" spans="1:32" s="7" customFormat="1" x14ac:dyDescent="0.25">
      <c r="A16" s="23" t="s">
        <v>83</v>
      </c>
      <c r="B16" s="131">
        <v>546</v>
      </c>
      <c r="C16" s="131">
        <v>936</v>
      </c>
      <c r="D16" s="132">
        <v>45364437.539999999</v>
      </c>
      <c r="E16" s="132">
        <v>80.150000000000006</v>
      </c>
      <c r="F16" s="132">
        <v>56.76</v>
      </c>
      <c r="G16" s="132">
        <v>253</v>
      </c>
      <c r="H16" s="132">
        <v>88</v>
      </c>
      <c r="I16" s="132">
        <v>0.77</v>
      </c>
      <c r="J16" s="132">
        <v>0.88</v>
      </c>
      <c r="K16" s="130" t="s">
        <v>266</v>
      </c>
      <c r="L16" s="131">
        <v>766088.12</v>
      </c>
      <c r="M16" s="132">
        <v>61</v>
      </c>
      <c r="N16" s="131">
        <v>2063845.21</v>
      </c>
      <c r="O16" s="132">
        <v>64</v>
      </c>
      <c r="P16" s="131">
        <v>3531640.49</v>
      </c>
      <c r="Q16" s="132">
        <v>49</v>
      </c>
      <c r="R16" s="131">
        <v>4516836.66</v>
      </c>
      <c r="S16" s="132">
        <v>74</v>
      </c>
      <c r="T16" s="131">
        <v>6693106.0599999996</v>
      </c>
      <c r="U16" s="132">
        <v>78</v>
      </c>
      <c r="V16" s="131">
        <v>8653456.3900000006</v>
      </c>
      <c r="W16" s="132">
        <v>74</v>
      </c>
      <c r="X16" s="131">
        <v>10001930.26</v>
      </c>
      <c r="Y16" s="132">
        <v>54</v>
      </c>
      <c r="Z16" s="131">
        <v>6845372.5099999998</v>
      </c>
      <c r="AA16" s="132">
        <v>7</v>
      </c>
      <c r="AB16" s="131">
        <v>1126582.3999999999</v>
      </c>
      <c r="AC16" s="132"/>
      <c r="AD16" s="131"/>
      <c r="AE16" s="132">
        <v>5</v>
      </c>
      <c r="AF16" s="131">
        <v>1165579.44</v>
      </c>
    </row>
    <row r="17" spans="1:32" s="7" customFormat="1" x14ac:dyDescent="0.25">
      <c r="A17" s="23" t="s">
        <v>84</v>
      </c>
      <c r="B17" s="131">
        <v>5001</v>
      </c>
      <c r="C17" s="131">
        <v>8507</v>
      </c>
      <c r="D17" s="132">
        <v>486244470.83999997</v>
      </c>
      <c r="E17" s="132">
        <v>78.599999999999994</v>
      </c>
      <c r="F17" s="132">
        <v>47.89</v>
      </c>
      <c r="G17" s="132">
        <v>238</v>
      </c>
      <c r="H17" s="132">
        <v>92</v>
      </c>
      <c r="I17" s="132">
        <v>0.93</v>
      </c>
      <c r="J17" s="132">
        <v>0.96</v>
      </c>
      <c r="K17" s="130" t="s">
        <v>469</v>
      </c>
      <c r="L17" s="131">
        <v>10786120.890000001</v>
      </c>
      <c r="M17" s="132">
        <v>567</v>
      </c>
      <c r="N17" s="131">
        <v>25769142.600000001</v>
      </c>
      <c r="O17" s="132">
        <v>753</v>
      </c>
      <c r="P17" s="131">
        <v>56094581.329999998</v>
      </c>
      <c r="Q17" s="132">
        <v>753</v>
      </c>
      <c r="R17" s="131">
        <v>77712394.640000001</v>
      </c>
      <c r="S17" s="132">
        <v>790</v>
      </c>
      <c r="T17" s="131">
        <v>103154421.40000001</v>
      </c>
      <c r="U17" s="132">
        <v>661</v>
      </c>
      <c r="V17" s="131">
        <v>90647782.189999998</v>
      </c>
      <c r="W17" s="132">
        <v>431</v>
      </c>
      <c r="X17" s="131">
        <v>66565645.32</v>
      </c>
      <c r="Y17" s="132">
        <v>231</v>
      </c>
      <c r="Z17" s="131">
        <v>35733715.619999997</v>
      </c>
      <c r="AA17" s="132">
        <v>76</v>
      </c>
      <c r="AB17" s="131">
        <v>13996015.59</v>
      </c>
      <c r="AC17" s="132">
        <v>34</v>
      </c>
      <c r="AD17" s="131">
        <v>4809838.57</v>
      </c>
      <c r="AE17" s="132">
        <v>10</v>
      </c>
      <c r="AF17" s="131">
        <v>974812.69</v>
      </c>
    </row>
    <row r="18" spans="1:32" s="7" customFormat="1" x14ac:dyDescent="0.25">
      <c r="A18" s="23" t="s">
        <v>175</v>
      </c>
      <c r="B18" s="131">
        <v>3302</v>
      </c>
      <c r="C18" s="131">
        <v>5541</v>
      </c>
      <c r="D18" s="132">
        <v>288690475.72000003</v>
      </c>
      <c r="E18" s="132">
        <v>76.42</v>
      </c>
      <c r="F18" s="132">
        <v>49.73</v>
      </c>
      <c r="G18" s="132">
        <v>228</v>
      </c>
      <c r="H18" s="132">
        <v>91</v>
      </c>
      <c r="I18" s="132">
        <v>0.92</v>
      </c>
      <c r="J18" s="132">
        <v>0.91</v>
      </c>
      <c r="K18" s="130" t="s">
        <v>285</v>
      </c>
      <c r="L18" s="131">
        <v>7299113.2800000003</v>
      </c>
      <c r="M18" s="132">
        <v>453</v>
      </c>
      <c r="N18" s="131">
        <v>18921431.390000001</v>
      </c>
      <c r="O18" s="132">
        <v>457</v>
      </c>
      <c r="P18" s="131">
        <v>29980297.559999999</v>
      </c>
      <c r="Q18" s="132">
        <v>478</v>
      </c>
      <c r="R18" s="131">
        <v>41678074.840000004</v>
      </c>
      <c r="S18" s="132">
        <v>475</v>
      </c>
      <c r="T18" s="131">
        <v>52430864.759999998</v>
      </c>
      <c r="U18" s="132">
        <v>441</v>
      </c>
      <c r="V18" s="131">
        <v>60034042.789999999</v>
      </c>
      <c r="W18" s="132">
        <v>295</v>
      </c>
      <c r="X18" s="131">
        <v>46530885.340000004</v>
      </c>
      <c r="Y18" s="132">
        <v>137</v>
      </c>
      <c r="Z18" s="131">
        <v>20052500.850000001</v>
      </c>
      <c r="AA18" s="132">
        <v>33</v>
      </c>
      <c r="AB18" s="131">
        <v>6230184.8499999996</v>
      </c>
      <c r="AC18" s="132">
        <v>13</v>
      </c>
      <c r="AD18" s="131">
        <v>1667927.12</v>
      </c>
      <c r="AE18" s="132">
        <v>12</v>
      </c>
      <c r="AF18" s="131">
        <v>3865152.94</v>
      </c>
    </row>
    <row r="19" spans="1:32" s="7" customFormat="1" x14ac:dyDescent="0.25">
      <c r="A19" s="23" t="s">
        <v>85</v>
      </c>
      <c r="B19" s="131">
        <v>2364</v>
      </c>
      <c r="C19" s="131">
        <v>3935</v>
      </c>
      <c r="D19" s="132">
        <v>199671250.62</v>
      </c>
      <c r="E19" s="132">
        <v>76.8</v>
      </c>
      <c r="F19" s="132">
        <v>47.94</v>
      </c>
      <c r="G19" s="132">
        <v>245</v>
      </c>
      <c r="H19" s="132">
        <v>98</v>
      </c>
      <c r="I19" s="132">
        <v>0.81</v>
      </c>
      <c r="J19" s="132">
        <v>0.82</v>
      </c>
      <c r="K19" s="130" t="s">
        <v>275</v>
      </c>
      <c r="L19" s="131">
        <v>4144894.07</v>
      </c>
      <c r="M19" s="132">
        <v>233</v>
      </c>
      <c r="N19" s="131">
        <v>9893285.9499999993</v>
      </c>
      <c r="O19" s="132">
        <v>309</v>
      </c>
      <c r="P19" s="131">
        <v>19857650.41</v>
      </c>
      <c r="Q19" s="132">
        <v>362</v>
      </c>
      <c r="R19" s="131">
        <v>32942408.829999998</v>
      </c>
      <c r="S19" s="132">
        <v>372</v>
      </c>
      <c r="T19" s="131">
        <v>42291601.469999999</v>
      </c>
      <c r="U19" s="132">
        <v>363</v>
      </c>
      <c r="V19" s="131">
        <v>43372571.590000004</v>
      </c>
      <c r="W19" s="132">
        <v>246</v>
      </c>
      <c r="X19" s="131">
        <v>31340084.559999999</v>
      </c>
      <c r="Y19" s="132">
        <v>95</v>
      </c>
      <c r="Z19" s="131">
        <v>12330979.140000001</v>
      </c>
      <c r="AA19" s="132">
        <v>20</v>
      </c>
      <c r="AB19" s="131">
        <v>2276524.44</v>
      </c>
      <c r="AC19" s="132">
        <v>4</v>
      </c>
      <c r="AD19" s="131">
        <v>335970.19</v>
      </c>
      <c r="AE19" s="132">
        <v>8</v>
      </c>
      <c r="AF19" s="131">
        <v>885279.97</v>
      </c>
    </row>
    <row r="20" spans="1:32" s="7" customFormat="1" x14ac:dyDescent="0.25">
      <c r="A20" s="23" t="s">
        <v>176</v>
      </c>
      <c r="B20" s="131">
        <v>7</v>
      </c>
      <c r="C20" s="131">
        <v>10</v>
      </c>
      <c r="D20" s="132">
        <v>840617.03</v>
      </c>
      <c r="E20" s="132">
        <v>75.83</v>
      </c>
      <c r="F20" s="132">
        <v>50.46</v>
      </c>
      <c r="G20" s="132">
        <v>184</v>
      </c>
      <c r="H20" s="132">
        <v>86</v>
      </c>
      <c r="I20" s="132">
        <v>0.7</v>
      </c>
      <c r="J20" s="132">
        <v>0.67</v>
      </c>
      <c r="K20" s="130" t="s">
        <v>251</v>
      </c>
      <c r="L20" s="131">
        <v>34811.599999999999</v>
      </c>
      <c r="M20" s="132">
        <v>1</v>
      </c>
      <c r="N20" s="160">
        <v>111148.03</v>
      </c>
      <c r="O20" s="116">
        <v>1</v>
      </c>
      <c r="P20" s="131">
        <v>40070.89</v>
      </c>
      <c r="Q20" s="132"/>
      <c r="R20" s="116"/>
      <c r="S20" s="116">
        <v>1</v>
      </c>
      <c r="T20" s="131">
        <v>143760.19</v>
      </c>
      <c r="U20" s="132">
        <v>1</v>
      </c>
      <c r="V20" s="131">
        <v>156211.78</v>
      </c>
      <c r="W20" s="132">
        <v>2</v>
      </c>
      <c r="X20" s="131">
        <v>354614.54</v>
      </c>
      <c r="Y20" s="132"/>
      <c r="Z20" s="116"/>
      <c r="AA20" s="116"/>
      <c r="AB20" s="116"/>
      <c r="AC20" s="116"/>
      <c r="AD20" s="116"/>
      <c r="AE20" s="116"/>
      <c r="AF20" s="131"/>
    </row>
    <row r="21" spans="1:32" s="7" customFormat="1" x14ac:dyDescent="0.25">
      <c r="A21" s="23" t="s">
        <v>86</v>
      </c>
      <c r="B21" s="131">
        <v>1233</v>
      </c>
      <c r="C21" s="131">
        <v>2068</v>
      </c>
      <c r="D21" s="132">
        <v>89257887.709999993</v>
      </c>
      <c r="E21" s="132">
        <v>76.849999999999994</v>
      </c>
      <c r="F21" s="132">
        <v>52.3</v>
      </c>
      <c r="G21" s="132">
        <v>240</v>
      </c>
      <c r="H21" s="132">
        <v>96</v>
      </c>
      <c r="I21" s="132">
        <v>0.91</v>
      </c>
      <c r="J21" s="132">
        <v>0.92</v>
      </c>
      <c r="K21" s="130" t="s">
        <v>313</v>
      </c>
      <c r="L21" s="131">
        <v>1629483.39</v>
      </c>
      <c r="M21" s="132">
        <v>123</v>
      </c>
      <c r="N21" s="131">
        <v>4043355.72</v>
      </c>
      <c r="O21" s="132">
        <v>156</v>
      </c>
      <c r="P21" s="131">
        <v>7905074.1399999997</v>
      </c>
      <c r="Q21" s="132">
        <v>168</v>
      </c>
      <c r="R21" s="131">
        <v>10510163.67</v>
      </c>
      <c r="S21" s="132">
        <v>188</v>
      </c>
      <c r="T21" s="131">
        <v>16321915.880000001</v>
      </c>
      <c r="U21" s="132">
        <v>179</v>
      </c>
      <c r="V21" s="131">
        <v>18169608.850000001</v>
      </c>
      <c r="W21" s="132">
        <v>143</v>
      </c>
      <c r="X21" s="131">
        <v>16759892.939999999</v>
      </c>
      <c r="Y21" s="132">
        <v>90</v>
      </c>
      <c r="Z21" s="131">
        <v>11306331.17</v>
      </c>
      <c r="AA21" s="132">
        <v>12</v>
      </c>
      <c r="AB21" s="131">
        <v>2128476.29</v>
      </c>
      <c r="AC21" s="132">
        <v>2</v>
      </c>
      <c r="AD21" s="131">
        <v>308775.74</v>
      </c>
      <c r="AE21" s="132">
        <v>4</v>
      </c>
      <c r="AF21" s="131">
        <v>174809.92</v>
      </c>
    </row>
    <row r="22" spans="1:32" s="7" customFormat="1" x14ac:dyDescent="0.25">
      <c r="A22" s="23" t="s">
        <v>87</v>
      </c>
      <c r="B22" s="131">
        <v>1673</v>
      </c>
      <c r="C22" s="131">
        <v>2846</v>
      </c>
      <c r="D22" s="132">
        <v>164494050.61000001</v>
      </c>
      <c r="E22" s="132">
        <v>78.98</v>
      </c>
      <c r="F22" s="132">
        <v>51.52</v>
      </c>
      <c r="G22" s="132">
        <v>233</v>
      </c>
      <c r="H22" s="132">
        <v>92</v>
      </c>
      <c r="I22" s="132">
        <v>0.96</v>
      </c>
      <c r="J22" s="132">
        <v>0.96</v>
      </c>
      <c r="K22" s="130" t="s">
        <v>371</v>
      </c>
      <c r="L22" s="131">
        <v>3232849.26</v>
      </c>
      <c r="M22" s="132">
        <v>222</v>
      </c>
      <c r="N22" s="131">
        <v>9916603.1400000006</v>
      </c>
      <c r="O22" s="132">
        <v>231</v>
      </c>
      <c r="P22" s="131">
        <v>17254171.609999999</v>
      </c>
      <c r="Q22" s="132">
        <v>257</v>
      </c>
      <c r="R22" s="131">
        <v>24061989.329999998</v>
      </c>
      <c r="S22" s="132">
        <v>237</v>
      </c>
      <c r="T22" s="131">
        <v>28567464</v>
      </c>
      <c r="U22" s="132">
        <v>243</v>
      </c>
      <c r="V22" s="131">
        <v>34749776.850000001</v>
      </c>
      <c r="W22" s="132">
        <v>171</v>
      </c>
      <c r="X22" s="131">
        <v>29769447.899999999</v>
      </c>
      <c r="Y22" s="132">
        <v>75</v>
      </c>
      <c r="Z22" s="131">
        <v>11419992.75</v>
      </c>
      <c r="AA22" s="132">
        <v>15</v>
      </c>
      <c r="AB22" s="131">
        <v>2291304.5299999998</v>
      </c>
      <c r="AC22" s="132">
        <v>6</v>
      </c>
      <c r="AD22" s="131">
        <v>1124870.23</v>
      </c>
      <c r="AE22" s="132">
        <v>10</v>
      </c>
      <c r="AF22" s="131">
        <v>2105581.0099999998</v>
      </c>
    </row>
    <row r="23" spans="1:32" s="7" customFormat="1" x14ac:dyDescent="0.25">
      <c r="A23" s="23" t="s">
        <v>88</v>
      </c>
      <c r="B23" s="131">
        <v>826</v>
      </c>
      <c r="C23" s="131">
        <v>1367</v>
      </c>
      <c r="D23" s="132">
        <v>72807288.739999995</v>
      </c>
      <c r="E23" s="132">
        <v>78.209999999999994</v>
      </c>
      <c r="F23" s="132">
        <v>52.64</v>
      </c>
      <c r="G23" s="132">
        <v>248</v>
      </c>
      <c r="H23" s="132">
        <v>100</v>
      </c>
      <c r="I23" s="132">
        <v>0.68</v>
      </c>
      <c r="J23" s="132">
        <v>0.75</v>
      </c>
      <c r="K23" s="130" t="s">
        <v>309</v>
      </c>
      <c r="L23" s="131">
        <v>853551.8</v>
      </c>
      <c r="M23" s="132">
        <v>71</v>
      </c>
      <c r="N23" s="131">
        <v>2565586.9900000002</v>
      </c>
      <c r="O23" s="132">
        <v>90</v>
      </c>
      <c r="P23" s="131">
        <v>5584998.4699999997</v>
      </c>
      <c r="Q23" s="132">
        <v>113</v>
      </c>
      <c r="R23" s="131">
        <v>9553174.6199999992</v>
      </c>
      <c r="S23" s="132">
        <v>137</v>
      </c>
      <c r="T23" s="131">
        <v>13293202.32</v>
      </c>
      <c r="U23" s="132">
        <v>138</v>
      </c>
      <c r="V23" s="131">
        <v>16072636.1</v>
      </c>
      <c r="W23" s="132">
        <v>118</v>
      </c>
      <c r="X23" s="131">
        <v>15362163.460000001</v>
      </c>
      <c r="Y23" s="132">
        <v>44</v>
      </c>
      <c r="Z23" s="131">
        <v>6560869.1900000004</v>
      </c>
      <c r="AA23" s="132">
        <v>9</v>
      </c>
      <c r="AB23" s="131">
        <v>1294176.6200000001</v>
      </c>
      <c r="AC23" s="132">
        <v>2</v>
      </c>
      <c r="AD23" s="131">
        <v>542990.25</v>
      </c>
      <c r="AE23" s="132">
        <v>7</v>
      </c>
      <c r="AF23" s="131">
        <v>1123938.92</v>
      </c>
    </row>
    <row r="24" spans="1:32" s="7" customFormat="1" x14ac:dyDescent="0.25">
      <c r="A24" s="23" t="s">
        <v>177</v>
      </c>
      <c r="B24" s="131">
        <v>32</v>
      </c>
      <c r="C24" s="131">
        <v>45</v>
      </c>
      <c r="D24" s="132">
        <v>1772781.72</v>
      </c>
      <c r="E24" s="132">
        <v>61.82</v>
      </c>
      <c r="F24" s="132">
        <v>121.35</v>
      </c>
      <c r="G24" s="132">
        <v>206</v>
      </c>
      <c r="H24" s="132">
        <v>152</v>
      </c>
      <c r="I24" s="132">
        <v>0.62</v>
      </c>
      <c r="J24" s="132">
        <v>0.53</v>
      </c>
      <c r="K24" s="130" t="s">
        <v>240</v>
      </c>
      <c r="L24" s="131">
        <v>75827.37</v>
      </c>
      <c r="M24" s="132">
        <v>2</v>
      </c>
      <c r="N24" s="131">
        <v>34352.93</v>
      </c>
      <c r="O24" s="132">
        <v>5</v>
      </c>
      <c r="P24" s="131">
        <v>303302.61</v>
      </c>
      <c r="Q24" s="132">
        <v>6</v>
      </c>
      <c r="R24" s="131">
        <v>428493.32</v>
      </c>
      <c r="S24" s="132">
        <v>2</v>
      </c>
      <c r="T24" s="131">
        <v>96258.47</v>
      </c>
      <c r="U24" s="132">
        <v>1</v>
      </c>
      <c r="V24" s="131">
        <v>64553.39</v>
      </c>
      <c r="W24" s="132">
        <v>1</v>
      </c>
      <c r="X24" s="131">
        <v>139115.96</v>
      </c>
      <c r="Y24" s="132"/>
      <c r="Z24" s="131"/>
      <c r="AA24" s="132">
        <v>1</v>
      </c>
      <c r="AB24" s="131">
        <v>73875.67</v>
      </c>
      <c r="AC24" s="132"/>
      <c r="AD24" s="131"/>
      <c r="AE24" s="132">
        <v>9</v>
      </c>
      <c r="AF24" s="131">
        <v>557002</v>
      </c>
    </row>
    <row r="25" spans="1:32" s="7" customFormat="1" x14ac:dyDescent="0.25">
      <c r="A25" s="23" t="s">
        <v>89</v>
      </c>
      <c r="B25" s="131">
        <v>2306</v>
      </c>
      <c r="C25" s="131">
        <v>3862</v>
      </c>
      <c r="D25" s="132">
        <v>226367179.99000001</v>
      </c>
      <c r="E25" s="132">
        <v>74.8</v>
      </c>
      <c r="F25" s="132">
        <v>45.73</v>
      </c>
      <c r="G25" s="132">
        <v>228</v>
      </c>
      <c r="H25" s="132">
        <v>99</v>
      </c>
      <c r="I25" s="132">
        <v>0.74</v>
      </c>
      <c r="J25" s="132">
        <v>0.77</v>
      </c>
      <c r="K25" s="130" t="s">
        <v>470</v>
      </c>
      <c r="L25" s="131">
        <v>6119214.5099999998</v>
      </c>
      <c r="M25" s="132">
        <v>315</v>
      </c>
      <c r="N25" s="131">
        <v>16239206.369999999</v>
      </c>
      <c r="O25" s="132">
        <v>351</v>
      </c>
      <c r="P25" s="131">
        <v>29898714.420000002</v>
      </c>
      <c r="Q25" s="132">
        <v>363</v>
      </c>
      <c r="R25" s="131">
        <v>37273695.460000001</v>
      </c>
      <c r="S25" s="132">
        <v>355</v>
      </c>
      <c r="T25" s="131">
        <v>46081512.789999999</v>
      </c>
      <c r="U25" s="132">
        <v>301</v>
      </c>
      <c r="V25" s="131">
        <v>46554114.549999997</v>
      </c>
      <c r="W25" s="132">
        <v>152</v>
      </c>
      <c r="X25" s="131">
        <v>28474704.460000001</v>
      </c>
      <c r="Y25" s="132">
        <v>64</v>
      </c>
      <c r="Z25" s="131">
        <v>11631982.41</v>
      </c>
      <c r="AA25" s="132">
        <v>13</v>
      </c>
      <c r="AB25" s="131">
        <v>2263996.83</v>
      </c>
      <c r="AC25" s="132">
        <v>3</v>
      </c>
      <c r="AD25" s="131">
        <v>776019.47</v>
      </c>
      <c r="AE25" s="132">
        <v>8</v>
      </c>
      <c r="AF25" s="131">
        <v>1054018.72</v>
      </c>
    </row>
    <row r="26" spans="1:32" s="7" customFormat="1" x14ac:dyDescent="0.25">
      <c r="A26" s="23" t="s">
        <v>90</v>
      </c>
      <c r="B26" s="131">
        <v>2029</v>
      </c>
      <c r="C26" s="131">
        <v>3329</v>
      </c>
      <c r="D26" s="132">
        <v>177586309.06999999</v>
      </c>
      <c r="E26" s="132">
        <v>75.069999999999993</v>
      </c>
      <c r="F26" s="132">
        <v>48</v>
      </c>
      <c r="G26" s="132">
        <v>226</v>
      </c>
      <c r="H26" s="132">
        <v>97</v>
      </c>
      <c r="I26" s="132">
        <v>0.89</v>
      </c>
      <c r="J26" s="132">
        <v>0.87</v>
      </c>
      <c r="K26" s="130" t="s">
        <v>471</v>
      </c>
      <c r="L26" s="131">
        <v>5342711.4000000004</v>
      </c>
      <c r="M26" s="132">
        <v>233</v>
      </c>
      <c r="N26" s="131">
        <v>9757257.4000000004</v>
      </c>
      <c r="O26" s="132">
        <v>312</v>
      </c>
      <c r="P26" s="131">
        <v>22367761.210000001</v>
      </c>
      <c r="Q26" s="132">
        <v>293</v>
      </c>
      <c r="R26" s="131">
        <v>28611715.760000002</v>
      </c>
      <c r="S26" s="132">
        <v>290</v>
      </c>
      <c r="T26" s="131">
        <v>33593587.729999997</v>
      </c>
      <c r="U26" s="132">
        <v>295</v>
      </c>
      <c r="V26" s="131">
        <v>39955476.979999997</v>
      </c>
      <c r="W26" s="132">
        <v>153</v>
      </c>
      <c r="X26" s="131">
        <v>20285790.699999999</v>
      </c>
      <c r="Y26" s="132">
        <v>81</v>
      </c>
      <c r="Z26" s="131">
        <v>10528171.6</v>
      </c>
      <c r="AA26" s="132">
        <v>22</v>
      </c>
      <c r="AB26" s="131">
        <v>3397170.64</v>
      </c>
      <c r="AC26" s="132">
        <v>10</v>
      </c>
      <c r="AD26" s="131">
        <v>1572611.92</v>
      </c>
      <c r="AE26" s="132">
        <v>8</v>
      </c>
      <c r="AF26" s="131">
        <v>2174053.73</v>
      </c>
    </row>
    <row r="27" spans="1:32" s="7" customFormat="1" x14ac:dyDescent="0.25">
      <c r="A27" s="23" t="s">
        <v>91</v>
      </c>
      <c r="B27" s="131">
        <v>1006</v>
      </c>
      <c r="C27" s="131">
        <v>1751</v>
      </c>
      <c r="D27" s="132">
        <v>107119657.8</v>
      </c>
      <c r="E27" s="132">
        <v>79.34</v>
      </c>
      <c r="F27" s="132">
        <v>49.59</v>
      </c>
      <c r="G27" s="132">
        <v>234</v>
      </c>
      <c r="H27" s="132">
        <v>108</v>
      </c>
      <c r="I27" s="132">
        <v>0.51</v>
      </c>
      <c r="J27" s="132">
        <v>0.72</v>
      </c>
      <c r="K27" s="130" t="s">
        <v>472</v>
      </c>
      <c r="L27" s="131">
        <v>1898316</v>
      </c>
      <c r="M27" s="132">
        <v>88</v>
      </c>
      <c r="N27" s="131">
        <v>4062715.45</v>
      </c>
      <c r="O27" s="132">
        <v>150</v>
      </c>
      <c r="P27" s="131">
        <v>12007770.09</v>
      </c>
      <c r="Q27" s="132">
        <v>151</v>
      </c>
      <c r="R27" s="131">
        <v>15416311.75</v>
      </c>
      <c r="S27" s="132">
        <v>160</v>
      </c>
      <c r="T27" s="131">
        <v>20603773.719999999</v>
      </c>
      <c r="U27" s="132">
        <v>163</v>
      </c>
      <c r="V27" s="131">
        <v>23729692.890000001</v>
      </c>
      <c r="W27" s="132">
        <v>114</v>
      </c>
      <c r="X27" s="131">
        <v>18715800.07</v>
      </c>
      <c r="Y27" s="132">
        <v>47</v>
      </c>
      <c r="Z27" s="131">
        <v>7579971.4199999999</v>
      </c>
      <c r="AA27" s="132">
        <v>8</v>
      </c>
      <c r="AB27" s="131">
        <v>1110252.9099999999</v>
      </c>
      <c r="AC27" s="132">
        <v>3</v>
      </c>
      <c r="AD27" s="131">
        <v>366291.79</v>
      </c>
      <c r="AE27" s="132">
        <v>9</v>
      </c>
      <c r="AF27" s="131">
        <v>1628761.71</v>
      </c>
    </row>
    <row r="28" spans="1:32" s="7" customFormat="1" x14ac:dyDescent="0.25">
      <c r="A28" s="23" t="s">
        <v>92</v>
      </c>
      <c r="B28" s="131">
        <v>3354</v>
      </c>
      <c r="C28" s="131">
        <v>5471</v>
      </c>
      <c r="D28" s="132">
        <v>331275247.45999998</v>
      </c>
      <c r="E28" s="132">
        <v>74.44</v>
      </c>
      <c r="F28" s="132">
        <v>48.79</v>
      </c>
      <c r="G28" s="132">
        <v>253</v>
      </c>
      <c r="H28" s="132">
        <v>93</v>
      </c>
      <c r="I28" s="132">
        <v>0.78</v>
      </c>
      <c r="J28" s="132">
        <v>0.76</v>
      </c>
      <c r="K28" s="130" t="s">
        <v>473</v>
      </c>
      <c r="L28" s="131">
        <v>12226534.939999999</v>
      </c>
      <c r="M28" s="132">
        <v>517</v>
      </c>
      <c r="N28" s="131">
        <v>26763106.949999999</v>
      </c>
      <c r="O28" s="132">
        <v>505</v>
      </c>
      <c r="P28" s="131">
        <v>40288174.289999999</v>
      </c>
      <c r="Q28" s="132">
        <v>495</v>
      </c>
      <c r="R28" s="131">
        <v>52440623.240000002</v>
      </c>
      <c r="S28" s="132">
        <v>437</v>
      </c>
      <c r="T28" s="131">
        <v>59113782.859999999</v>
      </c>
      <c r="U28" s="132">
        <v>375</v>
      </c>
      <c r="V28" s="131">
        <v>55774378.380000003</v>
      </c>
      <c r="W28" s="132">
        <v>250</v>
      </c>
      <c r="X28" s="131">
        <v>41351070.439999998</v>
      </c>
      <c r="Y28" s="132">
        <v>159</v>
      </c>
      <c r="Z28" s="131">
        <v>29677526.670000002</v>
      </c>
      <c r="AA28" s="132">
        <v>34</v>
      </c>
      <c r="AB28" s="131">
        <v>6533248.1799999997</v>
      </c>
      <c r="AC28" s="132">
        <v>14</v>
      </c>
      <c r="AD28" s="131">
        <v>2768458.66</v>
      </c>
      <c r="AE28" s="132">
        <v>20</v>
      </c>
      <c r="AF28" s="131">
        <v>4338342.8499999996</v>
      </c>
    </row>
    <row r="29" spans="1:32" s="7" customFormat="1" x14ac:dyDescent="0.25">
      <c r="A29" s="23" t="s">
        <v>93</v>
      </c>
      <c r="B29" s="131">
        <v>1429</v>
      </c>
      <c r="C29" s="131">
        <v>2377</v>
      </c>
      <c r="D29" s="132">
        <v>113030657.65000001</v>
      </c>
      <c r="E29" s="132">
        <v>76.28</v>
      </c>
      <c r="F29" s="132">
        <v>48.64</v>
      </c>
      <c r="G29" s="132">
        <v>223</v>
      </c>
      <c r="H29" s="132">
        <v>98</v>
      </c>
      <c r="I29" s="132">
        <v>0.9</v>
      </c>
      <c r="J29" s="132">
        <v>0.92</v>
      </c>
      <c r="K29" s="130" t="s">
        <v>474</v>
      </c>
      <c r="L29" s="131">
        <v>2302371.77</v>
      </c>
      <c r="M29" s="132">
        <v>180</v>
      </c>
      <c r="N29" s="131">
        <v>6970622.3899999997</v>
      </c>
      <c r="O29" s="132">
        <v>215</v>
      </c>
      <c r="P29" s="131">
        <v>12894746.369999999</v>
      </c>
      <c r="Q29" s="132">
        <v>222</v>
      </c>
      <c r="R29" s="131">
        <v>18759438.100000001</v>
      </c>
      <c r="S29" s="132">
        <v>222</v>
      </c>
      <c r="T29" s="131">
        <v>23691628.050000001</v>
      </c>
      <c r="U29" s="132">
        <v>179</v>
      </c>
      <c r="V29" s="131">
        <v>21205415.84</v>
      </c>
      <c r="W29" s="132">
        <v>119</v>
      </c>
      <c r="X29" s="131">
        <v>16309005.33</v>
      </c>
      <c r="Y29" s="132">
        <v>60</v>
      </c>
      <c r="Z29" s="131">
        <v>7888338.3700000001</v>
      </c>
      <c r="AA29" s="132">
        <v>13</v>
      </c>
      <c r="AB29" s="131">
        <v>1662676.16</v>
      </c>
      <c r="AC29" s="132">
        <v>6</v>
      </c>
      <c r="AD29" s="131">
        <v>798578.89</v>
      </c>
      <c r="AE29" s="132">
        <v>5</v>
      </c>
      <c r="AF29" s="131">
        <v>547836.38</v>
      </c>
    </row>
    <row r="30" spans="1:32" s="7" customFormat="1" x14ac:dyDescent="0.25">
      <c r="A30" s="23" t="s">
        <v>178</v>
      </c>
      <c r="B30" s="131">
        <v>557</v>
      </c>
      <c r="C30" s="131">
        <v>917</v>
      </c>
      <c r="D30" s="132">
        <v>45345568.579999998</v>
      </c>
      <c r="E30" s="132">
        <v>74.16</v>
      </c>
      <c r="F30" s="132">
        <v>49.05</v>
      </c>
      <c r="G30" s="132">
        <v>210</v>
      </c>
      <c r="H30" s="132">
        <v>84</v>
      </c>
      <c r="I30" s="132">
        <v>0.86</v>
      </c>
      <c r="J30" s="132">
        <v>0.92</v>
      </c>
      <c r="K30" s="130" t="s">
        <v>475</v>
      </c>
      <c r="L30" s="131">
        <v>936102.01</v>
      </c>
      <c r="M30" s="132">
        <v>76</v>
      </c>
      <c r="N30" s="131">
        <v>2844363.13</v>
      </c>
      <c r="O30" s="132">
        <v>67</v>
      </c>
      <c r="P30" s="131">
        <v>4048862.24</v>
      </c>
      <c r="Q30" s="132">
        <v>80</v>
      </c>
      <c r="R30" s="131">
        <v>6157018.5300000003</v>
      </c>
      <c r="S30" s="132">
        <v>93</v>
      </c>
      <c r="T30" s="131">
        <v>9273663.9100000001</v>
      </c>
      <c r="U30" s="132">
        <v>79</v>
      </c>
      <c r="V30" s="131">
        <v>9697491.6699999999</v>
      </c>
      <c r="W30" s="132">
        <v>58</v>
      </c>
      <c r="X30" s="131">
        <v>7221664.1200000001</v>
      </c>
      <c r="Y30" s="132">
        <v>36</v>
      </c>
      <c r="Z30" s="131">
        <v>3978354.47</v>
      </c>
      <c r="AA30" s="132">
        <v>4</v>
      </c>
      <c r="AB30" s="131">
        <v>952692.7</v>
      </c>
      <c r="AC30" s="132"/>
      <c r="AD30" s="131"/>
      <c r="AE30" s="132">
        <v>2</v>
      </c>
      <c r="AF30" s="131">
        <v>235355.8</v>
      </c>
    </row>
    <row r="31" spans="1:32" s="7" customFormat="1" x14ac:dyDescent="0.25">
      <c r="A31" s="23" t="s">
        <v>94</v>
      </c>
      <c r="B31" s="131">
        <v>4903</v>
      </c>
      <c r="C31" s="131">
        <v>7720</v>
      </c>
      <c r="D31" s="132">
        <v>646752228.57000005</v>
      </c>
      <c r="E31" s="132">
        <v>81.2</v>
      </c>
      <c r="F31" s="132">
        <v>50.62</v>
      </c>
      <c r="G31" s="132">
        <v>247</v>
      </c>
      <c r="H31" s="132">
        <v>81</v>
      </c>
      <c r="I31" s="132">
        <v>0.96</v>
      </c>
      <c r="J31" s="132">
        <v>1.04</v>
      </c>
      <c r="K31" s="130" t="s">
        <v>288</v>
      </c>
      <c r="L31" s="131">
        <v>12265238.560000001</v>
      </c>
      <c r="M31" s="132">
        <v>447</v>
      </c>
      <c r="N31" s="131">
        <v>31240918.109999999</v>
      </c>
      <c r="O31" s="132">
        <v>561</v>
      </c>
      <c r="P31" s="131">
        <v>54637316.18</v>
      </c>
      <c r="Q31" s="132">
        <v>683</v>
      </c>
      <c r="R31" s="131">
        <v>93651060.519999996</v>
      </c>
      <c r="S31" s="132">
        <v>783</v>
      </c>
      <c r="T31" s="131">
        <v>125042274.88</v>
      </c>
      <c r="U31" s="132">
        <v>804</v>
      </c>
      <c r="V31" s="131">
        <v>153978351.58000001</v>
      </c>
      <c r="W31" s="132">
        <v>541</v>
      </c>
      <c r="X31" s="131">
        <v>102704854.84</v>
      </c>
      <c r="Y31" s="132">
        <v>249</v>
      </c>
      <c r="Z31" s="131">
        <v>46409661.840000004</v>
      </c>
      <c r="AA31" s="132">
        <v>82</v>
      </c>
      <c r="AB31" s="131">
        <v>18926553.09</v>
      </c>
      <c r="AC31" s="132">
        <v>17</v>
      </c>
      <c r="AD31" s="131">
        <v>3645472.67</v>
      </c>
      <c r="AE31" s="132">
        <v>20</v>
      </c>
      <c r="AF31" s="131">
        <v>4250526.3</v>
      </c>
    </row>
    <row r="32" spans="1:32" s="7" customFormat="1" x14ac:dyDescent="0.25">
      <c r="A32" s="23" t="s">
        <v>179</v>
      </c>
      <c r="B32" s="131">
        <v>578</v>
      </c>
      <c r="C32" s="131">
        <v>990</v>
      </c>
      <c r="D32" s="132">
        <v>46991485.200000003</v>
      </c>
      <c r="E32" s="132">
        <v>76.23</v>
      </c>
      <c r="F32" s="132">
        <v>51.04</v>
      </c>
      <c r="G32" s="132">
        <v>239</v>
      </c>
      <c r="H32" s="132">
        <v>91</v>
      </c>
      <c r="I32" s="132">
        <v>0.85</v>
      </c>
      <c r="J32" s="132">
        <v>0.85</v>
      </c>
      <c r="K32" s="130" t="s">
        <v>433</v>
      </c>
      <c r="L32" s="131">
        <v>832919.47</v>
      </c>
      <c r="M32" s="132">
        <v>63</v>
      </c>
      <c r="N32" s="131">
        <v>2208757.0299999998</v>
      </c>
      <c r="O32" s="132">
        <v>81</v>
      </c>
      <c r="P32" s="131">
        <v>4699306.01</v>
      </c>
      <c r="Q32" s="132">
        <v>96</v>
      </c>
      <c r="R32" s="131">
        <v>7603351.6600000001</v>
      </c>
      <c r="S32" s="132">
        <v>83</v>
      </c>
      <c r="T32" s="131">
        <v>8193333</v>
      </c>
      <c r="U32" s="132">
        <v>84</v>
      </c>
      <c r="V32" s="131">
        <v>9432644.9800000004</v>
      </c>
      <c r="W32" s="132">
        <v>58</v>
      </c>
      <c r="X32" s="131">
        <v>6639151.2699999996</v>
      </c>
      <c r="Y32" s="132">
        <v>29</v>
      </c>
      <c r="Z32" s="131">
        <v>4301779.76</v>
      </c>
      <c r="AA32" s="132">
        <v>7</v>
      </c>
      <c r="AB32" s="131">
        <v>1252981.44</v>
      </c>
      <c r="AC32" s="132">
        <v>6</v>
      </c>
      <c r="AD32" s="131">
        <v>771249.47</v>
      </c>
      <c r="AE32" s="132">
        <v>3</v>
      </c>
      <c r="AF32" s="131">
        <v>1056011.1100000001</v>
      </c>
    </row>
    <row r="33" spans="1:32" s="7" customFormat="1" x14ac:dyDescent="0.25">
      <c r="A33" s="23" t="s">
        <v>180</v>
      </c>
      <c r="B33" s="131">
        <v>1032</v>
      </c>
      <c r="C33" s="131">
        <v>1654</v>
      </c>
      <c r="D33" s="132">
        <v>95613511.480000004</v>
      </c>
      <c r="E33" s="132">
        <v>74.209999999999994</v>
      </c>
      <c r="F33" s="132">
        <v>53.42</v>
      </c>
      <c r="G33" s="132">
        <v>235</v>
      </c>
      <c r="H33" s="132">
        <v>85</v>
      </c>
      <c r="I33" s="132">
        <v>0.92</v>
      </c>
      <c r="J33" s="132">
        <v>0.88</v>
      </c>
      <c r="K33" s="130" t="s">
        <v>476</v>
      </c>
      <c r="L33" s="131">
        <v>2253045.56</v>
      </c>
      <c r="M33" s="132">
        <v>126</v>
      </c>
      <c r="N33" s="131">
        <v>6972631.4000000004</v>
      </c>
      <c r="O33" s="132">
        <v>121</v>
      </c>
      <c r="P33" s="131">
        <v>7757053.8399999999</v>
      </c>
      <c r="Q33" s="132">
        <v>161</v>
      </c>
      <c r="R33" s="131">
        <v>11840494.85</v>
      </c>
      <c r="S33" s="132">
        <v>152</v>
      </c>
      <c r="T33" s="131">
        <v>16173699.970000001</v>
      </c>
      <c r="U33" s="132">
        <v>135</v>
      </c>
      <c r="V33" s="131">
        <v>16803916.77</v>
      </c>
      <c r="W33" s="132">
        <v>90</v>
      </c>
      <c r="X33" s="131">
        <v>14296139.689999999</v>
      </c>
      <c r="Y33" s="132">
        <v>84</v>
      </c>
      <c r="Z33" s="131">
        <v>12051259.33</v>
      </c>
      <c r="AA33" s="132">
        <v>28</v>
      </c>
      <c r="AB33" s="131">
        <v>4715315.8600000003</v>
      </c>
      <c r="AC33" s="132">
        <v>9</v>
      </c>
      <c r="AD33" s="131">
        <v>1697157.95</v>
      </c>
      <c r="AE33" s="132">
        <v>8</v>
      </c>
      <c r="AF33" s="131">
        <v>1052796.26</v>
      </c>
    </row>
    <row r="34" spans="1:32" s="7" customFormat="1" x14ac:dyDescent="0.25">
      <c r="A34" s="23" t="s">
        <v>95</v>
      </c>
      <c r="B34" s="131">
        <v>4662</v>
      </c>
      <c r="C34" s="131">
        <v>7339</v>
      </c>
      <c r="D34" s="132">
        <v>438102480.37</v>
      </c>
      <c r="E34" s="132">
        <v>76.73</v>
      </c>
      <c r="F34" s="132">
        <v>51.6</v>
      </c>
      <c r="G34" s="132">
        <v>213</v>
      </c>
      <c r="H34" s="132">
        <v>99</v>
      </c>
      <c r="I34" s="132">
        <v>0.88</v>
      </c>
      <c r="J34" s="132">
        <v>1</v>
      </c>
      <c r="K34" s="130" t="s">
        <v>477</v>
      </c>
      <c r="L34" s="131">
        <v>9361618</v>
      </c>
      <c r="M34" s="132">
        <v>514</v>
      </c>
      <c r="N34" s="131">
        <v>24249670.210000001</v>
      </c>
      <c r="O34" s="132">
        <v>589</v>
      </c>
      <c r="P34" s="131">
        <v>40224131.850000001</v>
      </c>
      <c r="Q34" s="132">
        <v>631</v>
      </c>
      <c r="R34" s="131">
        <v>55796802</v>
      </c>
      <c r="S34" s="132">
        <v>703</v>
      </c>
      <c r="T34" s="131">
        <v>87835384.879999995</v>
      </c>
      <c r="U34" s="132">
        <v>659</v>
      </c>
      <c r="V34" s="131">
        <v>84921873.840000004</v>
      </c>
      <c r="W34" s="132">
        <v>412</v>
      </c>
      <c r="X34" s="131">
        <v>64102689.490000002</v>
      </c>
      <c r="Y34" s="132">
        <v>282</v>
      </c>
      <c r="Z34" s="131">
        <v>46702587.469999999</v>
      </c>
      <c r="AA34" s="132">
        <v>78</v>
      </c>
      <c r="AB34" s="131">
        <v>17756491.609999999</v>
      </c>
      <c r="AC34" s="132">
        <v>22</v>
      </c>
      <c r="AD34" s="131">
        <v>3571467.37</v>
      </c>
      <c r="AE34" s="132">
        <v>30</v>
      </c>
      <c r="AF34" s="131">
        <v>3579763.65</v>
      </c>
    </row>
    <row r="35" spans="1:32" s="7" customFormat="1" x14ac:dyDescent="0.25">
      <c r="A35" s="23" t="s">
        <v>181</v>
      </c>
      <c r="B35" s="131">
        <v>975</v>
      </c>
      <c r="C35" s="131">
        <v>1584</v>
      </c>
      <c r="D35" s="132">
        <v>69566632.420000002</v>
      </c>
      <c r="E35" s="132">
        <v>74.83</v>
      </c>
      <c r="F35" s="132">
        <v>48.39</v>
      </c>
      <c r="G35" s="132">
        <v>218</v>
      </c>
      <c r="H35" s="132">
        <v>91</v>
      </c>
      <c r="I35" s="132">
        <v>0.75</v>
      </c>
      <c r="J35" s="132">
        <v>0.93</v>
      </c>
      <c r="K35" s="130" t="s">
        <v>478</v>
      </c>
      <c r="L35" s="131">
        <v>1724642.18</v>
      </c>
      <c r="M35" s="132">
        <v>129</v>
      </c>
      <c r="N35" s="131">
        <v>4061938.96</v>
      </c>
      <c r="O35" s="132">
        <v>112</v>
      </c>
      <c r="P35" s="131">
        <v>6417361.4800000004</v>
      </c>
      <c r="Q35" s="132">
        <v>150</v>
      </c>
      <c r="R35" s="131">
        <v>12155260.869999999</v>
      </c>
      <c r="S35" s="132">
        <v>127</v>
      </c>
      <c r="T35" s="131">
        <v>12681414.58</v>
      </c>
      <c r="U35" s="132">
        <v>132</v>
      </c>
      <c r="V35" s="131">
        <v>16138876.92</v>
      </c>
      <c r="W35" s="132">
        <v>78</v>
      </c>
      <c r="X35" s="131">
        <v>9210614.3900000006</v>
      </c>
      <c r="Y35" s="132">
        <v>49</v>
      </c>
      <c r="Z35" s="131">
        <v>5864757.46</v>
      </c>
      <c r="AA35" s="132">
        <v>7</v>
      </c>
      <c r="AB35" s="131">
        <v>802548.9</v>
      </c>
      <c r="AC35" s="132">
        <v>2</v>
      </c>
      <c r="AD35" s="131">
        <v>293341.92</v>
      </c>
      <c r="AE35" s="132">
        <v>5</v>
      </c>
      <c r="AF35" s="131">
        <v>215874.76</v>
      </c>
    </row>
    <row r="36" spans="1:32" s="7" customFormat="1" x14ac:dyDescent="0.25">
      <c r="A36" s="23" t="s">
        <v>96</v>
      </c>
      <c r="B36" s="131">
        <v>556</v>
      </c>
      <c r="C36" s="131">
        <v>878</v>
      </c>
      <c r="D36" s="132">
        <v>55764134.380000003</v>
      </c>
      <c r="E36" s="132">
        <v>77.38</v>
      </c>
      <c r="F36" s="132">
        <v>50.65</v>
      </c>
      <c r="G36" s="132">
        <v>232</v>
      </c>
      <c r="H36" s="132">
        <v>92</v>
      </c>
      <c r="I36" s="132">
        <v>0.73</v>
      </c>
      <c r="J36" s="132">
        <v>0.78</v>
      </c>
      <c r="K36" s="130" t="s">
        <v>229</v>
      </c>
      <c r="L36" s="131">
        <v>898958.03</v>
      </c>
      <c r="M36" s="132">
        <v>49</v>
      </c>
      <c r="N36" s="131">
        <v>2611855.1</v>
      </c>
      <c r="O36" s="132">
        <v>67</v>
      </c>
      <c r="P36" s="131">
        <v>4366019.66</v>
      </c>
      <c r="Q36" s="132">
        <v>82</v>
      </c>
      <c r="R36" s="131">
        <v>7888068.2199999997</v>
      </c>
      <c r="S36" s="132">
        <v>104</v>
      </c>
      <c r="T36" s="131">
        <v>11350051.119999999</v>
      </c>
      <c r="U36" s="132">
        <v>90</v>
      </c>
      <c r="V36" s="131">
        <v>12717287.85</v>
      </c>
      <c r="W36" s="132">
        <v>57</v>
      </c>
      <c r="X36" s="131">
        <v>9361001.8800000008</v>
      </c>
      <c r="Y36" s="132">
        <v>25</v>
      </c>
      <c r="Z36" s="131">
        <v>5174905.62</v>
      </c>
      <c r="AA36" s="132">
        <v>3</v>
      </c>
      <c r="AB36" s="131">
        <v>187128.2</v>
      </c>
      <c r="AC36" s="132">
        <v>2</v>
      </c>
      <c r="AD36" s="131">
        <v>227944.46</v>
      </c>
      <c r="AE36" s="132">
        <v>4</v>
      </c>
      <c r="AF36" s="131">
        <v>980914.24</v>
      </c>
    </row>
    <row r="37" spans="1:32" s="7" customFormat="1" x14ac:dyDescent="0.25">
      <c r="A37" s="23" t="s">
        <v>97</v>
      </c>
      <c r="B37" s="131">
        <v>277</v>
      </c>
      <c r="C37" s="131">
        <v>456</v>
      </c>
      <c r="D37" s="132">
        <v>20332334.16</v>
      </c>
      <c r="E37" s="132">
        <v>74.42</v>
      </c>
      <c r="F37" s="132">
        <v>50.28</v>
      </c>
      <c r="G37" s="132">
        <v>214</v>
      </c>
      <c r="H37" s="132">
        <v>96</v>
      </c>
      <c r="I37" s="132">
        <v>0.81</v>
      </c>
      <c r="J37" s="132">
        <v>0.87</v>
      </c>
      <c r="K37" s="130" t="s">
        <v>311</v>
      </c>
      <c r="L37" s="131">
        <v>464076.54</v>
      </c>
      <c r="M37" s="132">
        <v>25</v>
      </c>
      <c r="N37" s="131">
        <v>802689.87</v>
      </c>
      <c r="O37" s="132">
        <v>34</v>
      </c>
      <c r="P37" s="131">
        <v>1751799.5</v>
      </c>
      <c r="Q37" s="132">
        <v>53</v>
      </c>
      <c r="R37" s="131">
        <v>3460600.81</v>
      </c>
      <c r="S37" s="132">
        <v>37</v>
      </c>
      <c r="T37" s="131">
        <v>2840973.49</v>
      </c>
      <c r="U37" s="132">
        <v>47</v>
      </c>
      <c r="V37" s="131">
        <v>4704859.05</v>
      </c>
      <c r="W37" s="132">
        <v>23</v>
      </c>
      <c r="X37" s="131">
        <v>4068966.15</v>
      </c>
      <c r="Y37" s="132">
        <v>11</v>
      </c>
      <c r="Z37" s="131">
        <v>1610770.05</v>
      </c>
      <c r="AA37" s="132">
        <v>2</v>
      </c>
      <c r="AB37" s="131">
        <v>613101.98</v>
      </c>
      <c r="AC37" s="132"/>
      <c r="AD37" s="131"/>
      <c r="AE37" s="132">
        <v>1</v>
      </c>
      <c r="AF37" s="131">
        <v>14496.72</v>
      </c>
    </row>
    <row r="38" spans="1:32" s="7" customFormat="1" x14ac:dyDescent="0.25">
      <c r="A38" s="23" t="s">
        <v>98</v>
      </c>
      <c r="B38" s="131">
        <v>45969</v>
      </c>
      <c r="C38" s="131">
        <v>76166</v>
      </c>
      <c r="D38" s="132">
        <v>6950651802.0600004</v>
      </c>
      <c r="E38" s="132">
        <v>83.17</v>
      </c>
      <c r="F38" s="132">
        <v>52.73</v>
      </c>
      <c r="G38" s="132">
        <v>248</v>
      </c>
      <c r="H38" s="132">
        <v>81</v>
      </c>
      <c r="I38" s="132">
        <v>0.75</v>
      </c>
      <c r="J38" s="132">
        <v>0.9</v>
      </c>
      <c r="K38" s="130" t="s">
        <v>479</v>
      </c>
      <c r="L38" s="131">
        <v>137045701.87</v>
      </c>
      <c r="M38" s="132">
        <v>4825</v>
      </c>
      <c r="N38" s="131">
        <v>333263410.87</v>
      </c>
      <c r="O38" s="132">
        <v>5612</v>
      </c>
      <c r="P38" s="131">
        <v>612650264.51999998</v>
      </c>
      <c r="Q38" s="132">
        <v>6079</v>
      </c>
      <c r="R38" s="131">
        <v>884084173.88999999</v>
      </c>
      <c r="S38" s="132">
        <v>6526</v>
      </c>
      <c r="T38" s="131">
        <v>1138472228.6400001</v>
      </c>
      <c r="U38" s="132">
        <v>6278</v>
      </c>
      <c r="V38" s="131">
        <v>1304199285.5799999</v>
      </c>
      <c r="W38" s="132">
        <v>5692</v>
      </c>
      <c r="X38" s="131">
        <v>1268666077.3900001</v>
      </c>
      <c r="Y38" s="132">
        <v>4136</v>
      </c>
      <c r="Z38" s="131">
        <v>948759961.25999999</v>
      </c>
      <c r="AA38" s="132">
        <v>686</v>
      </c>
      <c r="AB38" s="131">
        <v>197245031.66999999</v>
      </c>
      <c r="AC38" s="132">
        <v>240</v>
      </c>
      <c r="AD38" s="131">
        <v>66568159.310000002</v>
      </c>
      <c r="AE38" s="132">
        <v>217</v>
      </c>
      <c r="AF38" s="131">
        <v>59697507.060000002</v>
      </c>
    </row>
    <row r="39" spans="1:32" s="7" customFormat="1" x14ac:dyDescent="0.25">
      <c r="A39" s="23" t="s">
        <v>182</v>
      </c>
      <c r="B39" s="131">
        <v>6719</v>
      </c>
      <c r="C39" s="131">
        <v>10927</v>
      </c>
      <c r="D39" s="132">
        <v>806424942.91999996</v>
      </c>
      <c r="E39" s="132">
        <v>81.47</v>
      </c>
      <c r="F39" s="132">
        <v>50.74</v>
      </c>
      <c r="G39" s="132">
        <v>229</v>
      </c>
      <c r="H39" s="132">
        <v>76</v>
      </c>
      <c r="I39" s="132">
        <v>1.21</v>
      </c>
      <c r="J39" s="132">
        <v>1.3</v>
      </c>
      <c r="K39" s="130" t="s">
        <v>480</v>
      </c>
      <c r="L39" s="174">
        <v>18387746.27</v>
      </c>
      <c r="M39" s="116">
        <v>674</v>
      </c>
      <c r="N39" s="174">
        <v>37041156.439999998</v>
      </c>
      <c r="O39" s="116">
        <v>840</v>
      </c>
      <c r="P39" s="131">
        <v>72344419.989999995</v>
      </c>
      <c r="Q39" s="132">
        <v>944</v>
      </c>
      <c r="R39" s="174">
        <v>110222993.22</v>
      </c>
      <c r="S39" s="174">
        <v>1076</v>
      </c>
      <c r="T39" s="131">
        <v>160879488.88</v>
      </c>
      <c r="U39" s="132">
        <v>1080</v>
      </c>
      <c r="V39" s="174">
        <v>181909989.31999999</v>
      </c>
      <c r="W39" s="116">
        <v>687</v>
      </c>
      <c r="X39" s="160">
        <v>133196207.11</v>
      </c>
      <c r="Y39" s="116">
        <v>351</v>
      </c>
      <c r="Z39" s="174">
        <v>59176519.899999999</v>
      </c>
      <c r="AA39" s="116">
        <v>109</v>
      </c>
      <c r="AB39" s="174">
        <v>19990849.98</v>
      </c>
      <c r="AC39" s="116">
        <v>40</v>
      </c>
      <c r="AD39" s="131">
        <v>7959395.0999999996</v>
      </c>
      <c r="AE39" s="132">
        <v>16</v>
      </c>
      <c r="AF39" s="174">
        <v>5316176.71</v>
      </c>
    </row>
    <row r="40" spans="1:32" s="7" customFormat="1" x14ac:dyDescent="0.25">
      <c r="A40" s="23" t="s">
        <v>99</v>
      </c>
      <c r="B40" s="131">
        <v>3</v>
      </c>
      <c r="C40" s="131">
        <v>6</v>
      </c>
      <c r="D40" s="132">
        <v>246009.03</v>
      </c>
      <c r="E40" s="132">
        <v>78.59</v>
      </c>
      <c r="F40" s="132">
        <v>43.84</v>
      </c>
      <c r="G40" s="132">
        <v>181</v>
      </c>
      <c r="H40" s="132">
        <v>102</v>
      </c>
      <c r="I40" s="132">
        <v>0.09</v>
      </c>
      <c r="J40" s="132">
        <v>1.06</v>
      </c>
      <c r="K40" s="130"/>
      <c r="L40" s="131"/>
      <c r="M40" s="132"/>
      <c r="N40" s="131"/>
      <c r="O40" s="132">
        <v>1</v>
      </c>
      <c r="P40" s="131">
        <v>30975.97</v>
      </c>
      <c r="Q40" s="132"/>
      <c r="R40" s="131"/>
      <c r="S40" s="132">
        <v>1</v>
      </c>
      <c r="T40" s="131">
        <v>166411.98000000001</v>
      </c>
      <c r="U40" s="132">
        <v>1</v>
      </c>
      <c r="V40" s="131">
        <v>48621.08</v>
      </c>
      <c r="W40" s="132"/>
      <c r="X40" s="131"/>
      <c r="Y40" s="132"/>
      <c r="Z40" s="131"/>
      <c r="AA40" s="132"/>
      <c r="AB40" s="131"/>
      <c r="AC40" s="132"/>
      <c r="AD40" s="131"/>
      <c r="AE40" s="132"/>
      <c r="AF40" s="131"/>
    </row>
    <row r="41" spans="1:32" s="7" customFormat="1" x14ac:dyDescent="0.25">
      <c r="A41" s="23" t="s">
        <v>100</v>
      </c>
      <c r="B41" s="131">
        <v>4373</v>
      </c>
      <c r="C41" s="131">
        <v>7140</v>
      </c>
      <c r="D41" s="132">
        <v>363798286.68000001</v>
      </c>
      <c r="E41" s="132">
        <v>77.52</v>
      </c>
      <c r="F41" s="132">
        <v>51.25</v>
      </c>
      <c r="G41" s="132">
        <v>229</v>
      </c>
      <c r="H41" s="132">
        <v>93</v>
      </c>
      <c r="I41" s="132">
        <v>0.97</v>
      </c>
      <c r="J41" s="132">
        <v>1.02</v>
      </c>
      <c r="K41" s="130" t="s">
        <v>481</v>
      </c>
      <c r="L41" s="131">
        <v>7733573.2599999998</v>
      </c>
      <c r="M41" s="132">
        <v>415</v>
      </c>
      <c r="N41" s="131">
        <v>15163155.609999999</v>
      </c>
      <c r="O41" s="132">
        <v>555</v>
      </c>
      <c r="P41" s="131">
        <v>31935697.219999999</v>
      </c>
      <c r="Q41" s="132">
        <v>684</v>
      </c>
      <c r="R41" s="131">
        <v>55409603.090000004</v>
      </c>
      <c r="S41" s="132">
        <v>734</v>
      </c>
      <c r="T41" s="131">
        <v>73834238.159999996</v>
      </c>
      <c r="U41" s="132">
        <v>670</v>
      </c>
      <c r="V41" s="131">
        <v>77467658.609999999</v>
      </c>
      <c r="W41" s="132">
        <v>455</v>
      </c>
      <c r="X41" s="131">
        <v>57891525.380000003</v>
      </c>
      <c r="Y41" s="132">
        <v>221</v>
      </c>
      <c r="Z41" s="131">
        <v>28710991.100000001</v>
      </c>
      <c r="AA41" s="132">
        <v>52</v>
      </c>
      <c r="AB41" s="131">
        <v>7451221.9500000002</v>
      </c>
      <c r="AC41" s="132">
        <v>30</v>
      </c>
      <c r="AD41" s="131">
        <v>3839046.45</v>
      </c>
      <c r="AE41" s="132">
        <v>32</v>
      </c>
      <c r="AF41" s="131">
        <v>4361575.8499999996</v>
      </c>
    </row>
    <row r="42" spans="1:32" s="7" customFormat="1" x14ac:dyDescent="0.25">
      <c r="A42" s="23" t="s">
        <v>183</v>
      </c>
      <c r="B42" s="131">
        <v>1099</v>
      </c>
      <c r="C42" s="131">
        <v>1761</v>
      </c>
      <c r="D42" s="132">
        <v>128364785.67</v>
      </c>
      <c r="E42" s="132">
        <v>78.89</v>
      </c>
      <c r="F42" s="132">
        <v>54.85</v>
      </c>
      <c r="G42" s="132">
        <v>246</v>
      </c>
      <c r="H42" s="132">
        <v>77</v>
      </c>
      <c r="I42" s="132">
        <v>0.83</v>
      </c>
      <c r="J42" s="132">
        <v>0.84</v>
      </c>
      <c r="K42" s="130" t="s">
        <v>270</v>
      </c>
      <c r="L42" s="131">
        <v>2176535.5499999998</v>
      </c>
      <c r="M42" s="132">
        <v>101</v>
      </c>
      <c r="N42" s="131">
        <v>5756206.4199999999</v>
      </c>
      <c r="O42" s="132">
        <v>130</v>
      </c>
      <c r="P42" s="131">
        <v>11627057.119999999</v>
      </c>
      <c r="Q42" s="132">
        <v>122</v>
      </c>
      <c r="R42" s="131">
        <v>13200362.51</v>
      </c>
      <c r="S42" s="132">
        <v>147</v>
      </c>
      <c r="T42" s="131">
        <v>20781459.390000001</v>
      </c>
      <c r="U42" s="132">
        <v>167</v>
      </c>
      <c r="V42" s="131">
        <v>28304777.48</v>
      </c>
      <c r="W42" s="132">
        <v>142</v>
      </c>
      <c r="X42" s="131">
        <v>25232237.23</v>
      </c>
      <c r="Y42" s="132">
        <v>98</v>
      </c>
      <c r="Z42" s="131">
        <v>16119126.859999999</v>
      </c>
      <c r="AA42" s="132">
        <v>13</v>
      </c>
      <c r="AB42" s="174">
        <v>2689164.52</v>
      </c>
      <c r="AC42" s="116">
        <v>5</v>
      </c>
      <c r="AD42" s="131">
        <v>1005046.1</v>
      </c>
      <c r="AE42" s="132">
        <v>10</v>
      </c>
      <c r="AF42" s="131">
        <v>1472812.49</v>
      </c>
    </row>
    <row r="43" spans="1:32" s="7" customFormat="1" x14ac:dyDescent="0.25">
      <c r="A43" s="23" t="s">
        <v>102</v>
      </c>
      <c r="B43" s="131">
        <v>232</v>
      </c>
      <c r="C43" s="131">
        <v>365</v>
      </c>
      <c r="D43" s="132">
        <v>15988276.890000001</v>
      </c>
      <c r="E43" s="132">
        <v>72.52</v>
      </c>
      <c r="F43" s="132">
        <v>63.29</v>
      </c>
      <c r="G43" s="132">
        <v>213</v>
      </c>
      <c r="H43" s="132">
        <v>94</v>
      </c>
      <c r="I43" s="132">
        <v>0.77</v>
      </c>
      <c r="J43" s="132">
        <v>0.85</v>
      </c>
      <c r="K43" s="130" t="s">
        <v>230</v>
      </c>
      <c r="L43" s="131">
        <v>316085.24</v>
      </c>
      <c r="M43" s="132">
        <v>18</v>
      </c>
      <c r="N43" s="131">
        <v>601848.14</v>
      </c>
      <c r="O43" s="132">
        <v>36</v>
      </c>
      <c r="P43" s="131">
        <v>2012093.26</v>
      </c>
      <c r="Q43" s="132">
        <v>46</v>
      </c>
      <c r="R43" s="131">
        <v>3013463.64</v>
      </c>
      <c r="S43" s="132">
        <v>32</v>
      </c>
      <c r="T43" s="131">
        <v>2313368.4700000002</v>
      </c>
      <c r="U43" s="132">
        <v>31</v>
      </c>
      <c r="V43" s="131">
        <v>3606863.52</v>
      </c>
      <c r="W43" s="132">
        <v>18</v>
      </c>
      <c r="X43" s="131">
        <v>2273284.44</v>
      </c>
      <c r="Y43" s="132">
        <v>10</v>
      </c>
      <c r="Z43" s="131">
        <v>949409.54</v>
      </c>
      <c r="AA43" s="132"/>
      <c r="AB43" s="131"/>
      <c r="AC43" s="132"/>
      <c r="AD43" s="131"/>
      <c r="AE43" s="132">
        <v>1</v>
      </c>
      <c r="AF43" s="131">
        <v>901860.64</v>
      </c>
    </row>
    <row r="44" spans="1:32" s="7" customFormat="1" x14ac:dyDescent="0.25">
      <c r="A44" s="23" t="s">
        <v>103</v>
      </c>
      <c r="B44" s="131">
        <v>297</v>
      </c>
      <c r="C44" s="131">
        <v>509</v>
      </c>
      <c r="D44" s="132">
        <v>22694466.09</v>
      </c>
      <c r="E44" s="132">
        <v>70.400000000000006</v>
      </c>
      <c r="F44" s="132">
        <v>49.34</v>
      </c>
      <c r="G44" s="132">
        <v>213</v>
      </c>
      <c r="H44" s="132">
        <v>93</v>
      </c>
      <c r="I44" s="132">
        <v>0.81</v>
      </c>
      <c r="J44" s="132">
        <v>0.92</v>
      </c>
      <c r="K44" s="130" t="s">
        <v>283</v>
      </c>
      <c r="L44" s="131">
        <v>405044.42</v>
      </c>
      <c r="M44" s="132">
        <v>34</v>
      </c>
      <c r="N44" s="131">
        <v>1085445.72</v>
      </c>
      <c r="O44" s="132">
        <v>39</v>
      </c>
      <c r="P44" s="131">
        <v>1845315.83</v>
      </c>
      <c r="Q44" s="132">
        <v>50</v>
      </c>
      <c r="R44" s="131">
        <v>4682283.87</v>
      </c>
      <c r="S44" s="132">
        <v>41</v>
      </c>
      <c r="T44" s="131">
        <v>3767568.99</v>
      </c>
      <c r="U44" s="132">
        <v>48</v>
      </c>
      <c r="V44" s="131">
        <v>4979669.2699999996</v>
      </c>
      <c r="W44" s="132">
        <v>33</v>
      </c>
      <c r="X44" s="131">
        <v>3773269.81</v>
      </c>
      <c r="Y44" s="132">
        <v>12</v>
      </c>
      <c r="Z44" s="131">
        <v>1696852.66</v>
      </c>
      <c r="AA44" s="132">
        <v>3</v>
      </c>
      <c r="AB44" s="131">
        <v>388350.17</v>
      </c>
      <c r="AC44" s="132"/>
      <c r="AD44" s="131"/>
      <c r="AE44" s="132">
        <v>2</v>
      </c>
      <c r="AF44" s="131">
        <v>70665.350000000006</v>
      </c>
    </row>
    <row r="45" spans="1:32" s="7" customFormat="1" x14ac:dyDescent="0.25">
      <c r="A45" s="23" t="s">
        <v>104</v>
      </c>
      <c r="B45" s="131">
        <v>1846</v>
      </c>
      <c r="C45" s="131">
        <v>3119</v>
      </c>
      <c r="D45" s="132">
        <v>162420618.18000001</v>
      </c>
      <c r="E45" s="132">
        <v>77.010000000000005</v>
      </c>
      <c r="F45" s="132">
        <v>51.52</v>
      </c>
      <c r="G45" s="132">
        <v>239</v>
      </c>
      <c r="H45" s="132">
        <v>93</v>
      </c>
      <c r="I45" s="132">
        <v>0.7</v>
      </c>
      <c r="J45" s="132">
        <v>0.76</v>
      </c>
      <c r="K45" s="130" t="s">
        <v>259</v>
      </c>
      <c r="L45" s="131">
        <v>3511533.52</v>
      </c>
      <c r="M45" s="132">
        <v>222</v>
      </c>
      <c r="N45" s="131">
        <v>8737646.7899999991</v>
      </c>
      <c r="O45" s="132">
        <v>239</v>
      </c>
      <c r="P45" s="131">
        <v>14880509.449999999</v>
      </c>
      <c r="Q45" s="132">
        <v>290</v>
      </c>
      <c r="R45" s="131">
        <v>23239261.59</v>
      </c>
      <c r="S45" s="132">
        <v>264</v>
      </c>
      <c r="T45" s="131">
        <v>30634725.050000001</v>
      </c>
      <c r="U45" s="132">
        <v>265</v>
      </c>
      <c r="V45" s="131">
        <v>36203085.049999997</v>
      </c>
      <c r="W45" s="132">
        <v>154</v>
      </c>
      <c r="X45" s="131">
        <v>22303846.66</v>
      </c>
      <c r="Y45" s="132">
        <v>112</v>
      </c>
      <c r="Z45" s="131">
        <v>18764636.899999999</v>
      </c>
      <c r="AA45" s="132">
        <v>20</v>
      </c>
      <c r="AB45" s="131">
        <v>2913902.09</v>
      </c>
      <c r="AC45" s="132">
        <v>5</v>
      </c>
      <c r="AD45" s="131">
        <v>690495.44</v>
      </c>
      <c r="AE45" s="132">
        <v>10</v>
      </c>
      <c r="AF45" s="131">
        <v>540975.64</v>
      </c>
    </row>
    <row r="46" spans="1:32" s="7" customFormat="1" x14ac:dyDescent="0.25">
      <c r="A46" s="23" t="s">
        <v>184</v>
      </c>
      <c r="B46" s="131">
        <v>1058</v>
      </c>
      <c r="C46" s="131">
        <v>1790</v>
      </c>
      <c r="D46" s="132">
        <v>89870093.590000004</v>
      </c>
      <c r="E46" s="132">
        <v>74.58</v>
      </c>
      <c r="F46" s="132">
        <v>52.16</v>
      </c>
      <c r="G46" s="132">
        <v>219</v>
      </c>
      <c r="H46" s="132">
        <v>107</v>
      </c>
      <c r="I46" s="132">
        <v>0.64</v>
      </c>
      <c r="J46" s="132">
        <v>0.79</v>
      </c>
      <c r="K46" s="130" t="s">
        <v>482</v>
      </c>
      <c r="L46" s="131">
        <v>1976122.68</v>
      </c>
      <c r="M46" s="132">
        <v>129</v>
      </c>
      <c r="N46" s="131">
        <v>5420992.2000000002</v>
      </c>
      <c r="O46" s="132">
        <v>143</v>
      </c>
      <c r="P46" s="131">
        <v>8552514.3800000008</v>
      </c>
      <c r="Q46" s="132">
        <v>170</v>
      </c>
      <c r="R46" s="131">
        <v>13841332.029999999</v>
      </c>
      <c r="S46" s="132">
        <v>154</v>
      </c>
      <c r="T46" s="131">
        <v>15553564.99</v>
      </c>
      <c r="U46" s="132">
        <v>147</v>
      </c>
      <c r="V46" s="131">
        <v>19552254.670000002</v>
      </c>
      <c r="W46" s="132">
        <v>104</v>
      </c>
      <c r="X46" s="131">
        <v>14324010.17</v>
      </c>
      <c r="Y46" s="132">
        <v>35</v>
      </c>
      <c r="Z46" s="131">
        <v>6183686.5899999999</v>
      </c>
      <c r="AA46" s="132">
        <v>13</v>
      </c>
      <c r="AB46" s="131">
        <v>2607235.48</v>
      </c>
      <c r="AC46" s="132">
        <v>2</v>
      </c>
      <c r="AD46" s="131">
        <v>593620.89</v>
      </c>
      <c r="AE46" s="132">
        <v>9</v>
      </c>
      <c r="AF46" s="131">
        <v>1264759.51</v>
      </c>
    </row>
    <row r="47" spans="1:32" s="7" customFormat="1" x14ac:dyDescent="0.25">
      <c r="A47" s="23" t="s">
        <v>105</v>
      </c>
      <c r="B47" s="131">
        <v>3097</v>
      </c>
      <c r="C47" s="131">
        <v>4804</v>
      </c>
      <c r="D47" s="132">
        <v>273137509.62</v>
      </c>
      <c r="E47" s="132">
        <v>75.59</v>
      </c>
      <c r="F47" s="132">
        <v>49.3</v>
      </c>
      <c r="G47" s="132">
        <v>211</v>
      </c>
      <c r="H47" s="132">
        <v>100</v>
      </c>
      <c r="I47" s="132">
        <v>0.86</v>
      </c>
      <c r="J47" s="132">
        <v>0.96</v>
      </c>
      <c r="K47" s="130" t="s">
        <v>483</v>
      </c>
      <c r="L47" s="131">
        <v>6410345.6900000004</v>
      </c>
      <c r="M47" s="132">
        <v>348</v>
      </c>
      <c r="N47" s="131">
        <v>15212452.5</v>
      </c>
      <c r="O47" s="132">
        <v>420</v>
      </c>
      <c r="P47" s="131">
        <v>28314928.899999999</v>
      </c>
      <c r="Q47" s="132">
        <v>456</v>
      </c>
      <c r="R47" s="131">
        <v>42118899.240000002</v>
      </c>
      <c r="S47" s="132">
        <v>473</v>
      </c>
      <c r="T47" s="131">
        <v>53442149.939999998</v>
      </c>
      <c r="U47" s="132">
        <v>430</v>
      </c>
      <c r="V47" s="131">
        <v>57329384.530000001</v>
      </c>
      <c r="W47" s="132">
        <v>255</v>
      </c>
      <c r="X47" s="131">
        <v>38022321.969999999</v>
      </c>
      <c r="Y47" s="132">
        <v>146</v>
      </c>
      <c r="Z47" s="131">
        <v>23736709.280000001</v>
      </c>
      <c r="AA47" s="132">
        <v>27</v>
      </c>
      <c r="AB47" s="131">
        <v>4590830.6500000004</v>
      </c>
      <c r="AC47" s="132">
        <v>14</v>
      </c>
      <c r="AD47" s="131">
        <v>2223170.7799999998</v>
      </c>
      <c r="AE47" s="132">
        <v>13</v>
      </c>
      <c r="AF47" s="131">
        <v>1736316.14</v>
      </c>
    </row>
    <row r="48" spans="1:32" s="7" customFormat="1" x14ac:dyDescent="0.25">
      <c r="A48" s="23" t="s">
        <v>106</v>
      </c>
      <c r="B48" s="131">
        <v>568</v>
      </c>
      <c r="C48" s="131">
        <v>953</v>
      </c>
      <c r="D48" s="132">
        <v>51894366.68</v>
      </c>
      <c r="E48" s="132">
        <v>75.010000000000005</v>
      </c>
      <c r="F48" s="132">
        <v>49</v>
      </c>
      <c r="G48" s="132">
        <v>233</v>
      </c>
      <c r="H48" s="132">
        <v>97</v>
      </c>
      <c r="I48" s="132">
        <v>0.61</v>
      </c>
      <c r="J48" s="132">
        <v>0.74</v>
      </c>
      <c r="K48" s="130" t="s">
        <v>484</v>
      </c>
      <c r="L48" s="131">
        <v>1371883.88</v>
      </c>
      <c r="M48" s="132">
        <v>63</v>
      </c>
      <c r="N48" s="131">
        <v>3029191.17</v>
      </c>
      <c r="O48" s="132">
        <v>75</v>
      </c>
      <c r="P48" s="131">
        <v>5122000.3899999997</v>
      </c>
      <c r="Q48" s="132">
        <v>89</v>
      </c>
      <c r="R48" s="131">
        <v>8801058.8300000001</v>
      </c>
      <c r="S48" s="132">
        <v>88</v>
      </c>
      <c r="T48" s="131">
        <v>10548308.949999999</v>
      </c>
      <c r="U48" s="132">
        <v>73</v>
      </c>
      <c r="V48" s="131">
        <v>9741163.2100000009</v>
      </c>
      <c r="W48" s="132">
        <v>53</v>
      </c>
      <c r="X48" s="131">
        <v>7221039.2000000002</v>
      </c>
      <c r="Y48" s="132">
        <v>28</v>
      </c>
      <c r="Z48" s="131">
        <v>4296635.04</v>
      </c>
      <c r="AA48" s="132">
        <v>3</v>
      </c>
      <c r="AB48" s="131">
        <v>364731.43</v>
      </c>
      <c r="AC48" s="132">
        <v>2</v>
      </c>
      <c r="AD48" s="131">
        <v>560567.11</v>
      </c>
      <c r="AE48" s="132">
        <v>1</v>
      </c>
      <c r="AF48" s="131">
        <v>837787.47</v>
      </c>
    </row>
    <row r="49" spans="1:158" s="7" customFormat="1" x14ac:dyDescent="0.25">
      <c r="A49" s="23" t="s">
        <v>107</v>
      </c>
      <c r="B49" s="131">
        <v>6066</v>
      </c>
      <c r="C49" s="131">
        <v>10176</v>
      </c>
      <c r="D49" s="132">
        <v>651652047.75</v>
      </c>
      <c r="E49" s="132">
        <v>79.62</v>
      </c>
      <c r="F49" s="132">
        <v>50.2</v>
      </c>
      <c r="G49" s="132">
        <v>247</v>
      </c>
      <c r="H49" s="132">
        <v>91</v>
      </c>
      <c r="I49" s="132">
        <v>0.84</v>
      </c>
      <c r="J49" s="132">
        <v>0.85</v>
      </c>
      <c r="K49" s="130" t="s">
        <v>485</v>
      </c>
      <c r="L49" s="131">
        <v>13577548.48</v>
      </c>
      <c r="M49" s="132">
        <v>661</v>
      </c>
      <c r="N49" s="131">
        <v>40306543.479999997</v>
      </c>
      <c r="O49" s="132">
        <v>756</v>
      </c>
      <c r="P49" s="131">
        <v>63440746.159999996</v>
      </c>
      <c r="Q49" s="132">
        <v>862</v>
      </c>
      <c r="R49" s="131">
        <v>92729423.329999998</v>
      </c>
      <c r="S49" s="132">
        <v>876</v>
      </c>
      <c r="T49" s="131">
        <v>117622366.86</v>
      </c>
      <c r="U49" s="132">
        <v>880</v>
      </c>
      <c r="V49" s="131">
        <v>130092197.73</v>
      </c>
      <c r="W49" s="132">
        <v>637</v>
      </c>
      <c r="X49" s="131">
        <v>104865965.51000001</v>
      </c>
      <c r="Y49" s="132">
        <v>297</v>
      </c>
      <c r="Z49" s="131">
        <v>53566496.68</v>
      </c>
      <c r="AA49" s="132">
        <v>111</v>
      </c>
      <c r="AB49" s="131">
        <v>21793838.960000001</v>
      </c>
      <c r="AC49" s="132">
        <v>47</v>
      </c>
      <c r="AD49" s="131">
        <v>8520853.1600000001</v>
      </c>
      <c r="AE49" s="132">
        <v>27</v>
      </c>
      <c r="AF49" s="131">
        <v>5136067.4000000004</v>
      </c>
    </row>
    <row r="50" spans="1:158" s="7" customFormat="1" x14ac:dyDescent="0.25">
      <c r="A50" s="23" t="s">
        <v>108</v>
      </c>
      <c r="B50" s="131">
        <v>535</v>
      </c>
      <c r="C50" s="131">
        <v>851</v>
      </c>
      <c r="D50" s="132">
        <v>43756902.369999997</v>
      </c>
      <c r="E50" s="132">
        <v>70.16</v>
      </c>
      <c r="F50" s="132">
        <v>54.03</v>
      </c>
      <c r="G50" s="132">
        <v>213</v>
      </c>
      <c r="H50" s="132">
        <v>95</v>
      </c>
      <c r="I50" s="132">
        <v>0.85</v>
      </c>
      <c r="J50" s="132">
        <v>0.82</v>
      </c>
      <c r="K50" s="130" t="s">
        <v>278</v>
      </c>
      <c r="L50" s="131">
        <v>692973.47</v>
      </c>
      <c r="M50" s="132">
        <v>76</v>
      </c>
      <c r="N50" s="131">
        <v>2465254.4900000002</v>
      </c>
      <c r="O50" s="132">
        <v>88</v>
      </c>
      <c r="P50" s="131">
        <v>5147205.0599999996</v>
      </c>
      <c r="Q50" s="132">
        <v>82</v>
      </c>
      <c r="R50" s="131">
        <v>5712992.2199999997</v>
      </c>
      <c r="S50" s="132">
        <v>60</v>
      </c>
      <c r="T50" s="131">
        <v>6993014.04</v>
      </c>
      <c r="U50" s="132">
        <v>77</v>
      </c>
      <c r="V50" s="131">
        <v>9994361.0999999996</v>
      </c>
      <c r="W50" s="132">
        <v>52</v>
      </c>
      <c r="X50" s="131">
        <v>7073855.54</v>
      </c>
      <c r="Y50" s="132">
        <v>26</v>
      </c>
      <c r="Z50" s="131">
        <v>3424224.06</v>
      </c>
      <c r="AA50" s="132">
        <v>6</v>
      </c>
      <c r="AB50" s="131">
        <v>1066837</v>
      </c>
      <c r="AC50" s="132">
        <v>2</v>
      </c>
      <c r="AD50" s="131">
        <v>375625.69</v>
      </c>
      <c r="AE50" s="132">
        <v>7</v>
      </c>
      <c r="AF50" s="131">
        <v>810559.7</v>
      </c>
    </row>
    <row r="51" spans="1:158" s="7" customFormat="1" x14ac:dyDescent="0.25">
      <c r="A51" s="23" t="s">
        <v>109</v>
      </c>
      <c r="B51" s="131">
        <v>1890</v>
      </c>
      <c r="C51" s="131">
        <v>3187</v>
      </c>
      <c r="D51" s="132">
        <v>175063329.50999999</v>
      </c>
      <c r="E51" s="132">
        <v>75.150000000000006</v>
      </c>
      <c r="F51" s="132">
        <v>48.41</v>
      </c>
      <c r="G51" s="132">
        <v>236</v>
      </c>
      <c r="H51" s="132">
        <v>97</v>
      </c>
      <c r="I51" s="132">
        <v>0.79</v>
      </c>
      <c r="J51" s="132">
        <v>0.8</v>
      </c>
      <c r="K51" s="130" t="s">
        <v>486</v>
      </c>
      <c r="L51" s="131">
        <v>4092124.08</v>
      </c>
      <c r="M51" s="132">
        <v>208</v>
      </c>
      <c r="N51" s="131">
        <v>10105266.529999999</v>
      </c>
      <c r="O51" s="132">
        <v>246</v>
      </c>
      <c r="P51" s="131">
        <v>16447653.49</v>
      </c>
      <c r="Q51" s="132">
        <v>328</v>
      </c>
      <c r="R51" s="131">
        <v>32911994.199999999</v>
      </c>
      <c r="S51" s="132">
        <v>321</v>
      </c>
      <c r="T51" s="131">
        <v>37692393.950000003</v>
      </c>
      <c r="U51" s="132">
        <v>268</v>
      </c>
      <c r="V51" s="131">
        <v>37217228.5</v>
      </c>
      <c r="W51" s="132">
        <v>150</v>
      </c>
      <c r="X51" s="131">
        <v>23139542.84</v>
      </c>
      <c r="Y51" s="132">
        <v>64</v>
      </c>
      <c r="Z51" s="131">
        <v>9312676.6600000001</v>
      </c>
      <c r="AA51" s="132">
        <v>15</v>
      </c>
      <c r="AB51" s="131">
        <v>2495969.36</v>
      </c>
      <c r="AC51" s="132">
        <v>5</v>
      </c>
      <c r="AD51" s="131">
        <v>633163.35</v>
      </c>
      <c r="AE51" s="132">
        <v>10</v>
      </c>
      <c r="AF51" s="131">
        <v>1015316.55</v>
      </c>
    </row>
    <row r="52" spans="1:158" s="7" customFormat="1" x14ac:dyDescent="0.25">
      <c r="A52" s="23" t="s">
        <v>110</v>
      </c>
      <c r="B52" s="131">
        <v>431</v>
      </c>
      <c r="C52" s="131">
        <v>713</v>
      </c>
      <c r="D52" s="132">
        <v>31355712.870000001</v>
      </c>
      <c r="E52" s="132">
        <v>69.95</v>
      </c>
      <c r="F52" s="132">
        <v>79.73</v>
      </c>
      <c r="G52" s="132">
        <v>213</v>
      </c>
      <c r="H52" s="132">
        <v>95</v>
      </c>
      <c r="I52" s="132">
        <v>0.79</v>
      </c>
      <c r="J52" s="132">
        <v>0.75</v>
      </c>
      <c r="K52" s="130" t="s">
        <v>467</v>
      </c>
      <c r="L52" s="131">
        <v>655582.41</v>
      </c>
      <c r="M52" s="132">
        <v>59</v>
      </c>
      <c r="N52" s="131">
        <v>2534635.92</v>
      </c>
      <c r="O52" s="132">
        <v>67</v>
      </c>
      <c r="P52" s="131">
        <v>4217488.76</v>
      </c>
      <c r="Q52" s="132">
        <v>81</v>
      </c>
      <c r="R52" s="131">
        <v>6302397.9100000001</v>
      </c>
      <c r="S52" s="132">
        <v>63</v>
      </c>
      <c r="T52" s="131">
        <v>5556443.6200000001</v>
      </c>
      <c r="U52" s="132">
        <v>42</v>
      </c>
      <c r="V52" s="131">
        <v>4625261.59</v>
      </c>
      <c r="W52" s="132">
        <v>33</v>
      </c>
      <c r="X52" s="131">
        <v>4146563.95</v>
      </c>
      <c r="Y52" s="132">
        <v>12</v>
      </c>
      <c r="Z52" s="131">
        <v>1323432.3</v>
      </c>
      <c r="AA52" s="132">
        <v>2</v>
      </c>
      <c r="AB52" s="131">
        <v>449856.41</v>
      </c>
      <c r="AC52" s="132">
        <v>3</v>
      </c>
      <c r="AD52" s="131">
        <v>229414.93</v>
      </c>
      <c r="AE52" s="132">
        <v>18</v>
      </c>
      <c r="AF52" s="131">
        <v>1314635.07</v>
      </c>
    </row>
    <row r="53" spans="1:158" s="7" customFormat="1" x14ac:dyDescent="0.25">
      <c r="A53" s="23" t="s">
        <v>111</v>
      </c>
      <c r="B53" s="131">
        <v>2340</v>
      </c>
      <c r="C53" s="131">
        <v>4026</v>
      </c>
      <c r="D53" s="132">
        <v>225871834.38</v>
      </c>
      <c r="E53" s="132">
        <v>80.709999999999994</v>
      </c>
      <c r="F53" s="132">
        <v>52.78</v>
      </c>
      <c r="G53" s="132">
        <v>252</v>
      </c>
      <c r="H53" s="132">
        <v>102</v>
      </c>
      <c r="I53" s="132">
        <v>0.71</v>
      </c>
      <c r="J53" s="132">
        <v>0.87</v>
      </c>
      <c r="K53" s="130" t="s">
        <v>367</v>
      </c>
      <c r="L53" s="131">
        <v>3353245.84</v>
      </c>
      <c r="M53" s="132">
        <v>212</v>
      </c>
      <c r="N53" s="131">
        <v>8876629.9199999999</v>
      </c>
      <c r="O53" s="132">
        <v>246</v>
      </c>
      <c r="P53" s="131">
        <v>16646727.93</v>
      </c>
      <c r="Q53" s="132">
        <v>323</v>
      </c>
      <c r="R53" s="131">
        <v>27327208.510000002</v>
      </c>
      <c r="S53" s="132">
        <v>361</v>
      </c>
      <c r="T53" s="131">
        <v>41080298.960000001</v>
      </c>
      <c r="U53" s="132">
        <v>390</v>
      </c>
      <c r="V53" s="131">
        <v>51463201.539999999</v>
      </c>
      <c r="W53" s="132">
        <v>321</v>
      </c>
      <c r="X53" s="131">
        <v>47288973.759999998</v>
      </c>
      <c r="Y53" s="132">
        <v>151</v>
      </c>
      <c r="Z53" s="131">
        <v>21850715.449999999</v>
      </c>
      <c r="AA53" s="132">
        <v>31</v>
      </c>
      <c r="AB53" s="131">
        <v>5082789.72</v>
      </c>
      <c r="AC53" s="132">
        <v>9</v>
      </c>
      <c r="AD53" s="131">
        <v>1077762.44</v>
      </c>
      <c r="AE53" s="132">
        <v>17</v>
      </c>
      <c r="AF53" s="131">
        <v>1824280.31</v>
      </c>
    </row>
    <row r="54" spans="1:158" s="7" customFormat="1" x14ac:dyDescent="0.25">
      <c r="A54" s="23" t="s">
        <v>112</v>
      </c>
      <c r="B54" s="131">
        <v>7282</v>
      </c>
      <c r="C54" s="131">
        <v>11623</v>
      </c>
      <c r="D54" s="132">
        <v>681819082.89999998</v>
      </c>
      <c r="E54" s="132">
        <v>79.13</v>
      </c>
      <c r="F54" s="132">
        <v>51.1</v>
      </c>
      <c r="G54" s="132">
        <v>245</v>
      </c>
      <c r="H54" s="132">
        <v>92</v>
      </c>
      <c r="I54" s="132">
        <v>0.91</v>
      </c>
      <c r="J54" s="132">
        <v>0.91</v>
      </c>
      <c r="K54" s="130" t="s">
        <v>487</v>
      </c>
      <c r="L54" s="131">
        <v>12123380.880000001</v>
      </c>
      <c r="M54" s="132">
        <v>812</v>
      </c>
      <c r="N54" s="131">
        <v>34974407.520000003</v>
      </c>
      <c r="O54" s="132">
        <v>888</v>
      </c>
      <c r="P54" s="131">
        <v>57209103.93</v>
      </c>
      <c r="Q54" s="132">
        <v>1087</v>
      </c>
      <c r="R54" s="131">
        <v>103565171.56</v>
      </c>
      <c r="S54" s="132">
        <v>1131</v>
      </c>
      <c r="T54" s="131">
        <v>129872335.13</v>
      </c>
      <c r="U54" s="132">
        <v>1084</v>
      </c>
      <c r="V54" s="131">
        <v>137328950.83000001</v>
      </c>
      <c r="W54" s="132">
        <v>762</v>
      </c>
      <c r="X54" s="131">
        <v>113531040.91</v>
      </c>
      <c r="Y54" s="132">
        <v>360</v>
      </c>
      <c r="Z54" s="131">
        <v>56157450.170000002</v>
      </c>
      <c r="AA54" s="132">
        <v>132</v>
      </c>
      <c r="AB54" s="131">
        <v>24380853.66</v>
      </c>
      <c r="AC54" s="132">
        <v>39</v>
      </c>
      <c r="AD54" s="131">
        <v>7249261.7699999996</v>
      </c>
      <c r="AE54" s="132">
        <v>28</v>
      </c>
      <c r="AF54" s="131">
        <v>5427126.54</v>
      </c>
    </row>
    <row r="55" spans="1:158" s="7" customFormat="1" x14ac:dyDescent="0.25">
      <c r="A55" s="23" t="s">
        <v>113</v>
      </c>
      <c r="B55" s="131">
        <v>2262</v>
      </c>
      <c r="C55" s="131">
        <v>3894</v>
      </c>
      <c r="D55" s="132">
        <v>239196707.02000001</v>
      </c>
      <c r="E55" s="132">
        <v>79.319999999999993</v>
      </c>
      <c r="F55" s="132">
        <v>57.2</v>
      </c>
      <c r="G55" s="132">
        <v>223</v>
      </c>
      <c r="H55" s="132">
        <v>98</v>
      </c>
      <c r="I55" s="132">
        <v>0.54</v>
      </c>
      <c r="J55" s="132">
        <v>0.76</v>
      </c>
      <c r="K55" s="130" t="s">
        <v>488</v>
      </c>
      <c r="L55" s="131">
        <v>5589403.0700000003</v>
      </c>
      <c r="M55" s="132">
        <v>216</v>
      </c>
      <c r="N55" s="131">
        <v>9285326.2400000002</v>
      </c>
      <c r="O55" s="132">
        <v>314</v>
      </c>
      <c r="P55" s="131">
        <v>23648808.559999999</v>
      </c>
      <c r="Q55" s="132">
        <v>285</v>
      </c>
      <c r="R55" s="131">
        <v>28936663.550000001</v>
      </c>
      <c r="S55" s="132">
        <v>340</v>
      </c>
      <c r="T55" s="131">
        <v>40130467.329999998</v>
      </c>
      <c r="U55" s="132">
        <v>337</v>
      </c>
      <c r="V55" s="131">
        <v>49036122.649999999</v>
      </c>
      <c r="W55" s="132">
        <v>271</v>
      </c>
      <c r="X55" s="131">
        <v>43311851.689999998</v>
      </c>
      <c r="Y55" s="132">
        <v>155</v>
      </c>
      <c r="Z55" s="131">
        <v>27896753.34</v>
      </c>
      <c r="AA55" s="132">
        <v>31</v>
      </c>
      <c r="AB55" s="131">
        <v>6028784.2800000003</v>
      </c>
      <c r="AC55" s="132">
        <v>5</v>
      </c>
      <c r="AD55" s="131">
        <v>1934678.73</v>
      </c>
      <c r="AE55" s="132">
        <v>14</v>
      </c>
      <c r="AF55" s="131">
        <v>3397847.58</v>
      </c>
    </row>
    <row r="56" spans="1:158" s="8" customFormat="1" x14ac:dyDescent="0.25">
      <c r="A56" s="23" t="s">
        <v>114</v>
      </c>
      <c r="B56" s="131">
        <v>3022</v>
      </c>
      <c r="C56" s="131">
        <v>5061</v>
      </c>
      <c r="D56" s="132">
        <v>346641721.11000001</v>
      </c>
      <c r="E56" s="132">
        <v>73.66</v>
      </c>
      <c r="F56" s="132">
        <v>48.82</v>
      </c>
      <c r="G56" s="132">
        <v>245</v>
      </c>
      <c r="H56" s="132">
        <v>90</v>
      </c>
      <c r="I56" s="132">
        <v>0.74</v>
      </c>
      <c r="J56" s="132">
        <v>0.71</v>
      </c>
      <c r="K56" s="130" t="s">
        <v>489</v>
      </c>
      <c r="L56" s="131">
        <v>8970231.5199999996</v>
      </c>
      <c r="M56" s="132">
        <v>441</v>
      </c>
      <c r="N56" s="131">
        <v>24458276.52</v>
      </c>
      <c r="O56" s="132">
        <v>469</v>
      </c>
      <c r="P56" s="131">
        <v>44700865.479999997</v>
      </c>
      <c r="Q56" s="132">
        <v>446</v>
      </c>
      <c r="R56" s="131">
        <v>53186404.600000001</v>
      </c>
      <c r="S56" s="132">
        <v>403</v>
      </c>
      <c r="T56" s="131">
        <v>59183019.619999997</v>
      </c>
      <c r="U56" s="132">
        <v>367</v>
      </c>
      <c r="V56" s="131">
        <v>64646505.600000001</v>
      </c>
      <c r="W56" s="132">
        <v>234</v>
      </c>
      <c r="X56" s="131">
        <v>43528083.409999996</v>
      </c>
      <c r="Y56" s="132">
        <v>139</v>
      </c>
      <c r="Z56" s="131">
        <v>31126554.719999999</v>
      </c>
      <c r="AA56" s="132">
        <v>32</v>
      </c>
      <c r="AB56" s="131">
        <v>7567635.1500000004</v>
      </c>
      <c r="AC56" s="132">
        <v>8</v>
      </c>
      <c r="AD56" s="131">
        <v>1204038.1200000001</v>
      </c>
      <c r="AE56" s="132">
        <v>12</v>
      </c>
      <c r="AF56" s="131">
        <v>8070106.3700000001</v>
      </c>
    </row>
    <row r="57" spans="1:158" x14ac:dyDescent="0.25">
      <c r="A57" s="23" t="s">
        <v>115</v>
      </c>
      <c r="B57" s="131">
        <v>276</v>
      </c>
      <c r="C57" s="131">
        <v>461</v>
      </c>
      <c r="D57" s="132">
        <v>23137155.379999999</v>
      </c>
      <c r="E57" s="132">
        <v>77.180000000000007</v>
      </c>
      <c r="F57" s="132">
        <v>51.42</v>
      </c>
      <c r="G57" s="132">
        <v>201</v>
      </c>
      <c r="H57" s="132">
        <v>96</v>
      </c>
      <c r="I57" s="132">
        <v>0.8</v>
      </c>
      <c r="J57" s="132">
        <v>0.95</v>
      </c>
      <c r="K57" s="130" t="s">
        <v>246</v>
      </c>
      <c r="L57" s="131">
        <v>389956.3</v>
      </c>
      <c r="M57" s="132">
        <v>36</v>
      </c>
      <c r="N57" s="131">
        <v>1547939.78</v>
      </c>
      <c r="O57" s="132">
        <v>50</v>
      </c>
      <c r="P57" s="131">
        <v>3215395.08</v>
      </c>
      <c r="Q57" s="132">
        <v>40</v>
      </c>
      <c r="R57" s="131">
        <v>2853613.17</v>
      </c>
      <c r="S57" s="132">
        <v>29</v>
      </c>
      <c r="T57" s="131">
        <v>2694418.01</v>
      </c>
      <c r="U57" s="132">
        <v>38</v>
      </c>
      <c r="V57" s="131">
        <v>4797944.74</v>
      </c>
      <c r="W57" s="132">
        <v>31</v>
      </c>
      <c r="X57" s="131">
        <v>3951192.2</v>
      </c>
      <c r="Y57" s="132">
        <v>15</v>
      </c>
      <c r="Z57" s="131">
        <v>2213519.59</v>
      </c>
      <c r="AA57" s="132">
        <v>2</v>
      </c>
      <c r="AB57" s="131">
        <v>619952.86</v>
      </c>
      <c r="AC57" s="132">
        <v>1</v>
      </c>
      <c r="AD57" s="131">
        <v>114201.16</v>
      </c>
      <c r="AE57" s="132">
        <v>2</v>
      </c>
      <c r="AF57" s="131">
        <v>739022.49</v>
      </c>
    </row>
    <row r="58" spans="1:158" x14ac:dyDescent="0.25">
      <c r="A58" s="25"/>
      <c r="B58" s="133">
        <v>3463</v>
      </c>
      <c r="C58" s="133">
        <v>5681</v>
      </c>
      <c r="D58" s="134">
        <v>332785121.98000002</v>
      </c>
      <c r="E58" s="134">
        <v>75.8</v>
      </c>
      <c r="F58" s="134">
        <v>55.49</v>
      </c>
      <c r="G58" s="134">
        <v>233</v>
      </c>
      <c r="H58" s="134">
        <v>91</v>
      </c>
      <c r="I58" s="134">
        <v>0.82</v>
      </c>
      <c r="J58" s="134">
        <v>0.84</v>
      </c>
      <c r="K58" s="135" t="s">
        <v>319</v>
      </c>
      <c r="L58" s="133">
        <v>8567539.3800000008</v>
      </c>
      <c r="M58" s="134">
        <v>422</v>
      </c>
      <c r="N58" s="133">
        <v>19593792.09</v>
      </c>
      <c r="O58" s="134">
        <v>440</v>
      </c>
      <c r="P58" s="133">
        <v>31339939.280000001</v>
      </c>
      <c r="Q58" s="134">
        <v>457</v>
      </c>
      <c r="R58" s="133">
        <v>43899346.579999998</v>
      </c>
      <c r="S58" s="134">
        <v>491</v>
      </c>
      <c r="T58" s="133">
        <v>60468034.420000002</v>
      </c>
      <c r="U58" s="134">
        <v>421</v>
      </c>
      <c r="V58" s="133">
        <v>57970114.770000003</v>
      </c>
      <c r="W58" s="134">
        <v>341</v>
      </c>
      <c r="X58" s="133">
        <v>54495639.359999999</v>
      </c>
      <c r="Y58" s="134">
        <v>257</v>
      </c>
      <c r="Z58" s="133">
        <v>37556863.149999999</v>
      </c>
      <c r="AA58" s="134">
        <v>48</v>
      </c>
      <c r="AB58" s="133">
        <v>9752831.4199999999</v>
      </c>
      <c r="AC58" s="134">
        <v>24</v>
      </c>
      <c r="AD58" s="133">
        <v>5745791.54</v>
      </c>
      <c r="AE58" s="134">
        <v>35</v>
      </c>
      <c r="AF58" s="133">
        <v>3395229.99</v>
      </c>
    </row>
    <row r="59" spans="1:158" x14ac:dyDescent="0.25">
      <c r="B59" s="173">
        <v>173560</v>
      </c>
      <c r="C59" s="173">
        <v>286584</v>
      </c>
      <c r="D59" s="173">
        <v>19618980504.080002</v>
      </c>
      <c r="E59" s="5">
        <v>79.73</v>
      </c>
      <c r="F59" s="5">
        <v>51.24</v>
      </c>
      <c r="G59" s="5">
        <v>241</v>
      </c>
      <c r="H59" s="5">
        <v>93.77</v>
      </c>
      <c r="I59" s="5">
        <v>0.83</v>
      </c>
      <c r="J59" s="5">
        <v>0.91</v>
      </c>
      <c r="K59" s="173">
        <v>23962</v>
      </c>
      <c r="L59" s="173">
        <v>411303577.45999998</v>
      </c>
      <c r="M59" s="173">
        <v>18934</v>
      </c>
      <c r="N59" s="173">
        <v>1006355937.51</v>
      </c>
      <c r="O59" s="173">
        <v>22395</v>
      </c>
      <c r="P59" s="173">
        <v>1877590756.53</v>
      </c>
      <c r="Q59" s="173">
        <v>24796</v>
      </c>
      <c r="R59" s="173">
        <v>2765109448.1799998</v>
      </c>
      <c r="S59" s="173">
        <v>26059</v>
      </c>
      <c r="T59" s="173">
        <v>3558285745.96</v>
      </c>
      <c r="U59" s="173">
        <v>24788</v>
      </c>
      <c r="V59" s="173">
        <v>3952525305.3699999</v>
      </c>
      <c r="W59" s="173">
        <v>18242</v>
      </c>
      <c r="X59" s="173">
        <v>3246359560.4200001</v>
      </c>
      <c r="Y59" s="173">
        <v>10624</v>
      </c>
      <c r="Z59" s="173">
        <v>1994840768.3599999</v>
      </c>
      <c r="AA59" s="15">
        <v>2181</v>
      </c>
      <c r="AB59" s="15">
        <v>482080681.79000002</v>
      </c>
      <c r="AC59" s="1">
        <v>753</v>
      </c>
      <c r="AD59" s="15">
        <v>154660826.88</v>
      </c>
      <c r="AE59" s="1">
        <v>826</v>
      </c>
      <c r="AF59" s="15">
        <v>169867895.62</v>
      </c>
    </row>
    <row r="61" spans="1:158" s="6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</row>
    <row r="62" spans="1:158" s="7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</row>
    <row r="63" spans="1:158" s="7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</row>
    <row r="64" spans="1:158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</row>
    <row r="65" spans="1:158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</row>
    <row r="66" spans="1:158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</row>
    <row r="67" spans="1:158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</row>
    <row r="68" spans="1:158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</row>
  </sheetData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showGridLines="0" topLeftCell="H1" zoomScaleNormal="100" workbookViewId="0">
      <selection activeCell="K9" sqref="K9:AF61"/>
    </sheetView>
  </sheetViews>
  <sheetFormatPr defaultColWidth="11.42578125" defaultRowHeight="15" x14ac:dyDescent="0.25"/>
  <cols>
    <col min="1" max="1" width="38.5703125" style="9" customWidth="1"/>
    <col min="2" max="2" width="21.42578125" style="57" customWidth="1"/>
    <col min="3" max="3" width="18" style="57" bestFit="1" customWidth="1"/>
    <col min="4" max="4" width="19.28515625" style="57" bestFit="1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48.140625" style="1" customWidth="1"/>
    <col min="33" max="16384" width="11.42578125" style="1"/>
  </cols>
  <sheetData>
    <row r="1" spans="1:32" x14ac:dyDescent="0.25">
      <c r="A1" s="21" t="s">
        <v>121</v>
      </c>
    </row>
    <row r="2" spans="1:32" x14ac:dyDescent="0.25">
      <c r="A2" s="22" t="str">
        <f>+'LTV cover pool'!A2</f>
        <v>June 2017</v>
      </c>
    </row>
    <row r="3" spans="1:32" x14ac:dyDescent="0.25">
      <c r="A3" s="21" t="s">
        <v>122</v>
      </c>
    </row>
    <row r="4" spans="1:32" x14ac:dyDescent="0.25">
      <c r="A4" s="12"/>
    </row>
    <row r="5" spans="1:32" x14ac:dyDescent="0.25">
      <c r="A5" s="2"/>
    </row>
    <row r="6" spans="1:32" x14ac:dyDescent="0.25">
      <c r="A6" s="3"/>
    </row>
    <row r="7" spans="1:32" ht="30" x14ac:dyDescent="0.25">
      <c r="A7" s="2"/>
      <c r="K7" s="33" t="s">
        <v>161</v>
      </c>
      <c r="L7" s="33" t="s">
        <v>161</v>
      </c>
      <c r="M7" s="33" t="s">
        <v>162</v>
      </c>
      <c r="N7" s="33" t="s">
        <v>162</v>
      </c>
      <c r="O7" s="33" t="s">
        <v>163</v>
      </c>
      <c r="P7" s="33" t="s">
        <v>163</v>
      </c>
      <c r="Q7" s="33" t="s">
        <v>164</v>
      </c>
      <c r="R7" s="33" t="s">
        <v>164</v>
      </c>
      <c r="S7" s="33" t="s">
        <v>165</v>
      </c>
      <c r="T7" s="33" t="s">
        <v>165</v>
      </c>
      <c r="U7" s="33" t="s">
        <v>166</v>
      </c>
      <c r="V7" s="33" t="s">
        <v>166</v>
      </c>
      <c r="W7" s="33" t="s">
        <v>167</v>
      </c>
      <c r="X7" s="33" t="s">
        <v>167</v>
      </c>
      <c r="Y7" s="33" t="s">
        <v>168</v>
      </c>
      <c r="Z7" s="33" t="s">
        <v>168</v>
      </c>
      <c r="AA7" s="33" t="s">
        <v>169</v>
      </c>
      <c r="AB7" s="33" t="s">
        <v>169</v>
      </c>
      <c r="AC7" s="33" t="s">
        <v>170</v>
      </c>
      <c r="AD7" s="33" t="s">
        <v>170</v>
      </c>
      <c r="AE7" s="33" t="s">
        <v>171</v>
      </c>
      <c r="AF7" s="34" t="s">
        <v>171</v>
      </c>
    </row>
    <row r="8" spans="1:32" ht="42" customHeight="1" x14ac:dyDescent="0.25">
      <c r="A8" s="29" t="s">
        <v>141</v>
      </c>
      <c r="B8" s="58" t="s">
        <v>131</v>
      </c>
      <c r="C8" s="58" t="s">
        <v>132</v>
      </c>
      <c r="D8" s="58" t="s">
        <v>124</v>
      </c>
      <c r="E8" s="29" t="s">
        <v>133</v>
      </c>
      <c r="F8" s="29" t="s">
        <v>0</v>
      </c>
      <c r="G8" s="29" t="s">
        <v>173</v>
      </c>
      <c r="H8" s="29" t="s">
        <v>126</v>
      </c>
      <c r="I8" s="29" t="s">
        <v>127</v>
      </c>
      <c r="J8" s="29" t="s">
        <v>128</v>
      </c>
      <c r="K8" s="33" t="s">
        <v>131</v>
      </c>
      <c r="L8" s="33" t="s">
        <v>172</v>
      </c>
      <c r="M8" s="33" t="s">
        <v>131</v>
      </c>
      <c r="N8" s="33" t="s">
        <v>172</v>
      </c>
      <c r="O8" s="33" t="s">
        <v>131</v>
      </c>
      <c r="P8" s="33" t="s">
        <v>172</v>
      </c>
      <c r="Q8" s="33" t="s">
        <v>131</v>
      </c>
      <c r="R8" s="33" t="s">
        <v>172</v>
      </c>
      <c r="S8" s="33" t="s">
        <v>131</v>
      </c>
      <c r="T8" s="33" t="s">
        <v>172</v>
      </c>
      <c r="U8" s="33" t="s">
        <v>131</v>
      </c>
      <c r="V8" s="33" t="s">
        <v>172</v>
      </c>
      <c r="W8" s="33" t="s">
        <v>131</v>
      </c>
      <c r="X8" s="33" t="s">
        <v>172</v>
      </c>
      <c r="Y8" s="33" t="s">
        <v>131</v>
      </c>
      <c r="Z8" s="33" t="s">
        <v>172</v>
      </c>
      <c r="AA8" s="33" t="s">
        <v>131</v>
      </c>
      <c r="AB8" s="33" t="s">
        <v>172</v>
      </c>
      <c r="AC8" s="33" t="s">
        <v>131</v>
      </c>
      <c r="AD8" s="33" t="s">
        <v>172</v>
      </c>
      <c r="AE8" s="33" t="s">
        <v>131</v>
      </c>
      <c r="AF8" s="33" t="s">
        <v>172</v>
      </c>
    </row>
    <row r="9" spans="1:32" s="7" customFormat="1" x14ac:dyDescent="0.25">
      <c r="A9" s="23" t="s">
        <v>174</v>
      </c>
      <c r="B9" s="131">
        <v>158</v>
      </c>
      <c r="C9" s="131">
        <v>243</v>
      </c>
      <c r="D9" s="132">
        <v>31842679.850000001</v>
      </c>
      <c r="E9" s="132">
        <v>73.06</v>
      </c>
      <c r="F9" s="132">
        <v>53.48</v>
      </c>
      <c r="G9" s="132">
        <v>130</v>
      </c>
      <c r="H9" s="132">
        <v>70</v>
      </c>
      <c r="I9" s="132">
        <v>1.56</v>
      </c>
      <c r="J9" s="132">
        <v>1.83</v>
      </c>
      <c r="K9" s="130" t="s">
        <v>279</v>
      </c>
      <c r="L9" s="131">
        <v>3423284.49</v>
      </c>
      <c r="M9" s="132">
        <v>24</v>
      </c>
      <c r="N9" s="131">
        <v>2562677.83</v>
      </c>
      <c r="O9" s="132">
        <v>28</v>
      </c>
      <c r="P9" s="131">
        <v>3447929.24</v>
      </c>
      <c r="Q9" s="132">
        <v>28</v>
      </c>
      <c r="R9" s="131">
        <v>5945192.4400000004</v>
      </c>
      <c r="S9" s="132">
        <v>19</v>
      </c>
      <c r="T9" s="131">
        <v>8569874.5600000005</v>
      </c>
      <c r="U9" s="132">
        <v>11</v>
      </c>
      <c r="V9" s="131">
        <v>1663698.46</v>
      </c>
      <c r="W9" s="132">
        <v>3</v>
      </c>
      <c r="X9" s="131">
        <v>848982.6</v>
      </c>
      <c r="Y9" s="132">
        <v>3</v>
      </c>
      <c r="Z9" s="131">
        <v>890549.68</v>
      </c>
      <c r="AA9" s="132"/>
      <c r="AB9" s="131"/>
      <c r="AC9" s="132">
        <v>1</v>
      </c>
      <c r="AD9" s="131">
        <v>70965.759999999995</v>
      </c>
      <c r="AE9" s="132">
        <v>3</v>
      </c>
      <c r="AF9" s="131">
        <v>4419524.79</v>
      </c>
    </row>
    <row r="10" spans="1:32" s="7" customFormat="1" x14ac:dyDescent="0.25">
      <c r="A10" s="23" t="s">
        <v>75</v>
      </c>
      <c r="B10" s="131">
        <v>99</v>
      </c>
      <c r="C10" s="131">
        <v>127</v>
      </c>
      <c r="D10" s="132">
        <v>41536210.140000001</v>
      </c>
      <c r="E10" s="132">
        <v>80.87</v>
      </c>
      <c r="F10" s="132">
        <v>46.46</v>
      </c>
      <c r="G10" s="132">
        <v>127</v>
      </c>
      <c r="H10" s="132">
        <v>33</v>
      </c>
      <c r="I10" s="132">
        <v>2.02</v>
      </c>
      <c r="J10" s="132">
        <v>2.1</v>
      </c>
      <c r="K10" s="130" t="s">
        <v>233</v>
      </c>
      <c r="L10" s="131">
        <v>2101812.21</v>
      </c>
      <c r="M10" s="132">
        <v>21</v>
      </c>
      <c r="N10" s="131">
        <v>9393643.1099999994</v>
      </c>
      <c r="O10" s="132">
        <v>15</v>
      </c>
      <c r="P10" s="131">
        <v>5025615.41</v>
      </c>
      <c r="Q10" s="132">
        <v>12</v>
      </c>
      <c r="R10" s="131">
        <v>2240943.36</v>
      </c>
      <c r="S10" s="132">
        <v>12</v>
      </c>
      <c r="T10" s="131">
        <v>13899329.560000001</v>
      </c>
      <c r="U10" s="132">
        <v>10</v>
      </c>
      <c r="V10" s="131">
        <v>3329726.35</v>
      </c>
      <c r="W10" s="132">
        <v>5</v>
      </c>
      <c r="X10" s="131">
        <v>3768961.01</v>
      </c>
      <c r="Y10" s="132">
        <v>1</v>
      </c>
      <c r="Z10" s="160">
        <v>290364.55</v>
      </c>
      <c r="AA10" s="116">
        <v>1</v>
      </c>
      <c r="AB10" s="131">
        <v>54620.71</v>
      </c>
      <c r="AC10" s="132"/>
      <c r="AD10" s="131"/>
      <c r="AE10" s="132">
        <v>3</v>
      </c>
      <c r="AF10" s="131">
        <v>1431193.87</v>
      </c>
    </row>
    <row r="11" spans="1:32" s="7" customFormat="1" x14ac:dyDescent="0.25">
      <c r="A11" s="23" t="s">
        <v>76</v>
      </c>
      <c r="B11" s="131">
        <v>145</v>
      </c>
      <c r="C11" s="131">
        <v>212</v>
      </c>
      <c r="D11" s="132">
        <v>35974337.93</v>
      </c>
      <c r="E11" s="132">
        <v>76.8</v>
      </c>
      <c r="F11" s="132">
        <v>49.8</v>
      </c>
      <c r="G11" s="132">
        <v>122</v>
      </c>
      <c r="H11" s="132">
        <v>54</v>
      </c>
      <c r="I11" s="132">
        <v>2.0099999999999998</v>
      </c>
      <c r="J11" s="132">
        <v>2.0099999999999998</v>
      </c>
      <c r="K11" s="130" t="s">
        <v>273</v>
      </c>
      <c r="L11" s="131">
        <v>805108.4</v>
      </c>
      <c r="M11" s="132">
        <v>20</v>
      </c>
      <c r="N11" s="131">
        <v>14043540.67</v>
      </c>
      <c r="O11" s="132">
        <v>23</v>
      </c>
      <c r="P11" s="131">
        <v>5515667.4400000004</v>
      </c>
      <c r="Q11" s="132">
        <v>16</v>
      </c>
      <c r="R11" s="131">
        <v>2219092.61</v>
      </c>
      <c r="S11" s="132">
        <v>20</v>
      </c>
      <c r="T11" s="131">
        <v>3057163.78</v>
      </c>
      <c r="U11" s="132">
        <v>9</v>
      </c>
      <c r="V11" s="131">
        <v>4615886.01</v>
      </c>
      <c r="W11" s="132">
        <v>10</v>
      </c>
      <c r="X11" s="131">
        <v>2172001.7000000002</v>
      </c>
      <c r="Y11" s="132">
        <v>4</v>
      </c>
      <c r="Z11" s="131">
        <v>407256.86</v>
      </c>
      <c r="AA11" s="132"/>
      <c r="AB11" s="116"/>
      <c r="AC11" s="116">
        <v>1</v>
      </c>
      <c r="AD11" s="131">
        <v>200564.82</v>
      </c>
      <c r="AE11" s="132">
        <v>6</v>
      </c>
      <c r="AF11" s="131">
        <v>2938055.64</v>
      </c>
    </row>
    <row r="12" spans="1:32" s="7" customFormat="1" x14ac:dyDescent="0.25">
      <c r="A12" s="23" t="s">
        <v>77</v>
      </c>
      <c r="B12" s="131">
        <v>797</v>
      </c>
      <c r="C12" s="131">
        <v>1108</v>
      </c>
      <c r="D12" s="132">
        <v>167974022.12</v>
      </c>
      <c r="E12" s="132">
        <v>72.430000000000007</v>
      </c>
      <c r="F12" s="132">
        <v>44.74</v>
      </c>
      <c r="G12" s="132">
        <v>137</v>
      </c>
      <c r="H12" s="132">
        <v>66</v>
      </c>
      <c r="I12" s="132">
        <v>1.76</v>
      </c>
      <c r="J12" s="132">
        <v>1.84</v>
      </c>
      <c r="K12" s="130" t="s">
        <v>370</v>
      </c>
      <c r="L12" s="131">
        <v>7987596.1699999999</v>
      </c>
      <c r="M12" s="132">
        <v>122</v>
      </c>
      <c r="N12" s="131">
        <v>23857059.16</v>
      </c>
      <c r="O12" s="132">
        <v>165</v>
      </c>
      <c r="P12" s="131">
        <v>32874084.899999999</v>
      </c>
      <c r="Q12" s="132">
        <v>117</v>
      </c>
      <c r="R12" s="131">
        <v>26886880.77</v>
      </c>
      <c r="S12" s="132">
        <v>68</v>
      </c>
      <c r="T12" s="131">
        <v>21041665.77</v>
      </c>
      <c r="U12" s="132">
        <v>52</v>
      </c>
      <c r="V12" s="131">
        <v>17823263.82</v>
      </c>
      <c r="W12" s="132">
        <v>38</v>
      </c>
      <c r="X12" s="131">
        <v>20822439.129999999</v>
      </c>
      <c r="Y12" s="132">
        <v>11</v>
      </c>
      <c r="Z12" s="131">
        <v>10191684.560000001</v>
      </c>
      <c r="AA12" s="132">
        <v>7</v>
      </c>
      <c r="AB12" s="131">
        <v>1079104</v>
      </c>
      <c r="AC12" s="132">
        <v>3</v>
      </c>
      <c r="AD12" s="131">
        <v>262735.92</v>
      </c>
      <c r="AE12" s="132">
        <v>14</v>
      </c>
      <c r="AF12" s="131">
        <v>5147507.92</v>
      </c>
    </row>
    <row r="13" spans="1:32" s="7" customFormat="1" x14ac:dyDescent="0.25">
      <c r="A13" s="23" t="s">
        <v>78</v>
      </c>
      <c r="B13" s="131">
        <v>225</v>
      </c>
      <c r="C13" s="131">
        <v>300</v>
      </c>
      <c r="D13" s="132">
        <v>40849491.369999997</v>
      </c>
      <c r="E13" s="132">
        <v>72.459999999999994</v>
      </c>
      <c r="F13" s="132">
        <v>40.369999999999997</v>
      </c>
      <c r="G13" s="132">
        <v>175</v>
      </c>
      <c r="H13" s="132">
        <v>49</v>
      </c>
      <c r="I13" s="132">
        <v>1.82</v>
      </c>
      <c r="J13" s="132">
        <v>1.84</v>
      </c>
      <c r="K13" s="130" t="s">
        <v>279</v>
      </c>
      <c r="L13" s="131">
        <v>658580.4</v>
      </c>
      <c r="M13" s="132">
        <v>26</v>
      </c>
      <c r="N13" s="131">
        <v>3091523.69</v>
      </c>
      <c r="O13" s="132">
        <v>46</v>
      </c>
      <c r="P13" s="131">
        <v>6847872.3200000003</v>
      </c>
      <c r="Q13" s="132">
        <v>47</v>
      </c>
      <c r="R13" s="131">
        <v>12329250.890000001</v>
      </c>
      <c r="S13" s="132">
        <v>37</v>
      </c>
      <c r="T13" s="131">
        <v>7679892.1399999997</v>
      </c>
      <c r="U13" s="132">
        <v>19</v>
      </c>
      <c r="V13" s="131">
        <v>2795205.46</v>
      </c>
      <c r="W13" s="132">
        <v>7</v>
      </c>
      <c r="X13" s="131">
        <v>6842292.4900000002</v>
      </c>
      <c r="Y13" s="132">
        <v>1</v>
      </c>
      <c r="Z13" s="160">
        <v>227561.88</v>
      </c>
      <c r="AA13" s="116">
        <v>1</v>
      </c>
      <c r="AB13" s="131">
        <v>177748.24</v>
      </c>
      <c r="AC13" s="132">
        <v>2</v>
      </c>
      <c r="AD13" s="131">
        <v>120090.99</v>
      </c>
      <c r="AE13" s="132">
        <v>1</v>
      </c>
      <c r="AF13" s="131">
        <v>79472.87</v>
      </c>
    </row>
    <row r="14" spans="1:32" s="7" customFormat="1" x14ac:dyDescent="0.25">
      <c r="A14" s="23" t="s">
        <v>101</v>
      </c>
      <c r="B14" s="131">
        <v>258</v>
      </c>
      <c r="C14" s="131">
        <v>357</v>
      </c>
      <c r="D14" s="132">
        <v>53013014.25</v>
      </c>
      <c r="E14" s="132">
        <v>77.98</v>
      </c>
      <c r="F14" s="132">
        <v>53.4</v>
      </c>
      <c r="G14" s="132">
        <v>150</v>
      </c>
      <c r="H14" s="132">
        <v>53</v>
      </c>
      <c r="I14" s="132">
        <v>1.95</v>
      </c>
      <c r="J14" s="132">
        <v>2.0499999999999998</v>
      </c>
      <c r="K14" s="130" t="s">
        <v>490</v>
      </c>
      <c r="L14" s="131">
        <v>1714497.44</v>
      </c>
      <c r="M14" s="132">
        <v>41</v>
      </c>
      <c r="N14" s="131">
        <v>4142204.64</v>
      </c>
      <c r="O14" s="132">
        <v>45</v>
      </c>
      <c r="P14" s="131">
        <v>7290989.4400000004</v>
      </c>
      <c r="Q14" s="132">
        <v>34</v>
      </c>
      <c r="R14" s="131">
        <v>12930356.640000001</v>
      </c>
      <c r="S14" s="132">
        <v>29</v>
      </c>
      <c r="T14" s="131">
        <v>11877974.17</v>
      </c>
      <c r="U14" s="132">
        <v>17</v>
      </c>
      <c r="V14" s="131">
        <v>7251563.2000000002</v>
      </c>
      <c r="W14" s="132">
        <v>13</v>
      </c>
      <c r="X14" s="131">
        <v>2852730.92</v>
      </c>
      <c r="Y14" s="132">
        <v>3</v>
      </c>
      <c r="Z14" s="131">
        <v>568242.1</v>
      </c>
      <c r="AA14" s="132">
        <v>1</v>
      </c>
      <c r="AB14" s="131">
        <v>100794.16</v>
      </c>
      <c r="AC14" s="132">
        <v>1</v>
      </c>
      <c r="AD14" s="131">
        <v>65000</v>
      </c>
      <c r="AE14" s="132">
        <v>9</v>
      </c>
      <c r="AF14" s="131">
        <v>4218661.54</v>
      </c>
    </row>
    <row r="15" spans="1:32" s="7" customFormat="1" x14ac:dyDescent="0.25">
      <c r="A15" s="23" t="s">
        <v>79</v>
      </c>
      <c r="B15" s="131">
        <v>15</v>
      </c>
      <c r="C15" s="131">
        <v>18</v>
      </c>
      <c r="D15" s="132">
        <v>1714199.4</v>
      </c>
      <c r="E15" s="132">
        <v>51.02</v>
      </c>
      <c r="F15" s="132">
        <v>31.56</v>
      </c>
      <c r="G15" s="132">
        <v>108</v>
      </c>
      <c r="H15" s="132">
        <v>129</v>
      </c>
      <c r="I15" s="132">
        <v>0.91</v>
      </c>
      <c r="J15" s="132">
        <v>0.83</v>
      </c>
      <c r="K15" s="130" t="s">
        <v>242</v>
      </c>
      <c r="L15" s="131">
        <v>26530.41</v>
      </c>
      <c r="M15" s="132">
        <v>4</v>
      </c>
      <c r="N15" s="131">
        <v>145176.87</v>
      </c>
      <c r="O15" s="132">
        <v>5</v>
      </c>
      <c r="P15" s="131">
        <v>374471.42</v>
      </c>
      <c r="Q15" s="132">
        <v>1</v>
      </c>
      <c r="R15" s="131">
        <v>1140630.8999999999</v>
      </c>
      <c r="S15" s="132"/>
      <c r="T15" s="116"/>
      <c r="U15" s="116"/>
      <c r="V15" s="131"/>
      <c r="W15" s="132"/>
      <c r="X15" s="116"/>
      <c r="Y15" s="116"/>
      <c r="Z15" s="116"/>
      <c r="AA15" s="116"/>
      <c r="AB15" s="116"/>
      <c r="AC15" s="116"/>
      <c r="AD15" s="131"/>
      <c r="AE15" s="132">
        <v>1</v>
      </c>
      <c r="AF15" s="131">
        <v>27389.8</v>
      </c>
    </row>
    <row r="16" spans="1:32" s="7" customFormat="1" x14ac:dyDescent="0.25">
      <c r="A16" s="23" t="s">
        <v>80</v>
      </c>
      <c r="B16" s="131">
        <v>158</v>
      </c>
      <c r="C16" s="131">
        <v>217</v>
      </c>
      <c r="D16" s="132">
        <v>25214270.469999999</v>
      </c>
      <c r="E16" s="132">
        <v>74.17</v>
      </c>
      <c r="F16" s="132">
        <v>64.400000000000006</v>
      </c>
      <c r="G16" s="132">
        <v>140</v>
      </c>
      <c r="H16" s="132">
        <v>60</v>
      </c>
      <c r="I16" s="132">
        <v>1.62</v>
      </c>
      <c r="J16" s="132">
        <v>1.71</v>
      </c>
      <c r="K16" s="130" t="s">
        <v>332</v>
      </c>
      <c r="L16" s="131">
        <v>1260598.8899999999</v>
      </c>
      <c r="M16" s="132">
        <v>26</v>
      </c>
      <c r="N16" s="131">
        <v>2256172.5699999998</v>
      </c>
      <c r="O16" s="132">
        <v>30</v>
      </c>
      <c r="P16" s="131">
        <v>7455273.8300000001</v>
      </c>
      <c r="Q16" s="132">
        <v>21</v>
      </c>
      <c r="R16" s="131">
        <v>4364039.76</v>
      </c>
      <c r="S16" s="132">
        <v>16</v>
      </c>
      <c r="T16" s="131">
        <v>3014626.6</v>
      </c>
      <c r="U16" s="132">
        <v>16</v>
      </c>
      <c r="V16" s="131">
        <v>3086678.45</v>
      </c>
      <c r="W16" s="132">
        <v>8</v>
      </c>
      <c r="X16" s="131">
        <v>1401500.48</v>
      </c>
      <c r="Y16" s="132"/>
      <c r="Z16" s="116"/>
      <c r="AA16" s="116">
        <v>2</v>
      </c>
      <c r="AB16" s="131">
        <v>451982.24</v>
      </c>
      <c r="AC16" s="132"/>
      <c r="AD16" s="131"/>
      <c r="AE16" s="132">
        <v>6</v>
      </c>
      <c r="AF16" s="131">
        <v>1923397.65</v>
      </c>
    </row>
    <row r="17" spans="1:32" s="7" customFormat="1" x14ac:dyDescent="0.25">
      <c r="A17" s="23" t="s">
        <v>81</v>
      </c>
      <c r="B17" s="131">
        <v>956</v>
      </c>
      <c r="C17" s="131">
        <v>1260</v>
      </c>
      <c r="D17" s="132">
        <v>485599479.72000003</v>
      </c>
      <c r="E17" s="132">
        <v>83.17</v>
      </c>
      <c r="F17" s="132">
        <v>45.59</v>
      </c>
      <c r="G17" s="132">
        <v>162</v>
      </c>
      <c r="H17" s="132">
        <v>35</v>
      </c>
      <c r="I17" s="132">
        <v>1.53</v>
      </c>
      <c r="J17" s="132">
        <v>1.96</v>
      </c>
      <c r="K17" s="130" t="s">
        <v>491</v>
      </c>
      <c r="L17" s="131">
        <v>9327611.5899999999</v>
      </c>
      <c r="M17" s="132">
        <v>119</v>
      </c>
      <c r="N17" s="131">
        <v>34892771.590000004</v>
      </c>
      <c r="O17" s="132">
        <v>110</v>
      </c>
      <c r="P17" s="131">
        <v>56248693.549999997</v>
      </c>
      <c r="Q17" s="132">
        <v>132</v>
      </c>
      <c r="R17" s="131">
        <v>125193269.28</v>
      </c>
      <c r="S17" s="132">
        <v>117</v>
      </c>
      <c r="T17" s="131">
        <v>59659441.380000003</v>
      </c>
      <c r="U17" s="132">
        <v>88</v>
      </c>
      <c r="V17" s="131">
        <v>78650833.989999995</v>
      </c>
      <c r="W17" s="132">
        <v>42</v>
      </c>
      <c r="X17" s="131">
        <v>84754384.760000005</v>
      </c>
      <c r="Y17" s="132">
        <v>34</v>
      </c>
      <c r="Z17" s="131">
        <v>22040263.879999999</v>
      </c>
      <c r="AA17" s="132">
        <v>7</v>
      </c>
      <c r="AB17" s="131">
        <v>8202738.6100000003</v>
      </c>
      <c r="AC17" s="132">
        <v>8</v>
      </c>
      <c r="AD17" s="131">
        <v>2125141.41</v>
      </c>
      <c r="AE17" s="132">
        <v>12</v>
      </c>
      <c r="AF17" s="131">
        <v>4504329.68</v>
      </c>
    </row>
    <row r="18" spans="1:32" s="7" customFormat="1" x14ac:dyDescent="0.25">
      <c r="A18" s="23" t="s">
        <v>82</v>
      </c>
      <c r="B18" s="131">
        <v>123</v>
      </c>
      <c r="C18" s="131">
        <v>213</v>
      </c>
      <c r="D18" s="132">
        <v>27864171.699999999</v>
      </c>
      <c r="E18" s="132">
        <v>75.77</v>
      </c>
      <c r="F18" s="132">
        <v>68.62</v>
      </c>
      <c r="G18" s="132">
        <v>148</v>
      </c>
      <c r="H18" s="132">
        <v>55</v>
      </c>
      <c r="I18" s="132">
        <v>1.88</v>
      </c>
      <c r="J18" s="132">
        <v>1.9</v>
      </c>
      <c r="K18" s="130" t="s">
        <v>352</v>
      </c>
      <c r="L18" s="131">
        <v>1228831.3700000001</v>
      </c>
      <c r="M18" s="132">
        <v>18</v>
      </c>
      <c r="N18" s="131">
        <v>2370566.5299999998</v>
      </c>
      <c r="O18" s="132">
        <v>24</v>
      </c>
      <c r="P18" s="131">
        <v>2122271.83</v>
      </c>
      <c r="Q18" s="132">
        <v>21</v>
      </c>
      <c r="R18" s="131">
        <v>5878458.4900000002</v>
      </c>
      <c r="S18" s="132">
        <v>8</v>
      </c>
      <c r="T18" s="131">
        <v>2253735.6</v>
      </c>
      <c r="U18" s="132">
        <v>13</v>
      </c>
      <c r="V18" s="131">
        <v>8649154.5399999991</v>
      </c>
      <c r="W18" s="132">
        <v>4</v>
      </c>
      <c r="X18" s="131">
        <v>4229928.0199999996</v>
      </c>
      <c r="Y18" s="132">
        <v>2</v>
      </c>
      <c r="Z18" s="160">
        <v>48183.18</v>
      </c>
      <c r="AA18" s="116">
        <v>1</v>
      </c>
      <c r="AB18" s="174">
        <v>163147.82</v>
      </c>
      <c r="AC18" s="116"/>
      <c r="AD18" s="131"/>
      <c r="AE18" s="132">
        <v>3</v>
      </c>
      <c r="AF18" s="131">
        <v>919894.32</v>
      </c>
    </row>
    <row r="19" spans="1:32" s="7" customFormat="1" x14ac:dyDescent="0.25">
      <c r="A19" s="23" t="s">
        <v>83</v>
      </c>
      <c r="B19" s="131">
        <v>61</v>
      </c>
      <c r="C19" s="131">
        <v>95</v>
      </c>
      <c r="D19" s="132">
        <v>9368623.75</v>
      </c>
      <c r="E19" s="132">
        <v>73.260000000000005</v>
      </c>
      <c r="F19" s="132">
        <v>43.25</v>
      </c>
      <c r="G19" s="132">
        <v>121</v>
      </c>
      <c r="H19" s="132">
        <v>55</v>
      </c>
      <c r="I19" s="132">
        <v>1.66</v>
      </c>
      <c r="J19" s="132">
        <v>1.67</v>
      </c>
      <c r="K19" s="130" t="s">
        <v>238</v>
      </c>
      <c r="L19" s="131">
        <v>238781.41</v>
      </c>
      <c r="M19" s="132">
        <v>12</v>
      </c>
      <c r="N19" s="131">
        <v>721203.5</v>
      </c>
      <c r="O19" s="132">
        <v>14</v>
      </c>
      <c r="P19" s="131">
        <v>1629845.85</v>
      </c>
      <c r="Q19" s="132">
        <v>6</v>
      </c>
      <c r="R19" s="131">
        <v>2064809.03</v>
      </c>
      <c r="S19" s="132">
        <v>13</v>
      </c>
      <c r="T19" s="131">
        <v>1684180.56</v>
      </c>
      <c r="U19" s="132">
        <v>4</v>
      </c>
      <c r="V19" s="131">
        <v>585153.25</v>
      </c>
      <c r="W19" s="132">
        <v>4</v>
      </c>
      <c r="X19" s="131">
        <v>880434.92</v>
      </c>
      <c r="Y19" s="132">
        <v>2</v>
      </c>
      <c r="Z19" s="131">
        <v>1564215.23</v>
      </c>
      <c r="AA19" s="132"/>
      <c r="AB19" s="116"/>
      <c r="AC19" s="116"/>
      <c r="AD19" s="131"/>
      <c r="AE19" s="132"/>
      <c r="AF19" s="116"/>
    </row>
    <row r="20" spans="1:32" s="7" customFormat="1" x14ac:dyDescent="0.25">
      <c r="A20" s="23" t="s">
        <v>84</v>
      </c>
      <c r="B20" s="131">
        <v>605</v>
      </c>
      <c r="C20" s="131">
        <v>863</v>
      </c>
      <c r="D20" s="132">
        <v>137422424.09999999</v>
      </c>
      <c r="E20" s="132">
        <v>79.17</v>
      </c>
      <c r="F20" s="132">
        <v>49.88</v>
      </c>
      <c r="G20" s="132">
        <v>133</v>
      </c>
      <c r="H20" s="132">
        <v>52</v>
      </c>
      <c r="I20" s="132">
        <v>1.76</v>
      </c>
      <c r="J20" s="132">
        <v>1.9</v>
      </c>
      <c r="K20" s="130" t="s">
        <v>228</v>
      </c>
      <c r="L20" s="131">
        <v>10138125.48</v>
      </c>
      <c r="M20" s="132">
        <v>107</v>
      </c>
      <c r="N20" s="131">
        <v>10286619.539999999</v>
      </c>
      <c r="O20" s="132">
        <v>124</v>
      </c>
      <c r="P20" s="131">
        <v>21395608.399999999</v>
      </c>
      <c r="Q20" s="132">
        <v>91</v>
      </c>
      <c r="R20" s="131">
        <v>18634383.66</v>
      </c>
      <c r="S20" s="132">
        <v>74</v>
      </c>
      <c r="T20" s="131">
        <v>27435225.73</v>
      </c>
      <c r="U20" s="132">
        <v>34</v>
      </c>
      <c r="V20" s="131">
        <v>9277306.1999999993</v>
      </c>
      <c r="W20" s="132">
        <v>28</v>
      </c>
      <c r="X20" s="131">
        <v>33635824.829999998</v>
      </c>
      <c r="Y20" s="132">
        <v>14</v>
      </c>
      <c r="Z20" s="131">
        <v>2110143.21</v>
      </c>
      <c r="AA20" s="132">
        <v>3</v>
      </c>
      <c r="AB20" s="131">
        <v>627791</v>
      </c>
      <c r="AC20" s="132"/>
      <c r="AD20" s="131"/>
      <c r="AE20" s="132">
        <v>7</v>
      </c>
      <c r="AF20" s="131">
        <v>3881396.05</v>
      </c>
    </row>
    <row r="21" spans="1:32" s="7" customFormat="1" x14ac:dyDescent="0.25">
      <c r="A21" s="23" t="s">
        <v>175</v>
      </c>
      <c r="B21" s="131">
        <v>338</v>
      </c>
      <c r="C21" s="131">
        <v>537</v>
      </c>
      <c r="D21" s="132">
        <v>85424205.209999993</v>
      </c>
      <c r="E21" s="132">
        <v>74.05</v>
      </c>
      <c r="F21" s="132">
        <v>53.51</v>
      </c>
      <c r="G21" s="132">
        <v>137</v>
      </c>
      <c r="H21" s="132">
        <v>58</v>
      </c>
      <c r="I21" s="132">
        <v>1.95</v>
      </c>
      <c r="J21" s="132">
        <v>2.13</v>
      </c>
      <c r="K21" s="130" t="s">
        <v>452</v>
      </c>
      <c r="L21" s="131">
        <v>6572879.2699999996</v>
      </c>
      <c r="M21" s="132">
        <v>59</v>
      </c>
      <c r="N21" s="131">
        <v>7762693.1500000004</v>
      </c>
      <c r="O21" s="132">
        <v>59</v>
      </c>
      <c r="P21" s="131">
        <v>12477835.880000001</v>
      </c>
      <c r="Q21" s="132">
        <v>39</v>
      </c>
      <c r="R21" s="131">
        <v>11196813.130000001</v>
      </c>
      <c r="S21" s="132">
        <v>37</v>
      </c>
      <c r="T21" s="131">
        <v>13109147.630000001</v>
      </c>
      <c r="U21" s="132">
        <v>26</v>
      </c>
      <c r="V21" s="131">
        <v>14654150.09</v>
      </c>
      <c r="W21" s="132">
        <v>16</v>
      </c>
      <c r="X21" s="131">
        <v>5784810.4299999997</v>
      </c>
      <c r="Y21" s="132">
        <v>4</v>
      </c>
      <c r="Z21" s="131">
        <v>3105736.7</v>
      </c>
      <c r="AA21" s="132">
        <v>2</v>
      </c>
      <c r="AB21" s="131">
        <v>2592863.15</v>
      </c>
      <c r="AC21" s="132">
        <v>1</v>
      </c>
      <c r="AD21" s="131">
        <v>37117.769999999997</v>
      </c>
      <c r="AE21" s="132">
        <v>10</v>
      </c>
      <c r="AF21" s="131">
        <v>8130158.0099999998</v>
      </c>
    </row>
    <row r="22" spans="1:32" s="7" customFormat="1" x14ac:dyDescent="0.25">
      <c r="A22" s="23" t="s">
        <v>85</v>
      </c>
      <c r="B22" s="131">
        <v>204</v>
      </c>
      <c r="C22" s="131">
        <v>271</v>
      </c>
      <c r="D22" s="132">
        <v>31391638.77</v>
      </c>
      <c r="E22" s="132">
        <v>70.34</v>
      </c>
      <c r="F22" s="132">
        <v>47.69</v>
      </c>
      <c r="G22" s="132">
        <v>125</v>
      </c>
      <c r="H22" s="132">
        <v>70</v>
      </c>
      <c r="I22" s="132">
        <v>1.59</v>
      </c>
      <c r="J22" s="132">
        <v>1.66</v>
      </c>
      <c r="K22" s="130" t="s">
        <v>262</v>
      </c>
      <c r="L22" s="131">
        <v>1624896.44</v>
      </c>
      <c r="M22" s="132">
        <v>30</v>
      </c>
      <c r="N22" s="131">
        <v>3552775.06</v>
      </c>
      <c r="O22" s="132">
        <v>29</v>
      </c>
      <c r="P22" s="131">
        <v>4644401.1100000003</v>
      </c>
      <c r="Q22" s="132">
        <v>27</v>
      </c>
      <c r="R22" s="131">
        <v>6613744.5599999996</v>
      </c>
      <c r="S22" s="132">
        <v>18</v>
      </c>
      <c r="T22" s="131">
        <v>2069403.92</v>
      </c>
      <c r="U22" s="132">
        <v>15</v>
      </c>
      <c r="V22" s="131">
        <v>3822539.48</v>
      </c>
      <c r="W22" s="132">
        <v>11</v>
      </c>
      <c r="X22" s="131">
        <v>5299874.29</v>
      </c>
      <c r="Y22" s="132">
        <v>6</v>
      </c>
      <c r="Z22" s="131">
        <v>1897791.29</v>
      </c>
      <c r="AA22" s="132">
        <v>1</v>
      </c>
      <c r="AB22" s="131">
        <v>57562.48</v>
      </c>
      <c r="AC22" s="132">
        <v>2</v>
      </c>
      <c r="AD22" s="131">
        <v>353580.14</v>
      </c>
      <c r="AE22" s="132">
        <v>2</v>
      </c>
      <c r="AF22" s="174">
        <v>1455070</v>
      </c>
    </row>
    <row r="23" spans="1:32" s="7" customFormat="1" x14ac:dyDescent="0.25">
      <c r="A23" s="23" t="s">
        <v>176</v>
      </c>
      <c r="B23" s="131">
        <v>7</v>
      </c>
      <c r="C23" s="131">
        <v>7</v>
      </c>
      <c r="D23" s="132">
        <v>5617573.5899999999</v>
      </c>
      <c r="E23" s="132">
        <v>86.76</v>
      </c>
      <c r="F23" s="132">
        <v>41.52</v>
      </c>
      <c r="G23" s="132">
        <v>123</v>
      </c>
      <c r="H23" s="132">
        <v>31</v>
      </c>
      <c r="I23" s="132">
        <v>1.43</v>
      </c>
      <c r="J23" s="132">
        <v>1.95</v>
      </c>
      <c r="K23" s="130"/>
      <c r="L23" s="131"/>
      <c r="M23" s="132">
        <v>2</v>
      </c>
      <c r="N23" s="131">
        <v>755734.06</v>
      </c>
      <c r="O23" s="132"/>
      <c r="P23" s="160"/>
      <c r="Q23" s="116">
        <v>1</v>
      </c>
      <c r="R23" s="131">
        <v>2572493.1</v>
      </c>
      <c r="S23" s="132">
        <v>1</v>
      </c>
      <c r="T23" s="131">
        <v>99161.32</v>
      </c>
      <c r="U23" s="132">
        <v>2</v>
      </c>
      <c r="V23" s="131">
        <v>1997309.06</v>
      </c>
      <c r="W23" s="132">
        <v>1</v>
      </c>
      <c r="X23" s="160">
        <v>192876.05</v>
      </c>
      <c r="Y23" s="116"/>
      <c r="Z23" s="116"/>
      <c r="AA23" s="116"/>
      <c r="AB23" s="116"/>
      <c r="AC23" s="116"/>
      <c r="AD23" s="131"/>
      <c r="AE23" s="132"/>
      <c r="AF23" s="116"/>
    </row>
    <row r="24" spans="1:32" s="7" customFormat="1" x14ac:dyDescent="0.25">
      <c r="A24" s="23" t="s">
        <v>86</v>
      </c>
      <c r="B24" s="131">
        <v>156</v>
      </c>
      <c r="C24" s="131">
        <v>223</v>
      </c>
      <c r="D24" s="132">
        <v>28332370.920000002</v>
      </c>
      <c r="E24" s="132">
        <v>77.290000000000006</v>
      </c>
      <c r="F24" s="132">
        <v>39.619999999999997</v>
      </c>
      <c r="G24" s="132">
        <v>130</v>
      </c>
      <c r="H24" s="132">
        <v>51</v>
      </c>
      <c r="I24" s="132">
        <v>2.06</v>
      </c>
      <c r="J24" s="132">
        <v>2.12</v>
      </c>
      <c r="K24" s="130" t="s">
        <v>279</v>
      </c>
      <c r="L24" s="131">
        <v>1178950.73</v>
      </c>
      <c r="M24" s="132">
        <v>19</v>
      </c>
      <c r="N24" s="131">
        <v>1744107.23</v>
      </c>
      <c r="O24" s="132">
        <v>24</v>
      </c>
      <c r="P24" s="131">
        <v>5812112.1600000001</v>
      </c>
      <c r="Q24" s="132">
        <v>26</v>
      </c>
      <c r="R24" s="131">
        <v>6943187.0899999999</v>
      </c>
      <c r="S24" s="132">
        <v>17</v>
      </c>
      <c r="T24" s="131">
        <v>4785988.09</v>
      </c>
      <c r="U24" s="132">
        <v>17</v>
      </c>
      <c r="V24" s="131">
        <v>4513305.5</v>
      </c>
      <c r="W24" s="132">
        <v>11</v>
      </c>
      <c r="X24" s="131">
        <v>2914454.75</v>
      </c>
      <c r="Y24" s="132">
        <v>1</v>
      </c>
      <c r="Z24" s="131">
        <v>104286.91</v>
      </c>
      <c r="AA24" s="132"/>
      <c r="AB24" s="116"/>
      <c r="AC24" s="116">
        <v>1</v>
      </c>
      <c r="AD24" s="131">
        <v>84413.36</v>
      </c>
      <c r="AE24" s="132">
        <v>2</v>
      </c>
      <c r="AF24" s="131">
        <v>251565.1</v>
      </c>
    </row>
    <row r="25" spans="1:32" s="7" customFormat="1" x14ac:dyDescent="0.25">
      <c r="A25" s="23" t="s">
        <v>87</v>
      </c>
      <c r="B25" s="131">
        <v>449</v>
      </c>
      <c r="C25" s="131">
        <v>665</v>
      </c>
      <c r="D25" s="132">
        <v>87718695.870000005</v>
      </c>
      <c r="E25" s="132">
        <v>70.38</v>
      </c>
      <c r="F25" s="132">
        <v>43.47</v>
      </c>
      <c r="G25" s="132">
        <v>132</v>
      </c>
      <c r="H25" s="132">
        <v>71</v>
      </c>
      <c r="I25" s="132">
        <v>1.78</v>
      </c>
      <c r="J25" s="132">
        <v>1.78</v>
      </c>
      <c r="K25" s="130" t="s">
        <v>292</v>
      </c>
      <c r="L25" s="131">
        <v>5952055.0999999996</v>
      </c>
      <c r="M25" s="132">
        <v>88</v>
      </c>
      <c r="N25" s="131">
        <v>8200934.9199999999</v>
      </c>
      <c r="O25" s="132">
        <v>82</v>
      </c>
      <c r="P25" s="131">
        <v>13513349.539999999</v>
      </c>
      <c r="Q25" s="132">
        <v>53</v>
      </c>
      <c r="R25" s="131">
        <v>16107885.119999999</v>
      </c>
      <c r="S25" s="132">
        <v>58</v>
      </c>
      <c r="T25" s="131">
        <v>21543655.91</v>
      </c>
      <c r="U25" s="132">
        <v>39</v>
      </c>
      <c r="V25" s="131">
        <v>12646191.42</v>
      </c>
      <c r="W25" s="132">
        <v>14</v>
      </c>
      <c r="X25" s="131">
        <v>3555706.12</v>
      </c>
      <c r="Y25" s="132">
        <v>4</v>
      </c>
      <c r="Z25" s="131">
        <v>693385.83</v>
      </c>
      <c r="AA25" s="132">
        <v>3</v>
      </c>
      <c r="AB25" s="160">
        <v>347496.93</v>
      </c>
      <c r="AC25" s="116">
        <v>1</v>
      </c>
      <c r="AD25" s="131">
        <v>842017.53</v>
      </c>
      <c r="AE25" s="132">
        <v>17</v>
      </c>
      <c r="AF25" s="131">
        <v>4316017.45</v>
      </c>
    </row>
    <row r="26" spans="1:32" s="7" customFormat="1" x14ac:dyDescent="0.25">
      <c r="A26" s="23" t="s">
        <v>88</v>
      </c>
      <c r="B26" s="131">
        <v>79</v>
      </c>
      <c r="C26" s="131">
        <v>114</v>
      </c>
      <c r="D26" s="132">
        <v>14368927.9</v>
      </c>
      <c r="E26" s="132">
        <v>74.91</v>
      </c>
      <c r="F26" s="132">
        <v>50.52</v>
      </c>
      <c r="G26" s="132">
        <v>123</v>
      </c>
      <c r="H26" s="132">
        <v>59</v>
      </c>
      <c r="I26" s="132">
        <v>1.21</v>
      </c>
      <c r="J26" s="132">
        <v>1.58</v>
      </c>
      <c r="K26" s="130" t="s">
        <v>247</v>
      </c>
      <c r="L26" s="131">
        <v>1159913.78</v>
      </c>
      <c r="M26" s="132">
        <v>12</v>
      </c>
      <c r="N26" s="131">
        <v>705877.1</v>
      </c>
      <c r="O26" s="132">
        <v>16</v>
      </c>
      <c r="P26" s="131">
        <v>2515068.48</v>
      </c>
      <c r="Q26" s="132">
        <v>12</v>
      </c>
      <c r="R26" s="131">
        <v>2273235.92</v>
      </c>
      <c r="S26" s="132">
        <v>10</v>
      </c>
      <c r="T26" s="131">
        <v>2423642.23</v>
      </c>
      <c r="U26" s="132">
        <v>7</v>
      </c>
      <c r="V26" s="131">
        <v>859101.16</v>
      </c>
      <c r="W26" s="132">
        <v>1</v>
      </c>
      <c r="X26" s="131">
        <v>121309.44</v>
      </c>
      <c r="Y26" s="132">
        <v>3</v>
      </c>
      <c r="Z26" s="131">
        <v>2255302.02</v>
      </c>
      <c r="AA26" s="132">
        <v>1</v>
      </c>
      <c r="AB26" s="160">
        <v>300000</v>
      </c>
      <c r="AC26" s="116">
        <v>1</v>
      </c>
      <c r="AD26" s="131">
        <v>149015.91</v>
      </c>
      <c r="AE26" s="132">
        <v>2</v>
      </c>
      <c r="AF26" s="131">
        <v>1606461.86</v>
      </c>
    </row>
    <row r="27" spans="1:32" s="7" customFormat="1" x14ac:dyDescent="0.25">
      <c r="A27" s="23" t="s">
        <v>177</v>
      </c>
      <c r="B27" s="131">
        <v>36</v>
      </c>
      <c r="C27" s="131">
        <v>56</v>
      </c>
      <c r="D27" s="132">
        <v>26512492.050000001</v>
      </c>
      <c r="E27" s="132">
        <v>89.96</v>
      </c>
      <c r="F27" s="132">
        <v>47.06</v>
      </c>
      <c r="G27" s="132">
        <v>102</v>
      </c>
      <c r="H27" s="132">
        <v>20</v>
      </c>
      <c r="I27" s="132">
        <v>2.11</v>
      </c>
      <c r="J27" s="132">
        <v>1.86</v>
      </c>
      <c r="K27" s="130" t="s">
        <v>246</v>
      </c>
      <c r="L27" s="131">
        <v>14305.91</v>
      </c>
      <c r="M27" s="132"/>
      <c r="N27" s="131"/>
      <c r="O27" s="132"/>
      <c r="P27" s="131"/>
      <c r="Q27" s="132">
        <v>2</v>
      </c>
      <c r="R27" s="131">
        <v>219843.01</v>
      </c>
      <c r="S27" s="132">
        <v>1</v>
      </c>
      <c r="T27" s="131">
        <v>26178343.129999999</v>
      </c>
      <c r="U27" s="132"/>
      <c r="V27" s="131"/>
      <c r="W27" s="132"/>
      <c r="X27" s="131"/>
      <c r="Y27" s="132"/>
      <c r="Z27" s="131"/>
      <c r="AA27" s="132"/>
      <c r="AB27" s="116"/>
      <c r="AC27" s="116">
        <v>1</v>
      </c>
      <c r="AD27" s="131">
        <v>100000</v>
      </c>
      <c r="AE27" s="132"/>
      <c r="AF27" s="131"/>
    </row>
    <row r="28" spans="1:32" s="7" customFormat="1" x14ac:dyDescent="0.25">
      <c r="A28" s="23" t="s">
        <v>89</v>
      </c>
      <c r="B28" s="131">
        <v>153</v>
      </c>
      <c r="C28" s="131">
        <v>194</v>
      </c>
      <c r="D28" s="132">
        <v>39582912.07</v>
      </c>
      <c r="E28" s="132">
        <v>76.19</v>
      </c>
      <c r="F28" s="132">
        <v>35.979999999999997</v>
      </c>
      <c r="G28" s="132">
        <v>121</v>
      </c>
      <c r="H28" s="132">
        <v>53</v>
      </c>
      <c r="I28" s="132">
        <v>1.81</v>
      </c>
      <c r="J28" s="132">
        <v>1.95</v>
      </c>
      <c r="K28" s="130" t="s">
        <v>311</v>
      </c>
      <c r="L28" s="131">
        <v>2552407.36</v>
      </c>
      <c r="M28" s="132">
        <v>28</v>
      </c>
      <c r="N28" s="131">
        <v>6934119.1799999997</v>
      </c>
      <c r="O28" s="132">
        <v>26</v>
      </c>
      <c r="P28" s="131">
        <v>10248160.18</v>
      </c>
      <c r="Q28" s="132">
        <v>20</v>
      </c>
      <c r="R28" s="131">
        <v>5596888.8799999999</v>
      </c>
      <c r="S28" s="132">
        <v>11</v>
      </c>
      <c r="T28" s="131">
        <v>4672419.8099999996</v>
      </c>
      <c r="U28" s="132">
        <v>9</v>
      </c>
      <c r="V28" s="131">
        <v>5060777.68</v>
      </c>
      <c r="W28" s="132">
        <v>7</v>
      </c>
      <c r="X28" s="131">
        <v>2502769.34</v>
      </c>
      <c r="Y28" s="132">
        <v>2</v>
      </c>
      <c r="Z28" s="131">
        <v>1051290.2</v>
      </c>
      <c r="AA28" s="132">
        <v>1</v>
      </c>
      <c r="AB28" s="131">
        <v>112705.42</v>
      </c>
      <c r="AC28" s="132">
        <v>3</v>
      </c>
      <c r="AD28" s="131">
        <v>661512.22</v>
      </c>
      <c r="AE28" s="132">
        <v>2</v>
      </c>
      <c r="AF28" s="131">
        <v>189861.8</v>
      </c>
    </row>
    <row r="29" spans="1:32" s="7" customFormat="1" x14ac:dyDescent="0.25">
      <c r="A29" s="23" t="s">
        <v>90</v>
      </c>
      <c r="B29" s="131">
        <v>178</v>
      </c>
      <c r="C29" s="131">
        <v>266</v>
      </c>
      <c r="D29" s="132">
        <v>32849262.5</v>
      </c>
      <c r="E29" s="132">
        <v>73.569999999999993</v>
      </c>
      <c r="F29" s="132">
        <v>49.21</v>
      </c>
      <c r="G29" s="132">
        <v>137</v>
      </c>
      <c r="H29" s="132">
        <v>63</v>
      </c>
      <c r="I29" s="132">
        <v>1.67</v>
      </c>
      <c r="J29" s="132">
        <v>1.71</v>
      </c>
      <c r="K29" s="130" t="s">
        <v>332</v>
      </c>
      <c r="L29" s="131">
        <v>1003042.76</v>
      </c>
      <c r="M29" s="132">
        <v>40</v>
      </c>
      <c r="N29" s="131">
        <v>3206327.4</v>
      </c>
      <c r="O29" s="132">
        <v>27</v>
      </c>
      <c r="P29" s="131">
        <v>2421379.6</v>
      </c>
      <c r="Q29" s="132">
        <v>24</v>
      </c>
      <c r="R29" s="131">
        <v>3518246.47</v>
      </c>
      <c r="S29" s="132">
        <v>23</v>
      </c>
      <c r="T29" s="131">
        <v>12634867.58</v>
      </c>
      <c r="U29" s="132">
        <v>13</v>
      </c>
      <c r="V29" s="131">
        <v>5094127.99</v>
      </c>
      <c r="W29" s="132">
        <v>9</v>
      </c>
      <c r="X29" s="131">
        <v>3054727.46</v>
      </c>
      <c r="Y29" s="132">
        <v>4</v>
      </c>
      <c r="Z29" s="131">
        <v>1084043.72</v>
      </c>
      <c r="AA29" s="132">
        <v>2</v>
      </c>
      <c r="AB29" s="174">
        <v>325696.51</v>
      </c>
      <c r="AC29" s="116"/>
      <c r="AD29" s="160"/>
      <c r="AE29" s="116">
        <v>3</v>
      </c>
      <c r="AF29" s="160">
        <v>506803.01</v>
      </c>
    </row>
    <row r="30" spans="1:32" s="7" customFormat="1" x14ac:dyDescent="0.25">
      <c r="A30" s="23" t="s">
        <v>91</v>
      </c>
      <c r="B30" s="131">
        <v>62</v>
      </c>
      <c r="C30" s="131">
        <v>84</v>
      </c>
      <c r="D30" s="132">
        <v>11277228.460000001</v>
      </c>
      <c r="E30" s="132">
        <v>67.59</v>
      </c>
      <c r="F30" s="132">
        <v>40.5</v>
      </c>
      <c r="G30" s="132">
        <v>125</v>
      </c>
      <c r="H30" s="132">
        <v>81</v>
      </c>
      <c r="I30" s="132">
        <v>1.76</v>
      </c>
      <c r="J30" s="132">
        <v>1.9</v>
      </c>
      <c r="K30" s="130" t="s">
        <v>255</v>
      </c>
      <c r="L30" s="131">
        <v>1322075.83</v>
      </c>
      <c r="M30" s="132">
        <v>11</v>
      </c>
      <c r="N30" s="131">
        <v>690571.7</v>
      </c>
      <c r="O30" s="132">
        <v>9</v>
      </c>
      <c r="P30" s="131">
        <v>2480311.79</v>
      </c>
      <c r="Q30" s="132">
        <v>7</v>
      </c>
      <c r="R30" s="131">
        <v>644710.85</v>
      </c>
      <c r="S30" s="132">
        <v>7</v>
      </c>
      <c r="T30" s="131">
        <v>2280838.73</v>
      </c>
      <c r="U30" s="132">
        <v>8</v>
      </c>
      <c r="V30" s="131">
        <v>1470148.65</v>
      </c>
      <c r="W30" s="132">
        <v>5</v>
      </c>
      <c r="X30" s="131">
        <v>1928516.35</v>
      </c>
      <c r="Y30" s="132">
        <v>1</v>
      </c>
      <c r="Z30" s="131">
        <v>43403.24</v>
      </c>
      <c r="AA30" s="132">
        <v>1</v>
      </c>
      <c r="AB30" s="131">
        <v>170381.13</v>
      </c>
      <c r="AC30" s="132"/>
      <c r="AD30" s="131"/>
      <c r="AE30" s="132">
        <v>1</v>
      </c>
      <c r="AF30" s="131">
        <v>246270.19</v>
      </c>
    </row>
    <row r="31" spans="1:32" s="7" customFormat="1" x14ac:dyDescent="0.25">
      <c r="A31" s="23" t="s">
        <v>92</v>
      </c>
      <c r="B31" s="131">
        <v>412</v>
      </c>
      <c r="C31" s="131">
        <v>599</v>
      </c>
      <c r="D31" s="132">
        <v>83405983.769999996</v>
      </c>
      <c r="E31" s="132">
        <v>73.849999999999994</v>
      </c>
      <c r="F31" s="132">
        <v>41.72</v>
      </c>
      <c r="G31" s="132">
        <v>149</v>
      </c>
      <c r="H31" s="132">
        <v>64</v>
      </c>
      <c r="I31" s="132">
        <v>1.4</v>
      </c>
      <c r="J31" s="132">
        <v>1.6</v>
      </c>
      <c r="K31" s="130" t="s">
        <v>244</v>
      </c>
      <c r="L31" s="131">
        <v>5740747.6200000001</v>
      </c>
      <c r="M31" s="132">
        <v>58</v>
      </c>
      <c r="N31" s="131">
        <v>7937047.3600000003</v>
      </c>
      <c r="O31" s="132">
        <v>70</v>
      </c>
      <c r="P31" s="131">
        <v>14117178.289999999</v>
      </c>
      <c r="Q31" s="132">
        <v>70</v>
      </c>
      <c r="R31" s="131">
        <v>13728816.35</v>
      </c>
      <c r="S31" s="132">
        <v>46</v>
      </c>
      <c r="T31" s="131">
        <v>15575895.039999999</v>
      </c>
      <c r="U31" s="132">
        <v>28</v>
      </c>
      <c r="V31" s="131">
        <v>7870478.4699999997</v>
      </c>
      <c r="W31" s="132">
        <v>21</v>
      </c>
      <c r="X31" s="131">
        <v>8737405.7699999996</v>
      </c>
      <c r="Y31" s="132">
        <v>8</v>
      </c>
      <c r="Z31" s="131">
        <v>6676109.7999999998</v>
      </c>
      <c r="AA31" s="132">
        <v>4</v>
      </c>
      <c r="AB31" s="131">
        <v>2082347.12</v>
      </c>
      <c r="AC31" s="132">
        <v>3</v>
      </c>
      <c r="AD31" s="131">
        <v>515164.84</v>
      </c>
      <c r="AE31" s="132">
        <v>3</v>
      </c>
      <c r="AF31" s="131">
        <v>424793.11</v>
      </c>
    </row>
    <row r="32" spans="1:32" s="7" customFormat="1" x14ac:dyDescent="0.25">
      <c r="A32" s="23" t="s">
        <v>93</v>
      </c>
      <c r="B32" s="131">
        <v>231</v>
      </c>
      <c r="C32" s="131">
        <v>310</v>
      </c>
      <c r="D32" s="132">
        <v>55540417.609999999</v>
      </c>
      <c r="E32" s="132">
        <v>75.05</v>
      </c>
      <c r="F32" s="132">
        <v>61.45</v>
      </c>
      <c r="G32" s="132">
        <v>123</v>
      </c>
      <c r="H32" s="132">
        <v>62</v>
      </c>
      <c r="I32" s="132">
        <v>1.61</v>
      </c>
      <c r="J32" s="132">
        <v>1.61</v>
      </c>
      <c r="K32" s="130" t="s">
        <v>264</v>
      </c>
      <c r="L32" s="131">
        <v>1966161.89</v>
      </c>
      <c r="M32" s="132">
        <v>39</v>
      </c>
      <c r="N32" s="131">
        <v>5102177.3099999996</v>
      </c>
      <c r="O32" s="132">
        <v>44</v>
      </c>
      <c r="P32" s="131">
        <v>6237675.2800000003</v>
      </c>
      <c r="Q32" s="132">
        <v>33</v>
      </c>
      <c r="R32" s="131">
        <v>10025980.18</v>
      </c>
      <c r="S32" s="132">
        <v>30</v>
      </c>
      <c r="T32" s="131">
        <v>5993015.9900000002</v>
      </c>
      <c r="U32" s="132">
        <v>19</v>
      </c>
      <c r="V32" s="131">
        <v>6999138.0099999998</v>
      </c>
      <c r="W32" s="132">
        <v>5</v>
      </c>
      <c r="X32" s="131">
        <v>1122406.29</v>
      </c>
      <c r="Y32" s="132">
        <v>7</v>
      </c>
      <c r="Z32" s="131">
        <v>5460326.5199999996</v>
      </c>
      <c r="AA32" s="132">
        <v>2</v>
      </c>
      <c r="AB32" s="131">
        <v>1994500.89</v>
      </c>
      <c r="AC32" s="132">
        <v>3</v>
      </c>
      <c r="AD32" s="131">
        <v>409283.55</v>
      </c>
      <c r="AE32" s="132">
        <v>4</v>
      </c>
      <c r="AF32" s="131">
        <v>10229751.699999999</v>
      </c>
    </row>
    <row r="33" spans="1:32" s="7" customFormat="1" x14ac:dyDescent="0.25">
      <c r="A33" s="23" t="s">
        <v>178</v>
      </c>
      <c r="B33" s="131">
        <v>89</v>
      </c>
      <c r="C33" s="131">
        <v>125</v>
      </c>
      <c r="D33" s="132">
        <v>16195769.789999999</v>
      </c>
      <c r="E33" s="132">
        <v>76.319999999999993</v>
      </c>
      <c r="F33" s="132">
        <v>75.03</v>
      </c>
      <c r="G33" s="132">
        <v>109</v>
      </c>
      <c r="H33" s="132">
        <v>61</v>
      </c>
      <c r="I33" s="132">
        <v>1.9</v>
      </c>
      <c r="J33" s="132">
        <v>1.85</v>
      </c>
      <c r="K33" s="130" t="s">
        <v>346</v>
      </c>
      <c r="L33" s="131">
        <v>451305.51</v>
      </c>
      <c r="M33" s="132">
        <v>10</v>
      </c>
      <c r="N33" s="131">
        <v>748541.24</v>
      </c>
      <c r="O33" s="132">
        <v>16</v>
      </c>
      <c r="P33" s="131">
        <v>1403779.32</v>
      </c>
      <c r="Q33" s="132">
        <v>12</v>
      </c>
      <c r="R33" s="131">
        <v>3474461.66</v>
      </c>
      <c r="S33" s="132">
        <v>13</v>
      </c>
      <c r="T33" s="131">
        <v>2323392.27</v>
      </c>
      <c r="U33" s="132">
        <v>8</v>
      </c>
      <c r="V33" s="131">
        <v>2060598.31</v>
      </c>
      <c r="W33" s="132">
        <v>8</v>
      </c>
      <c r="X33" s="131">
        <v>3108192.69</v>
      </c>
      <c r="Y33" s="132">
        <v>3</v>
      </c>
      <c r="Z33" s="131">
        <v>343232.94</v>
      </c>
      <c r="AA33" s="132">
        <v>2</v>
      </c>
      <c r="AB33" s="131">
        <v>590654.63</v>
      </c>
      <c r="AC33" s="132"/>
      <c r="AD33" s="131"/>
      <c r="AE33" s="132">
        <v>2</v>
      </c>
      <c r="AF33" s="131">
        <v>1691611.22</v>
      </c>
    </row>
    <row r="34" spans="1:32" s="7" customFormat="1" x14ac:dyDescent="0.25">
      <c r="A34" s="23" t="s">
        <v>94</v>
      </c>
      <c r="B34" s="131">
        <v>310</v>
      </c>
      <c r="C34" s="131">
        <v>416</v>
      </c>
      <c r="D34" s="132">
        <v>188181101.63999999</v>
      </c>
      <c r="E34" s="132">
        <v>81.95</v>
      </c>
      <c r="F34" s="132">
        <v>39.76</v>
      </c>
      <c r="G34" s="132">
        <v>139</v>
      </c>
      <c r="H34" s="132">
        <v>37</v>
      </c>
      <c r="I34" s="132">
        <v>1.49</v>
      </c>
      <c r="J34" s="132">
        <v>2.1800000000000002</v>
      </c>
      <c r="K34" s="130" t="s">
        <v>266</v>
      </c>
      <c r="L34" s="131">
        <v>5538938.1799999997</v>
      </c>
      <c r="M34" s="132">
        <v>40</v>
      </c>
      <c r="N34" s="131">
        <v>14991616.689999999</v>
      </c>
      <c r="O34" s="132">
        <v>46</v>
      </c>
      <c r="P34" s="131">
        <v>24105705.969999999</v>
      </c>
      <c r="Q34" s="132">
        <v>49</v>
      </c>
      <c r="R34" s="131">
        <v>44211733.289999999</v>
      </c>
      <c r="S34" s="132">
        <v>35</v>
      </c>
      <c r="T34" s="131">
        <v>70839863.159999996</v>
      </c>
      <c r="U34" s="132">
        <v>28</v>
      </c>
      <c r="V34" s="131">
        <v>13259476.310000001</v>
      </c>
      <c r="W34" s="132">
        <v>21</v>
      </c>
      <c r="X34" s="131">
        <v>9284317.0500000007</v>
      </c>
      <c r="Y34" s="132">
        <v>5</v>
      </c>
      <c r="Z34" s="131">
        <v>4331835.79</v>
      </c>
      <c r="AA34" s="132">
        <v>1</v>
      </c>
      <c r="AB34" s="174">
        <v>151013.04999999999</v>
      </c>
      <c r="AC34" s="116">
        <v>1</v>
      </c>
      <c r="AD34" s="131">
        <v>224410.85</v>
      </c>
      <c r="AE34" s="132">
        <v>4</v>
      </c>
      <c r="AF34" s="131">
        <v>1242191.3</v>
      </c>
    </row>
    <row r="35" spans="1:32" s="7" customFormat="1" x14ac:dyDescent="0.25">
      <c r="A35" s="23" t="s">
        <v>179</v>
      </c>
      <c r="B35" s="131">
        <v>94</v>
      </c>
      <c r="C35" s="131">
        <v>148</v>
      </c>
      <c r="D35" s="132">
        <v>17684939.010000002</v>
      </c>
      <c r="E35" s="132">
        <v>70.98</v>
      </c>
      <c r="F35" s="132">
        <v>39.049999999999997</v>
      </c>
      <c r="G35" s="132">
        <v>116</v>
      </c>
      <c r="H35" s="132">
        <v>67</v>
      </c>
      <c r="I35" s="132">
        <v>1.67</v>
      </c>
      <c r="J35" s="132">
        <v>2.0299999999999998</v>
      </c>
      <c r="K35" s="130" t="s">
        <v>284</v>
      </c>
      <c r="L35" s="131">
        <v>392562.73</v>
      </c>
      <c r="M35" s="132">
        <v>18</v>
      </c>
      <c r="N35" s="131">
        <v>1604041.84</v>
      </c>
      <c r="O35" s="132">
        <v>15</v>
      </c>
      <c r="P35" s="131">
        <v>3493884.76</v>
      </c>
      <c r="Q35" s="132">
        <v>15</v>
      </c>
      <c r="R35" s="131">
        <v>2514272.31</v>
      </c>
      <c r="S35" s="132">
        <v>14</v>
      </c>
      <c r="T35" s="131">
        <v>5879707.4199999999</v>
      </c>
      <c r="U35" s="132">
        <v>6</v>
      </c>
      <c r="V35" s="131">
        <v>2623507.09</v>
      </c>
      <c r="W35" s="132">
        <v>6</v>
      </c>
      <c r="X35" s="131">
        <v>798192.34</v>
      </c>
      <c r="Y35" s="132">
        <v>2</v>
      </c>
      <c r="Z35" s="174">
        <v>252238.11</v>
      </c>
      <c r="AA35" s="116"/>
      <c r="AB35" s="131"/>
      <c r="AC35" s="132"/>
      <c r="AD35" s="131"/>
      <c r="AE35" s="132">
        <v>1</v>
      </c>
      <c r="AF35" s="131">
        <v>126532.41</v>
      </c>
    </row>
    <row r="36" spans="1:32" s="7" customFormat="1" x14ac:dyDescent="0.25">
      <c r="A36" s="23" t="s">
        <v>180</v>
      </c>
      <c r="B36" s="131">
        <v>87</v>
      </c>
      <c r="C36" s="131">
        <v>124</v>
      </c>
      <c r="D36" s="132">
        <v>33025401.829999998</v>
      </c>
      <c r="E36" s="132">
        <v>80.38</v>
      </c>
      <c r="F36" s="132">
        <v>45.92</v>
      </c>
      <c r="G36" s="132">
        <v>120</v>
      </c>
      <c r="H36" s="132">
        <v>47</v>
      </c>
      <c r="I36" s="132">
        <v>1.93</v>
      </c>
      <c r="J36" s="132">
        <v>1.87</v>
      </c>
      <c r="K36" s="130" t="s">
        <v>237</v>
      </c>
      <c r="L36" s="131">
        <v>559575.06999999995</v>
      </c>
      <c r="M36" s="132">
        <v>15</v>
      </c>
      <c r="N36" s="131">
        <v>1548855.86</v>
      </c>
      <c r="O36" s="132">
        <v>8</v>
      </c>
      <c r="P36" s="131">
        <v>1987062.72</v>
      </c>
      <c r="Q36" s="132">
        <v>14</v>
      </c>
      <c r="R36" s="131">
        <v>6265919.6500000004</v>
      </c>
      <c r="S36" s="132">
        <v>16</v>
      </c>
      <c r="T36" s="131">
        <v>7369976.1900000004</v>
      </c>
      <c r="U36" s="132">
        <v>17</v>
      </c>
      <c r="V36" s="131">
        <v>11729525.630000001</v>
      </c>
      <c r="W36" s="132">
        <v>4</v>
      </c>
      <c r="X36" s="131">
        <v>3241847.26</v>
      </c>
      <c r="Y36" s="132"/>
      <c r="Z36" s="131"/>
      <c r="AA36" s="132"/>
      <c r="AB36" s="131"/>
      <c r="AC36" s="132">
        <v>2</v>
      </c>
      <c r="AD36" s="131">
        <v>322639.45</v>
      </c>
      <c r="AE36" s="132"/>
      <c r="AF36" s="131"/>
    </row>
    <row r="37" spans="1:32" s="7" customFormat="1" x14ac:dyDescent="0.25">
      <c r="A37" s="23" t="s">
        <v>95</v>
      </c>
      <c r="B37" s="131">
        <v>436</v>
      </c>
      <c r="C37" s="131">
        <v>554</v>
      </c>
      <c r="D37" s="132">
        <v>226496224.63</v>
      </c>
      <c r="E37" s="132">
        <v>82.52</v>
      </c>
      <c r="F37" s="132">
        <v>43.83</v>
      </c>
      <c r="G37" s="132">
        <v>111</v>
      </c>
      <c r="H37" s="132">
        <v>47</v>
      </c>
      <c r="I37" s="132">
        <v>1.72</v>
      </c>
      <c r="J37" s="132">
        <v>1.91</v>
      </c>
      <c r="K37" s="130" t="s">
        <v>316</v>
      </c>
      <c r="L37" s="131">
        <v>13166481.42</v>
      </c>
      <c r="M37" s="132">
        <v>82</v>
      </c>
      <c r="N37" s="131">
        <v>40590273.799999997</v>
      </c>
      <c r="O37" s="132">
        <v>63</v>
      </c>
      <c r="P37" s="131">
        <v>13310693.1</v>
      </c>
      <c r="Q37" s="132">
        <v>60</v>
      </c>
      <c r="R37" s="131">
        <v>66308943.719999999</v>
      </c>
      <c r="S37" s="132">
        <v>35</v>
      </c>
      <c r="T37" s="131">
        <v>10876254.98</v>
      </c>
      <c r="U37" s="132">
        <v>31</v>
      </c>
      <c r="V37" s="131">
        <v>17925903.75</v>
      </c>
      <c r="W37" s="132">
        <v>21</v>
      </c>
      <c r="X37" s="131">
        <v>29740233.629999999</v>
      </c>
      <c r="Y37" s="132">
        <v>11</v>
      </c>
      <c r="Z37" s="174">
        <v>4785178.16</v>
      </c>
      <c r="AA37" s="116">
        <v>4</v>
      </c>
      <c r="AB37" s="160">
        <v>24888414.66</v>
      </c>
      <c r="AC37" s="116">
        <v>3</v>
      </c>
      <c r="AD37" s="131">
        <v>2317966.25</v>
      </c>
      <c r="AE37" s="132">
        <v>5</v>
      </c>
      <c r="AF37" s="131">
        <v>2585881.16</v>
      </c>
    </row>
    <row r="38" spans="1:32" s="7" customFormat="1" x14ac:dyDescent="0.25">
      <c r="A38" s="23" t="s">
        <v>181</v>
      </c>
      <c r="B38" s="131">
        <v>54</v>
      </c>
      <c r="C38" s="131">
        <v>75</v>
      </c>
      <c r="D38" s="132">
        <v>7251065.8399999999</v>
      </c>
      <c r="E38" s="132">
        <v>67.239999999999995</v>
      </c>
      <c r="F38" s="132">
        <v>44.07</v>
      </c>
      <c r="G38" s="132">
        <v>118</v>
      </c>
      <c r="H38" s="132">
        <v>75</v>
      </c>
      <c r="I38" s="132">
        <v>1.75</v>
      </c>
      <c r="J38" s="132">
        <v>1.75</v>
      </c>
      <c r="K38" s="130" t="s">
        <v>255</v>
      </c>
      <c r="L38" s="131">
        <v>134975.31</v>
      </c>
      <c r="M38" s="132">
        <v>13</v>
      </c>
      <c r="N38" s="131">
        <v>1711830.33</v>
      </c>
      <c r="O38" s="132">
        <v>10</v>
      </c>
      <c r="P38" s="131">
        <v>1382872.35</v>
      </c>
      <c r="Q38" s="132">
        <v>7</v>
      </c>
      <c r="R38" s="131">
        <v>614734.12</v>
      </c>
      <c r="S38" s="132">
        <v>3</v>
      </c>
      <c r="T38" s="131">
        <v>1942568.46</v>
      </c>
      <c r="U38" s="132">
        <v>5</v>
      </c>
      <c r="V38" s="131">
        <v>461429.91</v>
      </c>
      <c r="W38" s="132">
        <v>1</v>
      </c>
      <c r="X38" s="160">
        <v>617666.76</v>
      </c>
      <c r="Y38" s="116">
        <v>1</v>
      </c>
      <c r="Z38" s="131">
        <v>97011.56</v>
      </c>
      <c r="AA38" s="132"/>
      <c r="AB38" s="160"/>
      <c r="AC38" s="116">
        <v>1</v>
      </c>
      <c r="AD38" s="131">
        <v>238964.65</v>
      </c>
      <c r="AE38" s="132">
        <v>1</v>
      </c>
      <c r="AF38" s="131">
        <v>49012.39</v>
      </c>
    </row>
    <row r="39" spans="1:32" s="7" customFormat="1" x14ac:dyDescent="0.25">
      <c r="A39" s="23" t="s">
        <v>96</v>
      </c>
      <c r="B39" s="131">
        <v>48</v>
      </c>
      <c r="C39" s="131">
        <v>60</v>
      </c>
      <c r="D39" s="132">
        <v>25231329.719999999</v>
      </c>
      <c r="E39" s="132">
        <v>86.72</v>
      </c>
      <c r="F39" s="132">
        <v>42.84</v>
      </c>
      <c r="G39" s="132">
        <v>111</v>
      </c>
      <c r="H39" s="132">
        <v>21</v>
      </c>
      <c r="I39" s="132">
        <v>2.0699999999999998</v>
      </c>
      <c r="J39" s="132">
        <v>2.2200000000000002</v>
      </c>
      <c r="K39" s="130" t="s">
        <v>237</v>
      </c>
      <c r="L39" s="131">
        <v>615252.04</v>
      </c>
      <c r="M39" s="132">
        <v>9</v>
      </c>
      <c r="N39" s="131">
        <v>1263738.8999999999</v>
      </c>
      <c r="O39" s="132">
        <v>7</v>
      </c>
      <c r="P39" s="131">
        <v>2895510.52</v>
      </c>
      <c r="Q39" s="132">
        <v>8</v>
      </c>
      <c r="R39" s="131">
        <v>4046142.47</v>
      </c>
      <c r="S39" s="132">
        <v>3</v>
      </c>
      <c r="T39" s="131">
        <v>11487035.01</v>
      </c>
      <c r="U39" s="132">
        <v>4</v>
      </c>
      <c r="V39" s="131">
        <v>1681796.46</v>
      </c>
      <c r="W39" s="132">
        <v>3</v>
      </c>
      <c r="X39" s="131">
        <v>913651.25</v>
      </c>
      <c r="Y39" s="132">
        <v>2</v>
      </c>
      <c r="Z39" s="131">
        <v>1879643.07</v>
      </c>
      <c r="AA39" s="132">
        <v>1</v>
      </c>
      <c r="AB39" s="174">
        <v>448560</v>
      </c>
      <c r="AC39" s="116"/>
      <c r="AD39" s="131"/>
      <c r="AE39" s="132"/>
      <c r="AF39" s="160"/>
    </row>
    <row r="40" spans="1:32" s="7" customFormat="1" x14ac:dyDescent="0.25">
      <c r="A40" s="23" t="s">
        <v>97</v>
      </c>
      <c r="B40" s="131">
        <v>38</v>
      </c>
      <c r="C40" s="131">
        <v>50</v>
      </c>
      <c r="D40" s="132">
        <v>7127894.46</v>
      </c>
      <c r="E40" s="132">
        <v>71.040000000000006</v>
      </c>
      <c r="F40" s="132">
        <v>47.27</v>
      </c>
      <c r="G40" s="132">
        <v>132</v>
      </c>
      <c r="H40" s="132">
        <v>53</v>
      </c>
      <c r="I40" s="132">
        <v>1.65</v>
      </c>
      <c r="J40" s="132">
        <v>1.82</v>
      </c>
      <c r="K40" s="130" t="s">
        <v>238</v>
      </c>
      <c r="L40" s="131">
        <v>177549.88</v>
      </c>
      <c r="M40" s="132">
        <v>5</v>
      </c>
      <c r="N40" s="131">
        <v>128201.84</v>
      </c>
      <c r="O40" s="132">
        <v>6</v>
      </c>
      <c r="P40" s="131">
        <v>648690.43000000005</v>
      </c>
      <c r="Q40" s="132">
        <v>10</v>
      </c>
      <c r="R40" s="131">
        <v>1459769.32</v>
      </c>
      <c r="S40" s="132">
        <v>5</v>
      </c>
      <c r="T40" s="131">
        <v>1123861.0900000001</v>
      </c>
      <c r="U40" s="132">
        <v>2</v>
      </c>
      <c r="V40" s="131">
        <v>2854489.73</v>
      </c>
      <c r="W40" s="132">
        <v>2</v>
      </c>
      <c r="X40" s="131">
        <v>662292.56000000006</v>
      </c>
      <c r="Y40" s="132">
        <v>1</v>
      </c>
      <c r="Z40" s="131">
        <v>59847.49</v>
      </c>
      <c r="AA40" s="132"/>
      <c r="AB40" s="131"/>
      <c r="AC40" s="132"/>
      <c r="AD40" s="131"/>
      <c r="AE40" s="132">
        <v>1</v>
      </c>
      <c r="AF40" s="131">
        <v>13192.12</v>
      </c>
    </row>
    <row r="41" spans="1:32" s="7" customFormat="1" x14ac:dyDescent="0.25">
      <c r="A41" s="23" t="s">
        <v>98</v>
      </c>
      <c r="B41" s="131">
        <v>3182</v>
      </c>
      <c r="C41" s="131">
        <v>4328</v>
      </c>
      <c r="D41" s="132">
        <v>1770064491.1800001</v>
      </c>
      <c r="E41" s="132">
        <v>80.53</v>
      </c>
      <c r="F41" s="132">
        <v>52.32</v>
      </c>
      <c r="G41" s="132">
        <v>157</v>
      </c>
      <c r="H41" s="132">
        <v>42</v>
      </c>
      <c r="I41" s="132">
        <v>1.67</v>
      </c>
      <c r="J41" s="132">
        <v>1.85</v>
      </c>
      <c r="K41" s="130" t="s">
        <v>492</v>
      </c>
      <c r="L41" s="131">
        <v>65356240.960000001</v>
      </c>
      <c r="M41" s="132">
        <v>410</v>
      </c>
      <c r="N41" s="131">
        <v>111123353.87</v>
      </c>
      <c r="O41" s="132">
        <v>471</v>
      </c>
      <c r="P41" s="131">
        <v>161697646.06999999</v>
      </c>
      <c r="Q41" s="132">
        <v>490</v>
      </c>
      <c r="R41" s="131">
        <v>251325440.83000001</v>
      </c>
      <c r="S41" s="132">
        <v>446</v>
      </c>
      <c r="T41" s="131">
        <v>313936794.55000001</v>
      </c>
      <c r="U41" s="132">
        <v>320</v>
      </c>
      <c r="V41" s="131">
        <v>396916186.26999998</v>
      </c>
      <c r="W41" s="132">
        <v>222</v>
      </c>
      <c r="X41" s="131">
        <v>247795857.13</v>
      </c>
      <c r="Y41" s="132">
        <v>94</v>
      </c>
      <c r="Z41" s="131">
        <v>78847806.370000005</v>
      </c>
      <c r="AA41" s="132">
        <v>65</v>
      </c>
      <c r="AB41" s="131">
        <v>29182260.109999999</v>
      </c>
      <c r="AC41" s="132">
        <v>53</v>
      </c>
      <c r="AD41" s="131">
        <v>49510351.68</v>
      </c>
      <c r="AE41" s="132">
        <v>59</v>
      </c>
      <c r="AF41" s="131">
        <v>64372553.340000004</v>
      </c>
    </row>
    <row r="42" spans="1:32" s="7" customFormat="1" x14ac:dyDescent="0.25">
      <c r="A42" s="23" t="s">
        <v>99</v>
      </c>
      <c r="B42" s="131">
        <v>669</v>
      </c>
      <c r="C42" s="131">
        <v>860</v>
      </c>
      <c r="D42" s="132">
        <v>202544314.86000001</v>
      </c>
      <c r="E42" s="132">
        <v>77.709999999999994</v>
      </c>
      <c r="F42" s="132">
        <v>46.66</v>
      </c>
      <c r="G42" s="132">
        <v>133</v>
      </c>
      <c r="H42" s="132">
        <v>53</v>
      </c>
      <c r="I42" s="132">
        <v>1.9</v>
      </c>
      <c r="J42" s="132">
        <v>2.0699999999999998</v>
      </c>
      <c r="K42" s="130" t="s">
        <v>293</v>
      </c>
      <c r="L42" s="131">
        <v>8034077.4000000004</v>
      </c>
      <c r="M42" s="132">
        <v>101</v>
      </c>
      <c r="N42" s="131">
        <v>34653603.840000004</v>
      </c>
      <c r="O42" s="132">
        <v>108</v>
      </c>
      <c r="P42" s="131">
        <v>30819217.48</v>
      </c>
      <c r="Q42" s="132">
        <v>91</v>
      </c>
      <c r="R42" s="131">
        <v>27196574.260000002</v>
      </c>
      <c r="S42" s="132">
        <v>109</v>
      </c>
      <c r="T42" s="131">
        <v>44832936.299999997</v>
      </c>
      <c r="U42" s="132">
        <v>72</v>
      </c>
      <c r="V42" s="131">
        <v>30735189.739999998</v>
      </c>
      <c r="W42" s="132">
        <v>29</v>
      </c>
      <c r="X42" s="131">
        <v>9340837.2400000002</v>
      </c>
      <c r="Y42" s="132">
        <v>12</v>
      </c>
      <c r="Z42" s="131">
        <v>8116107.4000000004</v>
      </c>
      <c r="AA42" s="132">
        <v>3</v>
      </c>
      <c r="AB42" s="131">
        <v>572008.88</v>
      </c>
      <c r="AC42" s="132">
        <v>2</v>
      </c>
      <c r="AD42" s="131">
        <v>3206343.67</v>
      </c>
      <c r="AE42" s="132">
        <v>10</v>
      </c>
      <c r="AF42" s="131">
        <v>5037418.6500000004</v>
      </c>
    </row>
    <row r="43" spans="1:32" s="7" customFormat="1" x14ac:dyDescent="0.25">
      <c r="A43" s="23" t="s">
        <v>100</v>
      </c>
      <c r="B43" s="131">
        <v>489</v>
      </c>
      <c r="C43" s="131">
        <v>650</v>
      </c>
      <c r="D43" s="132">
        <v>118120549.23</v>
      </c>
      <c r="E43" s="132">
        <v>69.13</v>
      </c>
      <c r="F43" s="132">
        <v>46.8</v>
      </c>
      <c r="G43" s="132">
        <v>131</v>
      </c>
      <c r="H43" s="132">
        <v>62</v>
      </c>
      <c r="I43" s="132">
        <v>1.82</v>
      </c>
      <c r="J43" s="132">
        <v>1.87</v>
      </c>
      <c r="K43" s="130" t="s">
        <v>324</v>
      </c>
      <c r="L43" s="131">
        <v>6062451.0499999998</v>
      </c>
      <c r="M43" s="132">
        <v>70</v>
      </c>
      <c r="N43" s="131">
        <v>7792030.71</v>
      </c>
      <c r="O43" s="132">
        <v>96</v>
      </c>
      <c r="P43" s="131">
        <v>15402991.27</v>
      </c>
      <c r="Q43" s="132">
        <v>55</v>
      </c>
      <c r="R43" s="131">
        <v>13014524.9</v>
      </c>
      <c r="S43" s="132">
        <v>38</v>
      </c>
      <c r="T43" s="131">
        <v>16472820.1</v>
      </c>
      <c r="U43" s="132">
        <v>39</v>
      </c>
      <c r="V43" s="131">
        <v>39946482.869999997</v>
      </c>
      <c r="W43" s="132">
        <v>25</v>
      </c>
      <c r="X43" s="131">
        <v>13446214</v>
      </c>
      <c r="Y43" s="132">
        <v>11</v>
      </c>
      <c r="Z43" s="131">
        <v>3723370.58</v>
      </c>
      <c r="AA43" s="132">
        <v>2</v>
      </c>
      <c r="AB43" s="174">
        <v>250709.87</v>
      </c>
      <c r="AC43" s="116">
        <v>2</v>
      </c>
      <c r="AD43" s="131">
        <v>300645.73</v>
      </c>
      <c r="AE43" s="132">
        <v>11</v>
      </c>
      <c r="AF43" s="131">
        <v>1708308.15</v>
      </c>
    </row>
    <row r="44" spans="1:32" s="7" customFormat="1" x14ac:dyDescent="0.25">
      <c r="A44" s="23" t="s">
        <v>183</v>
      </c>
      <c r="B44" s="131">
        <v>183</v>
      </c>
      <c r="C44" s="131">
        <v>234</v>
      </c>
      <c r="D44" s="132">
        <v>55947847.789999999</v>
      </c>
      <c r="E44" s="132">
        <v>73.14</v>
      </c>
      <c r="F44" s="132">
        <v>44.83</v>
      </c>
      <c r="G44" s="132">
        <v>115</v>
      </c>
      <c r="H44" s="132">
        <v>51</v>
      </c>
      <c r="I44" s="132">
        <v>1.6</v>
      </c>
      <c r="J44" s="132">
        <v>1.78</v>
      </c>
      <c r="K44" s="130" t="s">
        <v>332</v>
      </c>
      <c r="L44" s="131">
        <v>4044108.71</v>
      </c>
      <c r="M44" s="132">
        <v>30</v>
      </c>
      <c r="N44" s="131">
        <v>8365048.1799999997</v>
      </c>
      <c r="O44" s="132">
        <v>22</v>
      </c>
      <c r="P44" s="131">
        <v>5527994.2300000004</v>
      </c>
      <c r="Q44" s="132">
        <v>32</v>
      </c>
      <c r="R44" s="131">
        <v>13426275.869999999</v>
      </c>
      <c r="S44" s="132">
        <v>20</v>
      </c>
      <c r="T44" s="131">
        <v>7178411.1100000003</v>
      </c>
      <c r="U44" s="132">
        <v>26</v>
      </c>
      <c r="V44" s="131">
        <v>9748957.3200000003</v>
      </c>
      <c r="W44" s="132">
        <v>11</v>
      </c>
      <c r="X44" s="174">
        <v>2298175.5099999998</v>
      </c>
      <c r="Y44" s="116">
        <v>5</v>
      </c>
      <c r="Z44" s="174">
        <v>3673372.39</v>
      </c>
      <c r="AA44" s="116">
        <v>1</v>
      </c>
      <c r="AB44" s="174">
        <v>509229.16</v>
      </c>
      <c r="AC44" s="116"/>
      <c r="AD44" s="131"/>
      <c r="AE44" s="132">
        <v>3</v>
      </c>
      <c r="AF44" s="174">
        <v>1176275.31</v>
      </c>
    </row>
    <row r="45" spans="1:32" s="7" customFormat="1" x14ac:dyDescent="0.25">
      <c r="A45" s="23" t="s">
        <v>102</v>
      </c>
      <c r="B45" s="131">
        <v>17</v>
      </c>
      <c r="C45" s="131">
        <v>37</v>
      </c>
      <c r="D45" s="132">
        <v>3434659.05</v>
      </c>
      <c r="E45" s="132">
        <v>84.34</v>
      </c>
      <c r="F45" s="132">
        <v>40.15</v>
      </c>
      <c r="G45" s="132">
        <v>120</v>
      </c>
      <c r="H45" s="132">
        <v>27</v>
      </c>
      <c r="I45" s="132">
        <v>1.82</v>
      </c>
      <c r="J45" s="132">
        <v>1.91</v>
      </c>
      <c r="K45" s="130" t="s">
        <v>238</v>
      </c>
      <c r="L45" s="131">
        <v>259234.08</v>
      </c>
      <c r="M45" s="132">
        <v>1</v>
      </c>
      <c r="N45" s="131">
        <v>174000</v>
      </c>
      <c r="O45" s="132">
        <v>1</v>
      </c>
      <c r="P45" s="131">
        <v>253905.16</v>
      </c>
      <c r="Q45" s="132">
        <v>6</v>
      </c>
      <c r="R45" s="131">
        <v>632188.71</v>
      </c>
      <c r="S45" s="132">
        <v>1</v>
      </c>
      <c r="T45" s="131">
        <v>1921139.3</v>
      </c>
      <c r="U45" s="132">
        <v>2</v>
      </c>
      <c r="V45" s="131">
        <v>194191.8</v>
      </c>
      <c r="W45" s="132"/>
      <c r="X45" s="131"/>
      <c r="Y45" s="132"/>
      <c r="Z45" s="116"/>
      <c r="AA45" s="116"/>
      <c r="AB45" s="116"/>
      <c r="AC45" s="116"/>
      <c r="AD45" s="116"/>
      <c r="AE45" s="116"/>
      <c r="AF45" s="116"/>
    </row>
    <row r="46" spans="1:32" s="7" customFormat="1" x14ac:dyDescent="0.25">
      <c r="A46" s="23" t="s">
        <v>103</v>
      </c>
      <c r="B46" s="131">
        <v>16</v>
      </c>
      <c r="C46" s="131">
        <v>31</v>
      </c>
      <c r="D46" s="132">
        <v>2270099.27</v>
      </c>
      <c r="E46" s="132">
        <v>60.54</v>
      </c>
      <c r="F46" s="132">
        <v>42.48</v>
      </c>
      <c r="G46" s="132">
        <v>110</v>
      </c>
      <c r="H46" s="132">
        <v>68</v>
      </c>
      <c r="I46" s="132">
        <v>2.2799999999999998</v>
      </c>
      <c r="J46" s="132">
        <v>2.23</v>
      </c>
      <c r="K46" s="130" t="s">
        <v>238</v>
      </c>
      <c r="L46" s="131">
        <v>56040.86</v>
      </c>
      <c r="M46" s="132">
        <v>4</v>
      </c>
      <c r="N46" s="131">
        <v>515190.67</v>
      </c>
      <c r="O46" s="132">
        <v>1</v>
      </c>
      <c r="P46" s="131">
        <v>211540.54</v>
      </c>
      <c r="Q46" s="132">
        <v>2</v>
      </c>
      <c r="R46" s="131">
        <v>721493.35</v>
      </c>
      <c r="S46" s="132"/>
      <c r="T46" s="131"/>
      <c r="U46" s="132">
        <v>1</v>
      </c>
      <c r="V46" s="131">
        <v>51111.6</v>
      </c>
      <c r="W46" s="132">
        <v>1</v>
      </c>
      <c r="X46" s="131">
        <v>514722.25</v>
      </c>
      <c r="Y46" s="132"/>
      <c r="Z46" s="131"/>
      <c r="AA46" s="132">
        <v>1</v>
      </c>
      <c r="AB46" s="174">
        <v>200000</v>
      </c>
      <c r="AC46" s="116"/>
      <c r="AD46" s="131"/>
      <c r="AE46" s="132"/>
      <c r="AF46" s="131"/>
    </row>
    <row r="47" spans="1:32" s="7" customFormat="1" x14ac:dyDescent="0.25">
      <c r="A47" s="23" t="s">
        <v>104</v>
      </c>
      <c r="B47" s="131">
        <v>115</v>
      </c>
      <c r="C47" s="131">
        <v>148</v>
      </c>
      <c r="D47" s="132">
        <v>25597173.800000001</v>
      </c>
      <c r="E47" s="132">
        <v>80.72</v>
      </c>
      <c r="F47" s="132">
        <v>51.51</v>
      </c>
      <c r="G47" s="132">
        <v>129</v>
      </c>
      <c r="H47" s="132">
        <v>51</v>
      </c>
      <c r="I47" s="132">
        <v>1.77</v>
      </c>
      <c r="J47" s="132">
        <v>2.14</v>
      </c>
      <c r="K47" s="130" t="s">
        <v>376</v>
      </c>
      <c r="L47" s="131">
        <v>1101218.1200000001</v>
      </c>
      <c r="M47" s="132">
        <v>8</v>
      </c>
      <c r="N47" s="131">
        <v>977312.18</v>
      </c>
      <c r="O47" s="132">
        <v>16</v>
      </c>
      <c r="P47" s="131">
        <v>1864052.49</v>
      </c>
      <c r="Q47" s="132">
        <v>14</v>
      </c>
      <c r="R47" s="131">
        <v>1835343.04</v>
      </c>
      <c r="S47" s="132">
        <v>11</v>
      </c>
      <c r="T47" s="131">
        <v>3464877.24</v>
      </c>
      <c r="U47" s="132">
        <v>11</v>
      </c>
      <c r="V47" s="131">
        <v>10413481.720000001</v>
      </c>
      <c r="W47" s="132">
        <v>9</v>
      </c>
      <c r="X47" s="131">
        <v>3716551.69</v>
      </c>
      <c r="Y47" s="132">
        <v>1</v>
      </c>
      <c r="Z47" s="131">
        <v>107570.62</v>
      </c>
      <c r="AA47" s="132"/>
      <c r="AB47" s="116"/>
      <c r="AC47" s="116">
        <v>1</v>
      </c>
      <c r="AD47" s="131">
        <v>2029459.61</v>
      </c>
      <c r="AE47" s="132">
        <v>1</v>
      </c>
      <c r="AF47" s="174">
        <v>87307.09</v>
      </c>
    </row>
    <row r="48" spans="1:32" s="7" customFormat="1" x14ac:dyDescent="0.25">
      <c r="A48" s="23" t="s">
        <v>184</v>
      </c>
      <c r="B48" s="131">
        <v>72</v>
      </c>
      <c r="C48" s="131">
        <v>93</v>
      </c>
      <c r="D48" s="132">
        <v>28864411.16</v>
      </c>
      <c r="E48" s="132">
        <v>69.069999999999993</v>
      </c>
      <c r="F48" s="132">
        <v>43.46</v>
      </c>
      <c r="G48" s="132">
        <v>97</v>
      </c>
      <c r="H48" s="132">
        <v>47</v>
      </c>
      <c r="I48" s="132">
        <v>2.12</v>
      </c>
      <c r="J48" s="132">
        <v>2.11</v>
      </c>
      <c r="K48" s="130" t="s">
        <v>284</v>
      </c>
      <c r="L48" s="131">
        <v>902812.69</v>
      </c>
      <c r="M48" s="132">
        <v>14</v>
      </c>
      <c r="N48" s="131">
        <v>3985742.81</v>
      </c>
      <c r="O48" s="132">
        <v>6</v>
      </c>
      <c r="P48" s="131">
        <v>213757.62</v>
      </c>
      <c r="Q48" s="132">
        <v>10</v>
      </c>
      <c r="R48" s="131">
        <v>2659007.15</v>
      </c>
      <c r="S48" s="132">
        <v>9</v>
      </c>
      <c r="T48" s="131">
        <v>17191868.93</v>
      </c>
      <c r="U48" s="132">
        <v>5</v>
      </c>
      <c r="V48" s="131">
        <v>543998.01</v>
      </c>
      <c r="W48" s="132">
        <v>7</v>
      </c>
      <c r="X48" s="131">
        <v>1747772.5</v>
      </c>
      <c r="Y48" s="132">
        <v>1</v>
      </c>
      <c r="Z48" s="131">
        <v>155000</v>
      </c>
      <c r="AA48" s="132">
        <v>1</v>
      </c>
      <c r="AB48" s="131">
        <v>164174.07</v>
      </c>
      <c r="AC48" s="132">
        <v>2</v>
      </c>
      <c r="AD48" s="131">
        <v>1300277.3799999999</v>
      </c>
      <c r="AE48" s="132"/>
      <c r="AF48" s="131"/>
    </row>
    <row r="49" spans="1:32" s="7" customFormat="1" x14ac:dyDescent="0.25">
      <c r="A49" s="23" t="s">
        <v>105</v>
      </c>
      <c r="B49" s="131">
        <v>330</v>
      </c>
      <c r="C49" s="131">
        <v>399</v>
      </c>
      <c r="D49" s="132">
        <v>142149041.25</v>
      </c>
      <c r="E49" s="132">
        <v>78.099999999999994</v>
      </c>
      <c r="F49" s="132">
        <v>82.79</v>
      </c>
      <c r="G49" s="132">
        <v>111</v>
      </c>
      <c r="H49" s="132">
        <v>45</v>
      </c>
      <c r="I49" s="132">
        <v>1.68</v>
      </c>
      <c r="J49" s="132">
        <v>2.0099999999999998</v>
      </c>
      <c r="K49" s="130" t="s">
        <v>229</v>
      </c>
      <c r="L49" s="131">
        <v>4351104.55</v>
      </c>
      <c r="M49" s="132">
        <v>53</v>
      </c>
      <c r="N49" s="131">
        <v>15005565.939999999</v>
      </c>
      <c r="O49" s="132">
        <v>63</v>
      </c>
      <c r="P49" s="131">
        <v>30605912.989999998</v>
      </c>
      <c r="Q49" s="132">
        <v>31</v>
      </c>
      <c r="R49" s="131">
        <v>18180059.239999998</v>
      </c>
      <c r="S49" s="132">
        <v>35</v>
      </c>
      <c r="T49" s="131">
        <v>33188307.07</v>
      </c>
      <c r="U49" s="132">
        <v>38</v>
      </c>
      <c r="V49" s="160">
        <v>13312925.369999999</v>
      </c>
      <c r="W49" s="116">
        <v>19</v>
      </c>
      <c r="X49" s="160">
        <v>11638463.58</v>
      </c>
      <c r="Y49" s="116">
        <v>9</v>
      </c>
      <c r="Z49" s="131">
        <v>5952534.1500000004</v>
      </c>
      <c r="AA49" s="132">
        <v>2</v>
      </c>
      <c r="AB49" s="160">
        <v>727613.86</v>
      </c>
      <c r="AC49" s="116">
        <v>1</v>
      </c>
      <c r="AD49" s="174">
        <v>1500000</v>
      </c>
      <c r="AE49" s="116">
        <v>6</v>
      </c>
      <c r="AF49" s="131">
        <v>7686554.5</v>
      </c>
    </row>
    <row r="50" spans="1:32" s="7" customFormat="1" x14ac:dyDescent="0.25">
      <c r="A50" s="23" t="s">
        <v>106</v>
      </c>
      <c r="B50" s="131">
        <v>32</v>
      </c>
      <c r="C50" s="131">
        <v>45</v>
      </c>
      <c r="D50" s="132">
        <v>7179168.1200000001</v>
      </c>
      <c r="E50" s="132">
        <v>70.95</v>
      </c>
      <c r="F50" s="132">
        <v>39.6</v>
      </c>
      <c r="G50" s="132">
        <v>137</v>
      </c>
      <c r="H50" s="132">
        <v>68</v>
      </c>
      <c r="I50" s="132">
        <v>1.32</v>
      </c>
      <c r="J50" s="132">
        <v>1.77</v>
      </c>
      <c r="K50" s="130" t="s">
        <v>238</v>
      </c>
      <c r="L50" s="131">
        <v>368927.53</v>
      </c>
      <c r="M50" s="132">
        <v>7</v>
      </c>
      <c r="N50" s="131">
        <v>850923.08</v>
      </c>
      <c r="O50" s="132">
        <v>6</v>
      </c>
      <c r="P50" s="131">
        <v>759500.93</v>
      </c>
      <c r="Q50" s="132">
        <v>3</v>
      </c>
      <c r="R50" s="131">
        <v>1850285.09</v>
      </c>
      <c r="S50" s="132">
        <v>5</v>
      </c>
      <c r="T50" s="131">
        <v>2298502.87</v>
      </c>
      <c r="U50" s="132">
        <v>3</v>
      </c>
      <c r="V50" s="131">
        <v>479104.03</v>
      </c>
      <c r="W50" s="132">
        <v>1</v>
      </c>
      <c r="X50" s="131">
        <v>119976.61</v>
      </c>
      <c r="Y50" s="132"/>
      <c r="Z50" s="131"/>
      <c r="AA50" s="132">
        <v>1</v>
      </c>
      <c r="AB50" s="131">
        <v>451947.98</v>
      </c>
      <c r="AC50" s="132"/>
      <c r="AD50" s="131"/>
      <c r="AE50" s="132"/>
      <c r="AF50" s="131"/>
    </row>
    <row r="51" spans="1:32" s="7" customFormat="1" x14ac:dyDescent="0.25">
      <c r="A51" s="23" t="s">
        <v>107</v>
      </c>
      <c r="B51" s="131">
        <v>786</v>
      </c>
      <c r="C51" s="131">
        <v>1072</v>
      </c>
      <c r="D51" s="132">
        <v>152554372.68000001</v>
      </c>
      <c r="E51" s="132">
        <v>75.67</v>
      </c>
      <c r="F51" s="132">
        <v>56.94</v>
      </c>
      <c r="G51" s="132">
        <v>131</v>
      </c>
      <c r="H51" s="132">
        <v>60</v>
      </c>
      <c r="I51" s="132">
        <v>1.54</v>
      </c>
      <c r="J51" s="132">
        <v>1.79</v>
      </c>
      <c r="K51" s="130" t="s">
        <v>493</v>
      </c>
      <c r="L51" s="131">
        <v>5588644.8399999999</v>
      </c>
      <c r="M51" s="132">
        <v>157</v>
      </c>
      <c r="N51" s="131">
        <v>18238249.550000001</v>
      </c>
      <c r="O51" s="132">
        <v>117</v>
      </c>
      <c r="P51" s="131">
        <v>20329231.719999999</v>
      </c>
      <c r="Q51" s="132">
        <v>134</v>
      </c>
      <c r="R51" s="131">
        <v>31714384.350000001</v>
      </c>
      <c r="S51" s="132">
        <v>93</v>
      </c>
      <c r="T51" s="131">
        <v>26381597.77</v>
      </c>
      <c r="U51" s="132">
        <v>42</v>
      </c>
      <c r="V51" s="131">
        <v>10242203.83</v>
      </c>
      <c r="W51" s="132">
        <v>48</v>
      </c>
      <c r="X51" s="131">
        <v>27599805.379999999</v>
      </c>
      <c r="Y51" s="132">
        <v>12</v>
      </c>
      <c r="Z51" s="131">
        <v>3802319.33</v>
      </c>
      <c r="AA51" s="132">
        <v>3</v>
      </c>
      <c r="AB51" s="131">
        <v>322170.01</v>
      </c>
      <c r="AC51" s="132">
        <v>1</v>
      </c>
      <c r="AD51" s="174">
        <v>160379</v>
      </c>
      <c r="AE51" s="116">
        <v>8</v>
      </c>
      <c r="AF51" s="160">
        <v>8175386.9000000004</v>
      </c>
    </row>
    <row r="52" spans="1:32" s="7" customFormat="1" x14ac:dyDescent="0.25">
      <c r="A52" s="23" t="s">
        <v>108</v>
      </c>
      <c r="B52" s="131">
        <v>56</v>
      </c>
      <c r="C52" s="131">
        <v>75</v>
      </c>
      <c r="D52" s="132">
        <v>8509148.4600000009</v>
      </c>
      <c r="E52" s="132">
        <v>50.66</v>
      </c>
      <c r="F52" s="132">
        <v>47.64</v>
      </c>
      <c r="G52" s="132">
        <v>168</v>
      </c>
      <c r="H52" s="132">
        <v>88</v>
      </c>
      <c r="I52" s="132">
        <v>1.94</v>
      </c>
      <c r="J52" s="132">
        <v>1.83</v>
      </c>
      <c r="K52" s="130" t="s">
        <v>239</v>
      </c>
      <c r="L52" s="131">
        <v>85809.2</v>
      </c>
      <c r="M52" s="132">
        <v>5</v>
      </c>
      <c r="N52" s="131">
        <v>444158.49</v>
      </c>
      <c r="O52" s="132">
        <v>11</v>
      </c>
      <c r="P52" s="131">
        <v>1133763.8700000001</v>
      </c>
      <c r="Q52" s="132">
        <v>10</v>
      </c>
      <c r="R52" s="131">
        <v>2038809.36</v>
      </c>
      <c r="S52" s="132">
        <v>8</v>
      </c>
      <c r="T52" s="131">
        <v>812297.1</v>
      </c>
      <c r="U52" s="132">
        <v>5</v>
      </c>
      <c r="V52" s="131">
        <v>2265740.19</v>
      </c>
      <c r="W52" s="132">
        <v>5</v>
      </c>
      <c r="X52" s="131">
        <v>935844</v>
      </c>
      <c r="Y52" s="132">
        <v>2</v>
      </c>
      <c r="Z52" s="160">
        <v>338835.05</v>
      </c>
      <c r="AA52" s="116">
        <v>1</v>
      </c>
      <c r="AB52" s="174">
        <v>174831.76</v>
      </c>
      <c r="AC52" s="116"/>
      <c r="AD52" s="131"/>
      <c r="AE52" s="132">
        <v>1</v>
      </c>
      <c r="AF52" s="131">
        <v>279059.44</v>
      </c>
    </row>
    <row r="53" spans="1:32" s="7" customFormat="1" x14ac:dyDescent="0.25">
      <c r="A53" s="23" t="s">
        <v>109</v>
      </c>
      <c r="B53" s="131">
        <v>112</v>
      </c>
      <c r="C53" s="131">
        <v>149</v>
      </c>
      <c r="D53" s="132">
        <v>22080035.489999998</v>
      </c>
      <c r="E53" s="132">
        <v>69.22</v>
      </c>
      <c r="F53" s="132">
        <v>52.59</v>
      </c>
      <c r="G53" s="132">
        <v>144</v>
      </c>
      <c r="H53" s="132">
        <v>56</v>
      </c>
      <c r="I53" s="132">
        <v>1.41</v>
      </c>
      <c r="J53" s="132">
        <v>1.98</v>
      </c>
      <c r="K53" s="130" t="s">
        <v>279</v>
      </c>
      <c r="L53" s="131">
        <v>1098862.8400000001</v>
      </c>
      <c r="M53" s="132">
        <v>28</v>
      </c>
      <c r="N53" s="131">
        <v>2983216.5</v>
      </c>
      <c r="O53" s="132">
        <v>16</v>
      </c>
      <c r="P53" s="131">
        <v>4011282.6</v>
      </c>
      <c r="Q53" s="132">
        <v>11</v>
      </c>
      <c r="R53" s="131">
        <v>2867048.28</v>
      </c>
      <c r="S53" s="132">
        <v>6</v>
      </c>
      <c r="T53" s="131">
        <v>2095179.75</v>
      </c>
      <c r="U53" s="132">
        <v>5</v>
      </c>
      <c r="V53" s="131">
        <v>2322199.81</v>
      </c>
      <c r="W53" s="132">
        <v>2</v>
      </c>
      <c r="X53" s="131">
        <v>824849.22</v>
      </c>
      <c r="Y53" s="132">
        <v>1</v>
      </c>
      <c r="Z53" s="131">
        <v>236154.55</v>
      </c>
      <c r="AA53" s="132"/>
      <c r="AB53" s="116"/>
      <c r="AC53" s="116">
        <v>2</v>
      </c>
      <c r="AD53" s="174">
        <v>4267118.13</v>
      </c>
      <c r="AE53" s="116">
        <v>3</v>
      </c>
      <c r="AF53" s="174">
        <v>1374123.81</v>
      </c>
    </row>
    <row r="54" spans="1:32" s="7" customFormat="1" x14ac:dyDescent="0.25">
      <c r="A54" s="23" t="s">
        <v>110</v>
      </c>
      <c r="B54" s="131">
        <v>41</v>
      </c>
      <c r="C54" s="131">
        <v>60</v>
      </c>
      <c r="D54" s="132">
        <v>6416198.0099999998</v>
      </c>
      <c r="E54" s="132">
        <v>65.42</v>
      </c>
      <c r="F54" s="132">
        <v>35.020000000000003</v>
      </c>
      <c r="G54" s="132">
        <v>119</v>
      </c>
      <c r="H54" s="132">
        <v>74</v>
      </c>
      <c r="I54" s="132">
        <v>1.65</v>
      </c>
      <c r="J54" s="132">
        <v>1.92</v>
      </c>
      <c r="K54" s="130" t="s">
        <v>239</v>
      </c>
      <c r="L54" s="131">
        <v>242697.60000000001</v>
      </c>
      <c r="M54" s="132">
        <v>6</v>
      </c>
      <c r="N54" s="131">
        <v>409399.45</v>
      </c>
      <c r="O54" s="132">
        <v>7</v>
      </c>
      <c r="P54" s="131">
        <v>1641351.93</v>
      </c>
      <c r="Q54" s="132">
        <v>13</v>
      </c>
      <c r="R54" s="131">
        <v>1931566.11</v>
      </c>
      <c r="S54" s="132">
        <v>5</v>
      </c>
      <c r="T54" s="131">
        <v>750370.57</v>
      </c>
      <c r="U54" s="132">
        <v>1</v>
      </c>
      <c r="V54" s="131">
        <v>1381832.68</v>
      </c>
      <c r="W54" s="132">
        <v>1</v>
      </c>
      <c r="X54" s="131">
        <v>58979.67</v>
      </c>
      <c r="Y54" s="132"/>
      <c r="Z54" s="131"/>
      <c r="AA54" s="132"/>
      <c r="AB54" s="131"/>
      <c r="AC54" s="132"/>
      <c r="AD54" s="131"/>
      <c r="AE54" s="132"/>
      <c r="AF54" s="131"/>
    </row>
    <row r="55" spans="1:32" s="7" customFormat="1" x14ac:dyDescent="0.25">
      <c r="A55" s="23" t="s">
        <v>111</v>
      </c>
      <c r="B55" s="131">
        <v>229</v>
      </c>
      <c r="C55" s="131">
        <v>307</v>
      </c>
      <c r="D55" s="132">
        <v>61235509.950000003</v>
      </c>
      <c r="E55" s="132">
        <v>68.55</v>
      </c>
      <c r="F55" s="132">
        <v>42.66</v>
      </c>
      <c r="G55" s="132">
        <v>120</v>
      </c>
      <c r="H55" s="132">
        <v>70</v>
      </c>
      <c r="I55" s="132">
        <v>1.96</v>
      </c>
      <c r="J55" s="132">
        <v>2.08</v>
      </c>
      <c r="K55" s="130" t="s">
        <v>467</v>
      </c>
      <c r="L55" s="131">
        <v>2652161.15</v>
      </c>
      <c r="M55" s="132">
        <v>26</v>
      </c>
      <c r="N55" s="131">
        <v>2123789.17</v>
      </c>
      <c r="O55" s="132">
        <v>46</v>
      </c>
      <c r="P55" s="131">
        <v>12212167.109999999</v>
      </c>
      <c r="Q55" s="132">
        <v>34</v>
      </c>
      <c r="R55" s="131">
        <v>18698324.469999999</v>
      </c>
      <c r="S55" s="132">
        <v>20</v>
      </c>
      <c r="T55" s="131">
        <v>4200905.28</v>
      </c>
      <c r="U55" s="132">
        <v>22</v>
      </c>
      <c r="V55" s="131">
        <v>12128631.35</v>
      </c>
      <c r="W55" s="132">
        <v>10</v>
      </c>
      <c r="X55" s="131">
        <v>1519919.27</v>
      </c>
      <c r="Y55" s="132">
        <v>11</v>
      </c>
      <c r="Z55" s="131">
        <v>6512116.0899999999</v>
      </c>
      <c r="AA55" s="132">
        <v>2</v>
      </c>
      <c r="AB55" s="131">
        <v>262468.12</v>
      </c>
      <c r="AC55" s="132"/>
      <c r="AD55" s="131"/>
      <c r="AE55" s="132">
        <v>7</v>
      </c>
      <c r="AF55" s="131">
        <v>925027.94</v>
      </c>
    </row>
    <row r="56" spans="1:32" s="7" customFormat="1" x14ac:dyDescent="0.25">
      <c r="A56" s="23" t="s">
        <v>112</v>
      </c>
      <c r="B56" s="131">
        <v>752</v>
      </c>
      <c r="C56" s="131">
        <v>1073</v>
      </c>
      <c r="D56" s="132">
        <v>190072852.5</v>
      </c>
      <c r="E56" s="132">
        <v>75.12</v>
      </c>
      <c r="F56" s="132">
        <v>55.06</v>
      </c>
      <c r="G56" s="132">
        <v>154</v>
      </c>
      <c r="H56" s="132">
        <v>55</v>
      </c>
      <c r="I56" s="132">
        <v>1.6</v>
      </c>
      <c r="J56" s="132">
        <v>1.83</v>
      </c>
      <c r="K56" s="130" t="s">
        <v>494</v>
      </c>
      <c r="L56" s="131">
        <v>7088884.7699999996</v>
      </c>
      <c r="M56" s="132">
        <v>112</v>
      </c>
      <c r="N56" s="131">
        <v>20494060.899999999</v>
      </c>
      <c r="O56" s="132">
        <v>130</v>
      </c>
      <c r="P56" s="131">
        <v>28078106.41</v>
      </c>
      <c r="Q56" s="132">
        <v>113</v>
      </c>
      <c r="R56" s="131">
        <v>29424360.879999999</v>
      </c>
      <c r="S56" s="132">
        <v>78</v>
      </c>
      <c r="T56" s="131">
        <v>31855706.800000001</v>
      </c>
      <c r="U56" s="132">
        <v>66</v>
      </c>
      <c r="V56" s="131">
        <v>19020752.710000001</v>
      </c>
      <c r="W56" s="132">
        <v>52</v>
      </c>
      <c r="X56" s="131">
        <v>30325231.440000001</v>
      </c>
      <c r="Y56" s="132">
        <v>23</v>
      </c>
      <c r="Z56" s="131">
        <v>12153630.15</v>
      </c>
      <c r="AA56" s="132">
        <v>11</v>
      </c>
      <c r="AB56" s="174">
        <v>4511461.25</v>
      </c>
      <c r="AC56" s="116">
        <v>2</v>
      </c>
      <c r="AD56" s="131">
        <v>151219.47</v>
      </c>
      <c r="AE56" s="132">
        <v>17</v>
      </c>
      <c r="AF56" s="131">
        <v>6969437.7199999997</v>
      </c>
    </row>
    <row r="57" spans="1:32" s="7" customFormat="1" x14ac:dyDescent="0.25">
      <c r="A57" s="23" t="s">
        <v>113</v>
      </c>
      <c r="B57" s="131">
        <v>159</v>
      </c>
      <c r="C57" s="131">
        <v>210</v>
      </c>
      <c r="D57" s="132">
        <v>48638539.380000003</v>
      </c>
      <c r="E57" s="132">
        <v>69.78</v>
      </c>
      <c r="F57" s="132">
        <v>43.06</v>
      </c>
      <c r="G57" s="132">
        <v>132</v>
      </c>
      <c r="H57" s="132">
        <v>67</v>
      </c>
      <c r="I57" s="132">
        <v>1.56</v>
      </c>
      <c r="J57" s="132">
        <v>1.61</v>
      </c>
      <c r="K57" s="130" t="s">
        <v>245</v>
      </c>
      <c r="L57" s="131">
        <v>925454.35</v>
      </c>
      <c r="M57" s="132">
        <v>23</v>
      </c>
      <c r="N57" s="131">
        <v>2500070.65</v>
      </c>
      <c r="O57" s="132">
        <v>31</v>
      </c>
      <c r="P57" s="131">
        <v>14518741.01</v>
      </c>
      <c r="Q57" s="132">
        <v>25</v>
      </c>
      <c r="R57" s="131">
        <v>4317305.82</v>
      </c>
      <c r="S57" s="132">
        <v>12</v>
      </c>
      <c r="T57" s="131">
        <v>2816653.93</v>
      </c>
      <c r="U57" s="132">
        <v>11</v>
      </c>
      <c r="V57" s="131">
        <v>17602698.469999999</v>
      </c>
      <c r="W57" s="132">
        <v>9</v>
      </c>
      <c r="X57" s="131">
        <v>3776300.56</v>
      </c>
      <c r="Y57" s="132">
        <v>3</v>
      </c>
      <c r="Z57" s="131">
        <v>1261520.22</v>
      </c>
      <c r="AA57" s="132"/>
      <c r="AB57" s="131"/>
      <c r="AC57" s="132">
        <v>1</v>
      </c>
      <c r="AD57" s="131">
        <v>585103.06000000006</v>
      </c>
      <c r="AE57" s="132">
        <v>2</v>
      </c>
      <c r="AF57" s="131">
        <v>334691.31</v>
      </c>
    </row>
    <row r="58" spans="1:32" s="7" customFormat="1" x14ac:dyDescent="0.25">
      <c r="A58" s="23" t="s">
        <v>114</v>
      </c>
      <c r="B58" s="131">
        <v>395</v>
      </c>
      <c r="C58" s="131">
        <v>538</v>
      </c>
      <c r="D58" s="132">
        <v>134046496.98999999</v>
      </c>
      <c r="E58" s="132">
        <v>76.59</v>
      </c>
      <c r="F58" s="132">
        <v>57.2</v>
      </c>
      <c r="G58" s="132">
        <v>126</v>
      </c>
      <c r="H58" s="132">
        <v>53</v>
      </c>
      <c r="I58" s="132">
        <v>1.63</v>
      </c>
      <c r="J58" s="132">
        <v>1.75</v>
      </c>
      <c r="K58" s="130" t="s">
        <v>271</v>
      </c>
      <c r="L58" s="131">
        <v>5590329.9800000004</v>
      </c>
      <c r="M58" s="132">
        <v>75</v>
      </c>
      <c r="N58" s="131">
        <v>12869873.33</v>
      </c>
      <c r="O58" s="132">
        <v>53</v>
      </c>
      <c r="P58" s="131">
        <v>16029300.57</v>
      </c>
      <c r="Q58" s="132">
        <v>55</v>
      </c>
      <c r="R58" s="131">
        <v>28003044.789999999</v>
      </c>
      <c r="S58" s="132">
        <v>44</v>
      </c>
      <c r="T58" s="131">
        <v>12371460.27</v>
      </c>
      <c r="U58" s="132">
        <v>39</v>
      </c>
      <c r="V58" s="131">
        <v>35417136.899999999</v>
      </c>
      <c r="W58" s="132">
        <v>12</v>
      </c>
      <c r="X58" s="160">
        <v>7408680.2300000004</v>
      </c>
      <c r="Y58" s="116">
        <v>14</v>
      </c>
      <c r="Z58" s="174">
        <v>8041288.2199999997</v>
      </c>
      <c r="AA58" s="116">
        <v>2</v>
      </c>
      <c r="AB58" s="160">
        <v>980333.27</v>
      </c>
      <c r="AC58" s="116">
        <v>2</v>
      </c>
      <c r="AD58" s="174">
        <v>2255086.61</v>
      </c>
      <c r="AE58" s="116">
        <v>11</v>
      </c>
      <c r="AF58" s="131">
        <v>5079962.82</v>
      </c>
    </row>
    <row r="59" spans="1:32" s="8" customFormat="1" x14ac:dyDescent="0.25">
      <c r="A59" s="23" t="s">
        <v>115</v>
      </c>
      <c r="B59" s="131">
        <v>29</v>
      </c>
      <c r="C59" s="131">
        <v>45</v>
      </c>
      <c r="D59" s="132">
        <v>2276612.4900000002</v>
      </c>
      <c r="E59" s="132">
        <v>60.64</v>
      </c>
      <c r="F59" s="132">
        <v>51.08</v>
      </c>
      <c r="G59" s="132">
        <v>100</v>
      </c>
      <c r="H59" s="132">
        <v>71</v>
      </c>
      <c r="I59" s="132">
        <v>1.61</v>
      </c>
      <c r="J59" s="132">
        <v>1.79</v>
      </c>
      <c r="K59" s="130" t="s">
        <v>322</v>
      </c>
      <c r="L59" s="131">
        <v>430529.63</v>
      </c>
      <c r="M59" s="132">
        <v>8</v>
      </c>
      <c r="N59" s="131">
        <v>407571.15</v>
      </c>
      <c r="O59" s="132">
        <v>1</v>
      </c>
      <c r="P59" s="131">
        <v>136058.79999999999</v>
      </c>
      <c r="Q59" s="132">
        <v>6</v>
      </c>
      <c r="R59" s="131">
        <v>696413.7</v>
      </c>
      <c r="S59" s="132">
        <v>1</v>
      </c>
      <c r="T59" s="131">
        <v>103163.49</v>
      </c>
      <c r="U59" s="132">
        <v>1</v>
      </c>
      <c r="V59" s="131">
        <v>50515.68</v>
      </c>
      <c r="W59" s="132">
        <v>1</v>
      </c>
      <c r="X59" s="131">
        <v>244841.93</v>
      </c>
      <c r="Y59" s="132"/>
      <c r="Z59" s="131"/>
      <c r="AA59" s="132">
        <v>1</v>
      </c>
      <c r="AB59" s="131">
        <v>125358.04</v>
      </c>
      <c r="AC59" s="132"/>
      <c r="AD59" s="131"/>
      <c r="AE59" s="132">
        <v>1</v>
      </c>
      <c r="AF59" s="131">
        <v>82160.070000000007</v>
      </c>
    </row>
    <row r="60" spans="1:32" x14ac:dyDescent="0.25">
      <c r="A60" s="25"/>
      <c r="B60" s="133">
        <v>422</v>
      </c>
      <c r="C60" s="133">
        <v>600</v>
      </c>
      <c r="D60" s="134">
        <v>144988110.91</v>
      </c>
      <c r="E60" s="134">
        <v>73.16</v>
      </c>
      <c r="F60" s="134">
        <v>56.03</v>
      </c>
      <c r="G60" s="134">
        <v>143</v>
      </c>
      <c r="H60" s="134">
        <v>57</v>
      </c>
      <c r="I60" s="134">
        <v>1.75</v>
      </c>
      <c r="J60" s="134">
        <v>1.78</v>
      </c>
      <c r="K60" s="135" t="s">
        <v>325</v>
      </c>
      <c r="L60" s="133">
        <v>5843985.3799999999</v>
      </c>
      <c r="M60" s="134">
        <v>65</v>
      </c>
      <c r="N60" s="133">
        <v>15203233.630000001</v>
      </c>
      <c r="O60" s="134">
        <v>45</v>
      </c>
      <c r="P60" s="133">
        <v>14779289.890000001</v>
      </c>
      <c r="Q60" s="134">
        <v>47</v>
      </c>
      <c r="R60" s="133">
        <v>10765635.970000001</v>
      </c>
      <c r="S60" s="134">
        <v>64</v>
      </c>
      <c r="T60" s="133">
        <v>24223083.489999998</v>
      </c>
      <c r="U60" s="134">
        <v>51</v>
      </c>
      <c r="V60" s="133">
        <v>21108739.899999999</v>
      </c>
      <c r="W60" s="134">
        <v>37</v>
      </c>
      <c r="X60" s="133">
        <v>39975360.82</v>
      </c>
      <c r="Y60" s="134">
        <v>15</v>
      </c>
      <c r="Z60" s="133">
        <v>6168479.9400000004</v>
      </c>
      <c r="AA60" s="134">
        <v>5</v>
      </c>
      <c r="AB60" s="133">
        <v>556375.67000000004</v>
      </c>
      <c r="AC60" s="134">
        <v>1</v>
      </c>
      <c r="AD60" s="133">
        <v>46508.49</v>
      </c>
      <c r="AE60" s="134">
        <v>17</v>
      </c>
      <c r="AF60" s="133">
        <v>6317417.7300000004</v>
      </c>
    </row>
    <row r="61" spans="1:32" x14ac:dyDescent="0.25">
      <c r="A61" s="4" t="s">
        <v>123</v>
      </c>
      <c r="B61" s="57">
        <v>15147</v>
      </c>
      <c r="C61" s="57">
        <v>20845</v>
      </c>
      <c r="D61" s="57">
        <v>5208577993.0100002</v>
      </c>
      <c r="E61" s="5">
        <v>78.14</v>
      </c>
      <c r="F61" s="5">
        <v>50.51</v>
      </c>
      <c r="G61" s="5">
        <v>143</v>
      </c>
      <c r="H61" s="5">
        <v>57.06</v>
      </c>
      <c r="I61" s="5">
        <v>1.69</v>
      </c>
      <c r="J61" s="5">
        <v>1.89</v>
      </c>
      <c r="K61" s="173">
        <v>3354</v>
      </c>
      <c r="L61" s="173">
        <v>209119010.78</v>
      </c>
      <c r="M61" s="173">
        <v>2321</v>
      </c>
      <c r="N61" s="173">
        <v>476059018.76999998</v>
      </c>
      <c r="O61" s="173">
        <v>2433</v>
      </c>
      <c r="P61" s="173">
        <v>634149807.79999995</v>
      </c>
      <c r="Q61" s="173">
        <v>2197</v>
      </c>
      <c r="R61" s="173">
        <v>889463215.20000005</v>
      </c>
      <c r="S61" s="173">
        <v>1801</v>
      </c>
      <c r="T61" s="173">
        <v>929478223.73000002</v>
      </c>
      <c r="U61" s="173">
        <v>1317</v>
      </c>
      <c r="V61" s="173">
        <v>879194544.67999995</v>
      </c>
      <c r="W61" s="5">
        <v>830</v>
      </c>
      <c r="X61" s="173">
        <v>649079113.72000003</v>
      </c>
      <c r="Y61" s="5">
        <v>354</v>
      </c>
      <c r="Z61" s="173">
        <v>211549233.53999999</v>
      </c>
      <c r="AA61" s="1">
        <v>149</v>
      </c>
      <c r="AB61" s="15">
        <v>83911064.799999997</v>
      </c>
      <c r="AC61" s="1">
        <v>109</v>
      </c>
      <c r="AD61" s="15">
        <v>74413078.25</v>
      </c>
      <c r="AE61" s="1">
        <v>282</v>
      </c>
      <c r="AF61" s="15">
        <v>172161681.74000001</v>
      </c>
    </row>
    <row r="63" spans="1:32" x14ac:dyDescent="0.25">
      <c r="A63"/>
      <c r="B63" s="16"/>
      <c r="C63" s="16"/>
      <c r="D63" s="16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</row>
    <row r="64" spans="1:32" x14ac:dyDescent="0.25">
      <c r="A64"/>
      <c r="B64" s="16"/>
      <c r="C64" s="16"/>
      <c r="D64" s="16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</row>
    <row r="65" spans="1:26" x14ac:dyDescent="0.25">
      <c r="A65"/>
      <c r="B65" s="16"/>
      <c r="C65" s="16"/>
      <c r="D65" s="16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</row>
    <row r="66" spans="1:26" x14ac:dyDescent="0.25">
      <c r="A66"/>
      <c r="B66" s="16"/>
      <c r="C66" s="16"/>
      <c r="D66" s="1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</row>
    <row r="67" spans="1:26" x14ac:dyDescent="0.25">
      <c r="A67"/>
      <c r="B67" s="16"/>
      <c r="C67" s="16"/>
      <c r="D67" s="16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</row>
    <row r="68" spans="1:26" x14ac:dyDescent="0.25">
      <c r="A68"/>
      <c r="B68" s="16"/>
      <c r="C68" s="16"/>
      <c r="D68" s="16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</row>
    <row r="69" spans="1:26" x14ac:dyDescent="0.25">
      <c r="A69"/>
      <c r="B69" s="16"/>
      <c r="C69" s="16"/>
      <c r="D69" s="16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4"/>
  <sheetViews>
    <sheetView showGridLines="0" workbookViewId="0">
      <selection activeCell="K6" sqref="K6:AF18"/>
    </sheetView>
  </sheetViews>
  <sheetFormatPr defaultColWidth="11.42578125" defaultRowHeight="15" x14ac:dyDescent="0.25"/>
  <cols>
    <col min="1" max="1" width="28.5703125" style="9" customWidth="1"/>
    <col min="2" max="3" width="21.42578125" style="5" customWidth="1"/>
    <col min="4" max="4" width="18.5703125" style="5" customWidth="1"/>
    <col min="5" max="5" width="21.42578125" style="5" bestFit="1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9.5703125" style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65" width="11.42578125" style="40"/>
    <col min="66" max="16384" width="11.42578125" style="1"/>
  </cols>
  <sheetData>
    <row r="1" spans="1:65" x14ac:dyDescent="0.25">
      <c r="A1" s="21" t="s">
        <v>121</v>
      </c>
    </row>
    <row r="2" spans="1:65" x14ac:dyDescent="0.25">
      <c r="A2" s="22" t="str">
        <f>+'LTV cover pool'!A2</f>
        <v>June 2017</v>
      </c>
    </row>
    <row r="3" spans="1:65" x14ac:dyDescent="0.25">
      <c r="A3" s="21" t="s">
        <v>122</v>
      </c>
    </row>
    <row r="4" spans="1:65" ht="30" x14ac:dyDescent="0.25">
      <c r="A4" s="2"/>
      <c r="K4" s="52" t="s">
        <v>161</v>
      </c>
      <c r="L4" s="52" t="s">
        <v>161</v>
      </c>
      <c r="M4" s="52" t="s">
        <v>162</v>
      </c>
      <c r="N4" s="52" t="s">
        <v>162</v>
      </c>
      <c r="O4" s="52" t="s">
        <v>163</v>
      </c>
      <c r="P4" s="52" t="s">
        <v>163</v>
      </c>
      <c r="Q4" s="52" t="s">
        <v>164</v>
      </c>
      <c r="R4" s="52" t="s">
        <v>164</v>
      </c>
      <c r="S4" s="52" t="s">
        <v>165</v>
      </c>
      <c r="T4" s="52" t="s">
        <v>165</v>
      </c>
      <c r="U4" s="52" t="s">
        <v>166</v>
      </c>
      <c r="V4" s="52" t="s">
        <v>166</v>
      </c>
      <c r="W4" s="52" t="s">
        <v>167</v>
      </c>
      <c r="X4" s="52" t="s">
        <v>167</v>
      </c>
      <c r="Y4" s="52" t="s">
        <v>168</v>
      </c>
      <c r="Z4" s="52" t="s">
        <v>168</v>
      </c>
      <c r="AA4" s="52" t="s">
        <v>169</v>
      </c>
      <c r="AB4" s="52" t="s">
        <v>169</v>
      </c>
      <c r="AC4" s="52" t="s">
        <v>170</v>
      </c>
      <c r="AD4" s="52" t="s">
        <v>170</v>
      </c>
      <c r="AE4" s="52" t="s">
        <v>171</v>
      </c>
      <c r="AF4" s="52" t="s">
        <v>171</v>
      </c>
    </row>
    <row r="5" spans="1:65" ht="42" customHeight="1" x14ac:dyDescent="0.25">
      <c r="A5" s="29" t="s">
        <v>152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173</v>
      </c>
      <c r="H5" s="29" t="s">
        <v>126</v>
      </c>
      <c r="I5" s="29" t="s">
        <v>127</v>
      </c>
      <c r="J5" s="51" t="s">
        <v>128</v>
      </c>
      <c r="K5" s="52" t="s">
        <v>131</v>
      </c>
      <c r="L5" s="52" t="s">
        <v>172</v>
      </c>
      <c r="M5" s="52" t="s">
        <v>131</v>
      </c>
      <c r="N5" s="52" t="s">
        <v>172</v>
      </c>
      <c r="O5" s="52" t="s">
        <v>131</v>
      </c>
      <c r="P5" s="52" t="s">
        <v>172</v>
      </c>
      <c r="Q5" s="52" t="s">
        <v>131</v>
      </c>
      <c r="R5" s="52" t="s">
        <v>172</v>
      </c>
      <c r="S5" s="52" t="s">
        <v>131</v>
      </c>
      <c r="T5" s="52" t="s">
        <v>172</v>
      </c>
      <c r="U5" s="52" t="s">
        <v>131</v>
      </c>
      <c r="V5" s="52" t="s">
        <v>172</v>
      </c>
      <c r="W5" s="52" t="s">
        <v>131</v>
      </c>
      <c r="X5" s="52" t="s">
        <v>172</v>
      </c>
      <c r="Y5" s="52" t="s">
        <v>131</v>
      </c>
      <c r="Z5" s="52" t="s">
        <v>172</v>
      </c>
      <c r="AA5" s="52" t="s">
        <v>131</v>
      </c>
      <c r="AB5" s="52" t="s">
        <v>172</v>
      </c>
      <c r="AC5" s="52" t="s">
        <v>131</v>
      </c>
      <c r="AD5" s="52" t="s">
        <v>172</v>
      </c>
      <c r="AE5" s="52" t="s">
        <v>131</v>
      </c>
      <c r="AF5" s="52" t="s">
        <v>172</v>
      </c>
    </row>
    <row r="6" spans="1:65" s="7" customFormat="1" x14ac:dyDescent="0.25">
      <c r="A6" s="50" t="s">
        <v>142</v>
      </c>
      <c r="B6" s="137">
        <v>3</v>
      </c>
      <c r="C6" s="137">
        <v>3</v>
      </c>
      <c r="D6" s="138">
        <v>7020412.7599999998</v>
      </c>
      <c r="E6" s="138">
        <v>64.73</v>
      </c>
      <c r="F6" s="138">
        <v>4.84</v>
      </c>
      <c r="G6" s="138">
        <v>51</v>
      </c>
      <c r="H6" s="138">
        <v>89</v>
      </c>
      <c r="I6" s="138">
        <v>0.02</v>
      </c>
      <c r="J6" s="138">
        <v>3.45</v>
      </c>
      <c r="K6" s="136" t="s">
        <v>251</v>
      </c>
      <c r="L6" s="160">
        <v>5397963.5499999998</v>
      </c>
      <c r="M6" s="141">
        <v>1</v>
      </c>
      <c r="N6" s="137">
        <v>1521322.39</v>
      </c>
      <c r="O6" s="138"/>
      <c r="P6" s="137"/>
      <c r="Q6" s="138">
        <v>1</v>
      </c>
      <c r="R6" s="137">
        <v>101126.82</v>
      </c>
      <c r="S6" s="138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</row>
    <row r="7" spans="1:65" s="18" customFormat="1" x14ac:dyDescent="0.25">
      <c r="A7" s="50" t="s">
        <v>185</v>
      </c>
      <c r="B7" s="137">
        <v>8</v>
      </c>
      <c r="C7" s="137">
        <v>14</v>
      </c>
      <c r="D7" s="138">
        <v>12892187.779999999</v>
      </c>
      <c r="E7" s="138">
        <v>80.23</v>
      </c>
      <c r="F7" s="138">
        <v>41.72</v>
      </c>
      <c r="G7" s="138">
        <v>79</v>
      </c>
      <c r="H7" s="138">
        <v>23</v>
      </c>
      <c r="I7" s="138">
        <v>1.93</v>
      </c>
      <c r="J7" s="138">
        <v>1.88</v>
      </c>
      <c r="K7" s="136" t="s">
        <v>251</v>
      </c>
      <c r="L7" s="137">
        <v>1103127.8600000001</v>
      </c>
      <c r="M7" s="138">
        <v>3</v>
      </c>
      <c r="N7" s="137">
        <v>2075793.91</v>
      </c>
      <c r="O7" s="138">
        <v>1</v>
      </c>
      <c r="P7" s="137">
        <v>1875000</v>
      </c>
      <c r="Q7" s="138">
        <v>1</v>
      </c>
      <c r="R7" s="174">
        <v>1598301.96</v>
      </c>
      <c r="S7" s="141"/>
      <c r="T7" s="137"/>
      <c r="U7" s="138"/>
      <c r="V7" s="141"/>
      <c r="W7" s="141">
        <v>2</v>
      </c>
      <c r="X7" s="160">
        <v>6239964.0499999998</v>
      </c>
      <c r="Y7" s="141"/>
      <c r="Z7" s="137"/>
      <c r="AA7" s="138"/>
      <c r="AB7" s="141"/>
      <c r="AC7" s="141"/>
      <c r="AD7" s="141"/>
      <c r="AE7" s="141"/>
      <c r="AF7" s="141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</row>
    <row r="8" spans="1:65" s="18" customFormat="1" x14ac:dyDescent="0.25">
      <c r="A8" s="50" t="s">
        <v>224</v>
      </c>
      <c r="B8" s="137">
        <v>1058</v>
      </c>
      <c r="C8" s="137">
        <v>1697</v>
      </c>
      <c r="D8" s="138">
        <v>79934327.510000005</v>
      </c>
      <c r="E8" s="138">
        <v>79.3</v>
      </c>
      <c r="F8" s="138">
        <v>78.88</v>
      </c>
      <c r="G8" s="138">
        <v>225</v>
      </c>
      <c r="H8" s="138">
        <v>113</v>
      </c>
      <c r="I8" s="138">
        <v>0.15</v>
      </c>
      <c r="J8" s="138">
        <v>0.79</v>
      </c>
      <c r="K8" s="136" t="s">
        <v>495</v>
      </c>
      <c r="L8" s="137">
        <v>256819.04</v>
      </c>
      <c r="M8" s="138">
        <v>24</v>
      </c>
      <c r="N8" s="137">
        <v>711526.84</v>
      </c>
      <c r="O8" s="138">
        <v>17</v>
      </c>
      <c r="P8" s="137">
        <v>1788094.8</v>
      </c>
      <c r="Q8" s="138">
        <v>13</v>
      </c>
      <c r="R8" s="137">
        <v>1326304.1599999999</v>
      </c>
      <c r="S8" s="138">
        <v>21</v>
      </c>
      <c r="T8" s="137">
        <v>1621524.5</v>
      </c>
      <c r="U8" s="138">
        <v>31</v>
      </c>
      <c r="V8" s="137">
        <v>4406554.72</v>
      </c>
      <c r="W8" s="138">
        <v>39</v>
      </c>
      <c r="X8" s="137">
        <v>7176139.1299999999</v>
      </c>
      <c r="Y8" s="138">
        <v>45</v>
      </c>
      <c r="Z8" s="137">
        <v>20562123.399999999</v>
      </c>
      <c r="AA8" s="138">
        <v>74</v>
      </c>
      <c r="AB8" s="137">
        <v>24243746.539999999</v>
      </c>
      <c r="AC8" s="138">
        <v>54</v>
      </c>
      <c r="AD8" s="137">
        <v>12300408.08</v>
      </c>
      <c r="AE8" s="138">
        <v>20</v>
      </c>
      <c r="AF8" s="137">
        <v>5541086.2999999998</v>
      </c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</row>
    <row r="9" spans="1:65" s="7" customFormat="1" x14ac:dyDescent="0.25">
      <c r="A9" s="50" t="s">
        <v>143</v>
      </c>
      <c r="B9" s="137">
        <v>407</v>
      </c>
      <c r="C9" s="137">
        <v>577</v>
      </c>
      <c r="D9" s="138">
        <v>25543002.73</v>
      </c>
      <c r="E9" s="138">
        <v>70.88</v>
      </c>
      <c r="F9" s="138">
        <v>62.33</v>
      </c>
      <c r="G9" s="138">
        <v>154</v>
      </c>
      <c r="H9" s="138">
        <v>68</v>
      </c>
      <c r="I9" s="138">
        <v>1.47</v>
      </c>
      <c r="J9" s="138">
        <v>1.48</v>
      </c>
      <c r="K9" s="136" t="s">
        <v>241</v>
      </c>
      <c r="L9" s="137">
        <v>977530.89</v>
      </c>
      <c r="M9" s="138">
        <v>94</v>
      </c>
      <c r="N9" s="137">
        <v>3051716.82</v>
      </c>
      <c r="O9" s="138">
        <v>48</v>
      </c>
      <c r="P9" s="137">
        <v>3584620.85</v>
      </c>
      <c r="Q9" s="138">
        <v>70</v>
      </c>
      <c r="R9" s="137">
        <v>4266184.45</v>
      </c>
      <c r="S9" s="138">
        <v>60</v>
      </c>
      <c r="T9" s="137">
        <v>4389177.3099999996</v>
      </c>
      <c r="U9" s="138">
        <v>28</v>
      </c>
      <c r="V9" s="137">
        <v>2063380.08</v>
      </c>
      <c r="W9" s="138">
        <v>16</v>
      </c>
      <c r="X9" s="137">
        <v>4934920.92</v>
      </c>
      <c r="Y9" s="138">
        <v>14</v>
      </c>
      <c r="Z9" s="137">
        <v>573632.23</v>
      </c>
      <c r="AA9" s="138">
        <v>7</v>
      </c>
      <c r="AB9" s="137">
        <v>494548.41</v>
      </c>
      <c r="AC9" s="138">
        <v>3</v>
      </c>
      <c r="AD9" s="137">
        <v>229478.08</v>
      </c>
      <c r="AE9" s="138">
        <v>14</v>
      </c>
      <c r="AF9" s="137">
        <v>977812.69</v>
      </c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</row>
    <row r="10" spans="1:65" s="7" customFormat="1" x14ac:dyDescent="0.25">
      <c r="A10" s="50" t="s">
        <v>144</v>
      </c>
      <c r="B10" s="137">
        <v>7683</v>
      </c>
      <c r="C10" s="137">
        <v>10660</v>
      </c>
      <c r="D10" s="138">
        <v>1913398603.04</v>
      </c>
      <c r="E10" s="138">
        <v>75.83</v>
      </c>
      <c r="F10" s="138">
        <v>49.22</v>
      </c>
      <c r="G10" s="138">
        <v>127</v>
      </c>
      <c r="H10" s="138">
        <v>60</v>
      </c>
      <c r="I10" s="138">
        <v>1.69</v>
      </c>
      <c r="J10" s="138">
        <v>1.81</v>
      </c>
      <c r="K10" s="136" t="s">
        <v>496</v>
      </c>
      <c r="L10" s="137">
        <v>54684119.079999998</v>
      </c>
      <c r="M10" s="138">
        <v>1340</v>
      </c>
      <c r="N10" s="137">
        <v>203473888.08000001</v>
      </c>
      <c r="O10" s="138">
        <v>1474</v>
      </c>
      <c r="P10" s="137">
        <v>289490298.76999998</v>
      </c>
      <c r="Q10" s="138">
        <v>1281</v>
      </c>
      <c r="R10" s="137">
        <v>339296671.25</v>
      </c>
      <c r="S10" s="138">
        <v>906</v>
      </c>
      <c r="T10" s="137">
        <v>291199420.69999999</v>
      </c>
      <c r="U10" s="138">
        <v>668</v>
      </c>
      <c r="V10" s="137">
        <v>311305699.25</v>
      </c>
      <c r="W10" s="138">
        <v>391</v>
      </c>
      <c r="X10" s="137">
        <v>268205433.27000001</v>
      </c>
      <c r="Y10" s="138">
        <v>131</v>
      </c>
      <c r="Z10" s="137">
        <v>80947026.980000004</v>
      </c>
      <c r="AA10" s="138">
        <v>34</v>
      </c>
      <c r="AB10" s="137">
        <v>7942516.29</v>
      </c>
      <c r="AC10" s="138">
        <v>24</v>
      </c>
      <c r="AD10" s="137">
        <v>18334280.649999999</v>
      </c>
      <c r="AE10" s="138">
        <v>93</v>
      </c>
      <c r="AF10" s="137">
        <v>48519248.719999999</v>
      </c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</row>
    <row r="11" spans="1:65" s="7" customFormat="1" x14ac:dyDescent="0.25">
      <c r="A11" s="50" t="s">
        <v>145</v>
      </c>
      <c r="B11" s="137">
        <v>1418</v>
      </c>
      <c r="C11" s="137">
        <v>1640</v>
      </c>
      <c r="D11" s="138">
        <v>587750567.37</v>
      </c>
      <c r="E11" s="138">
        <v>84.08</v>
      </c>
      <c r="F11" s="138">
        <v>48.88</v>
      </c>
      <c r="G11" s="138">
        <v>129</v>
      </c>
      <c r="H11" s="138">
        <v>34</v>
      </c>
      <c r="I11" s="138">
        <v>1.71</v>
      </c>
      <c r="J11" s="138">
        <v>1.99</v>
      </c>
      <c r="K11" s="136" t="s">
        <v>497</v>
      </c>
      <c r="L11" s="137">
        <v>24653086.41</v>
      </c>
      <c r="M11" s="138">
        <v>130</v>
      </c>
      <c r="N11" s="137">
        <v>40111728.479999997</v>
      </c>
      <c r="O11" s="138">
        <v>177</v>
      </c>
      <c r="P11" s="137">
        <v>61343799.909999996</v>
      </c>
      <c r="Q11" s="138">
        <v>204</v>
      </c>
      <c r="R11" s="137">
        <v>79515113.280000001</v>
      </c>
      <c r="S11" s="138">
        <v>241</v>
      </c>
      <c r="T11" s="137">
        <v>100932069.75</v>
      </c>
      <c r="U11" s="138">
        <v>239</v>
      </c>
      <c r="V11" s="137">
        <v>104601196.62</v>
      </c>
      <c r="W11" s="138">
        <v>173</v>
      </c>
      <c r="X11" s="137">
        <v>103950005.27</v>
      </c>
      <c r="Y11" s="138">
        <v>69</v>
      </c>
      <c r="Z11" s="137">
        <v>31819551.66</v>
      </c>
      <c r="AA11" s="138">
        <v>14</v>
      </c>
      <c r="AB11" s="137">
        <v>23693335.989999998</v>
      </c>
      <c r="AC11" s="138">
        <v>10</v>
      </c>
      <c r="AD11" s="137">
        <v>11534466.02</v>
      </c>
      <c r="AE11" s="138">
        <v>12</v>
      </c>
      <c r="AF11" s="137">
        <v>5596213.9800000004</v>
      </c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</row>
    <row r="12" spans="1:65" s="7" customFormat="1" x14ac:dyDescent="0.25">
      <c r="A12" s="50" t="s">
        <v>146</v>
      </c>
      <c r="B12" s="137">
        <v>916</v>
      </c>
      <c r="C12" s="137">
        <v>1153</v>
      </c>
      <c r="D12" s="138">
        <v>581447936.5</v>
      </c>
      <c r="E12" s="138">
        <v>88.98</v>
      </c>
      <c r="F12" s="138">
        <v>49.96</v>
      </c>
      <c r="G12" s="138">
        <v>120</v>
      </c>
      <c r="H12" s="138">
        <v>35</v>
      </c>
      <c r="I12" s="138">
        <v>1.62</v>
      </c>
      <c r="J12" s="138">
        <v>1.86</v>
      </c>
      <c r="K12" s="136" t="s">
        <v>374</v>
      </c>
      <c r="L12" s="137">
        <v>5100025.82</v>
      </c>
      <c r="M12" s="138">
        <v>101</v>
      </c>
      <c r="N12" s="137">
        <v>18239990.469999999</v>
      </c>
      <c r="O12" s="138">
        <v>123</v>
      </c>
      <c r="P12" s="137">
        <v>31679224.16</v>
      </c>
      <c r="Q12" s="138">
        <v>160</v>
      </c>
      <c r="R12" s="137">
        <v>89330643.450000003</v>
      </c>
      <c r="S12" s="138">
        <v>185</v>
      </c>
      <c r="T12" s="137">
        <v>124178681.26000001</v>
      </c>
      <c r="U12" s="138">
        <v>135</v>
      </c>
      <c r="V12" s="137">
        <v>204765272.49000001</v>
      </c>
      <c r="W12" s="138">
        <v>71</v>
      </c>
      <c r="X12" s="137">
        <v>64364350.630000003</v>
      </c>
      <c r="Y12" s="138">
        <v>31</v>
      </c>
      <c r="Z12" s="137">
        <v>38237242.469999999</v>
      </c>
      <c r="AA12" s="138">
        <v>3</v>
      </c>
      <c r="AB12" s="137">
        <v>1659349.42</v>
      </c>
      <c r="AC12" s="138">
        <v>1</v>
      </c>
      <c r="AD12" s="137">
        <v>28791.07</v>
      </c>
      <c r="AE12" s="138">
        <v>11</v>
      </c>
      <c r="AF12" s="137">
        <v>3864365.26</v>
      </c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</row>
    <row r="13" spans="1:65" s="7" customFormat="1" x14ac:dyDescent="0.25">
      <c r="A13" s="50" t="s">
        <v>147</v>
      </c>
      <c r="B13" s="137">
        <v>1745</v>
      </c>
      <c r="C13" s="137">
        <v>2235</v>
      </c>
      <c r="D13" s="138">
        <v>1149472505.5999999</v>
      </c>
      <c r="E13" s="138">
        <v>80.47</v>
      </c>
      <c r="F13" s="138">
        <v>45.48</v>
      </c>
      <c r="G13" s="138">
        <v>129</v>
      </c>
      <c r="H13" s="138">
        <v>44</v>
      </c>
      <c r="I13" s="138">
        <v>1.52</v>
      </c>
      <c r="J13" s="138">
        <v>1.88</v>
      </c>
      <c r="K13" s="136" t="s">
        <v>498</v>
      </c>
      <c r="L13" s="137">
        <v>82606256.840000004</v>
      </c>
      <c r="M13" s="138">
        <v>336</v>
      </c>
      <c r="N13" s="137">
        <v>116347984.01000001</v>
      </c>
      <c r="O13" s="138">
        <v>329</v>
      </c>
      <c r="P13" s="137">
        <v>145757854.91999999</v>
      </c>
      <c r="Q13" s="138">
        <v>242</v>
      </c>
      <c r="R13" s="137">
        <v>220618641.80000001</v>
      </c>
      <c r="S13" s="138">
        <v>202</v>
      </c>
      <c r="T13" s="137">
        <v>275873651.24000001</v>
      </c>
      <c r="U13" s="138">
        <v>102</v>
      </c>
      <c r="V13" s="137">
        <v>157599054.03</v>
      </c>
      <c r="W13" s="138">
        <v>60</v>
      </c>
      <c r="X13" s="137">
        <v>108766681.55</v>
      </c>
      <c r="Y13" s="138">
        <v>22</v>
      </c>
      <c r="Z13" s="137">
        <v>21576786.309999999</v>
      </c>
      <c r="AA13" s="138">
        <v>5</v>
      </c>
      <c r="AB13" s="137">
        <v>5653087.1200000001</v>
      </c>
      <c r="AC13" s="138">
        <v>3</v>
      </c>
      <c r="AD13" s="137">
        <v>1672279.74</v>
      </c>
      <c r="AE13" s="138">
        <v>26</v>
      </c>
      <c r="AF13" s="137">
        <v>13000228.039999999</v>
      </c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</row>
    <row r="14" spans="1:65" s="7" customFormat="1" x14ac:dyDescent="0.25">
      <c r="A14" s="50" t="s">
        <v>148</v>
      </c>
      <c r="B14" s="137">
        <v>350</v>
      </c>
      <c r="C14" s="137">
        <v>492</v>
      </c>
      <c r="D14" s="138">
        <v>90461831.530000001</v>
      </c>
      <c r="E14" s="138">
        <v>74.36</v>
      </c>
      <c r="F14" s="138">
        <v>54.09</v>
      </c>
      <c r="G14" s="138">
        <v>109</v>
      </c>
      <c r="H14" s="138">
        <v>57</v>
      </c>
      <c r="I14" s="138">
        <v>1.69</v>
      </c>
      <c r="J14" s="138">
        <v>1.82</v>
      </c>
      <c r="K14" s="136" t="s">
        <v>305</v>
      </c>
      <c r="L14" s="137">
        <v>10647350.050000001</v>
      </c>
      <c r="M14" s="138">
        <v>66</v>
      </c>
      <c r="N14" s="137">
        <v>13774928.939999999</v>
      </c>
      <c r="O14" s="138">
        <v>60</v>
      </c>
      <c r="P14" s="137">
        <v>18684597.079999998</v>
      </c>
      <c r="Q14" s="138">
        <v>26</v>
      </c>
      <c r="R14" s="137">
        <v>11114936.199999999</v>
      </c>
      <c r="S14" s="138">
        <v>20</v>
      </c>
      <c r="T14" s="137">
        <v>5173984.16</v>
      </c>
      <c r="U14" s="138">
        <v>10</v>
      </c>
      <c r="V14" s="137">
        <v>4982015.75</v>
      </c>
      <c r="W14" s="138">
        <v>11</v>
      </c>
      <c r="X14" s="137">
        <v>8245700.4699999997</v>
      </c>
      <c r="Y14" s="138">
        <v>9</v>
      </c>
      <c r="Z14" s="137">
        <v>2084200.79</v>
      </c>
      <c r="AA14" s="138">
        <v>2</v>
      </c>
      <c r="AB14" s="137">
        <v>199636.71</v>
      </c>
      <c r="AC14" s="138">
        <v>3</v>
      </c>
      <c r="AD14" s="137">
        <v>378595.69</v>
      </c>
      <c r="AE14" s="138">
        <v>17</v>
      </c>
      <c r="AF14" s="137">
        <v>15175885.689999999</v>
      </c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</row>
    <row r="15" spans="1:65" s="7" customFormat="1" x14ac:dyDescent="0.25">
      <c r="A15" s="50" t="s">
        <v>150</v>
      </c>
      <c r="B15" s="137">
        <v>695</v>
      </c>
      <c r="C15" s="137">
        <v>1113</v>
      </c>
      <c r="D15" s="138">
        <v>459989650.54000002</v>
      </c>
      <c r="E15" s="138">
        <v>62.58</v>
      </c>
      <c r="F15" s="138">
        <v>65.94</v>
      </c>
      <c r="G15" s="138">
        <v>270</v>
      </c>
      <c r="H15" s="138">
        <v>34</v>
      </c>
      <c r="I15" s="138">
        <v>2.2799999999999998</v>
      </c>
      <c r="J15" s="138">
        <v>2.2799999999999998</v>
      </c>
      <c r="K15" s="136" t="s">
        <v>269</v>
      </c>
      <c r="L15" s="137">
        <v>12967346.5</v>
      </c>
      <c r="M15" s="138">
        <v>119</v>
      </c>
      <c r="N15" s="137">
        <v>59838538.68</v>
      </c>
      <c r="O15" s="138">
        <v>88</v>
      </c>
      <c r="P15" s="137">
        <v>50072294.600000001</v>
      </c>
      <c r="Q15" s="138">
        <v>73</v>
      </c>
      <c r="R15" s="137">
        <v>44638494.759999998</v>
      </c>
      <c r="S15" s="138">
        <v>66</v>
      </c>
      <c r="T15" s="137">
        <v>57970180.43</v>
      </c>
      <c r="U15" s="138">
        <v>50</v>
      </c>
      <c r="V15" s="137">
        <v>63172044.32</v>
      </c>
      <c r="W15" s="138">
        <v>32</v>
      </c>
      <c r="X15" s="137">
        <v>48522346.009999998</v>
      </c>
      <c r="Y15" s="138">
        <v>23</v>
      </c>
      <c r="Z15" s="137">
        <v>11575358.289999999</v>
      </c>
      <c r="AA15" s="138">
        <v>8</v>
      </c>
      <c r="AB15" s="137">
        <v>17977771.02</v>
      </c>
      <c r="AC15" s="138">
        <v>9</v>
      </c>
      <c r="AD15" s="137">
        <v>29240066.699999999</v>
      </c>
      <c r="AE15" s="138">
        <v>62</v>
      </c>
      <c r="AF15" s="137">
        <v>64015209.229999997</v>
      </c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</row>
    <row r="16" spans="1:65" s="18" customFormat="1" x14ac:dyDescent="0.25">
      <c r="A16" s="50" t="s">
        <v>149</v>
      </c>
      <c r="B16" s="137">
        <v>9</v>
      </c>
      <c r="C16" s="137">
        <v>14</v>
      </c>
      <c r="D16" s="138">
        <v>317289.27</v>
      </c>
      <c r="E16" s="138">
        <v>51.59</v>
      </c>
      <c r="F16" s="138">
        <v>88.31</v>
      </c>
      <c r="G16" s="138">
        <v>161</v>
      </c>
      <c r="H16" s="138">
        <v>128</v>
      </c>
      <c r="I16" s="138">
        <v>0.81</v>
      </c>
      <c r="J16" s="138">
        <v>0.77</v>
      </c>
      <c r="K16" s="136" t="s">
        <v>225</v>
      </c>
      <c r="L16" s="160">
        <v>3273.51</v>
      </c>
      <c r="M16" s="141">
        <v>1</v>
      </c>
      <c r="N16" s="137">
        <v>29573.23</v>
      </c>
      <c r="O16" s="138">
        <v>2</v>
      </c>
      <c r="P16" s="137">
        <v>128024.26</v>
      </c>
      <c r="Q16" s="138">
        <v>2</v>
      </c>
      <c r="R16" s="137">
        <v>15640.79</v>
      </c>
      <c r="S16" s="138"/>
      <c r="T16" s="137"/>
      <c r="U16" s="138"/>
      <c r="V16" s="141"/>
      <c r="W16" s="141">
        <v>1</v>
      </c>
      <c r="X16" s="137">
        <v>120769.52</v>
      </c>
      <c r="Y16" s="138"/>
      <c r="Z16" s="141"/>
      <c r="AA16" s="141"/>
      <c r="AB16" s="141"/>
      <c r="AC16" s="141"/>
      <c r="AD16" s="141"/>
      <c r="AE16" s="141">
        <v>1</v>
      </c>
      <c r="AF16" s="137">
        <v>20007.96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</row>
    <row r="17" spans="1:65" s="7" customFormat="1" x14ac:dyDescent="0.25">
      <c r="A17" s="50" t="s">
        <v>151</v>
      </c>
      <c r="B17" s="137">
        <v>174415</v>
      </c>
      <c r="C17" s="137">
        <v>287831</v>
      </c>
      <c r="D17" s="138">
        <v>19919330182.459999</v>
      </c>
      <c r="E17" s="138">
        <v>79.69</v>
      </c>
      <c r="F17" s="138">
        <v>51.22</v>
      </c>
      <c r="G17" s="138">
        <v>240</v>
      </c>
      <c r="H17" s="138">
        <v>87</v>
      </c>
      <c r="I17" s="138">
        <v>0.84</v>
      </c>
      <c r="J17" s="138">
        <v>0.93</v>
      </c>
      <c r="K17" s="136" t="s">
        <v>499</v>
      </c>
      <c r="L17" s="137">
        <v>422025688.69</v>
      </c>
      <c r="M17" s="138">
        <v>19040</v>
      </c>
      <c r="N17" s="137">
        <v>1023237964.4299999</v>
      </c>
      <c r="O17" s="138">
        <v>22509</v>
      </c>
      <c r="P17" s="137">
        <v>1907336754.98</v>
      </c>
      <c r="Q17" s="138">
        <v>24920</v>
      </c>
      <c r="R17" s="137">
        <v>2862750604.46</v>
      </c>
      <c r="S17" s="138">
        <v>26159</v>
      </c>
      <c r="T17" s="137">
        <v>3626425280.3400002</v>
      </c>
      <c r="U17" s="138">
        <v>24842</v>
      </c>
      <c r="V17" s="137">
        <v>3978824632.79</v>
      </c>
      <c r="W17" s="138">
        <v>18276</v>
      </c>
      <c r="X17" s="137">
        <v>3274912363.3200002</v>
      </c>
      <c r="Y17" s="138">
        <v>10634</v>
      </c>
      <c r="Z17" s="137">
        <v>1999014079.77</v>
      </c>
      <c r="AA17" s="138">
        <v>2183</v>
      </c>
      <c r="AB17" s="137">
        <v>484127755.08999997</v>
      </c>
      <c r="AC17" s="138">
        <v>755</v>
      </c>
      <c r="AD17" s="137">
        <v>155355539.09999999</v>
      </c>
      <c r="AE17" s="138">
        <v>852</v>
      </c>
      <c r="AF17" s="137">
        <v>185319519.49000001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</row>
    <row r="18" spans="1:65" s="8" customFormat="1" x14ac:dyDescent="0.25">
      <c r="A18" s="25" t="s">
        <v>129</v>
      </c>
      <c r="B18" s="139">
        <v>188707</v>
      </c>
      <c r="C18" s="139">
        <v>307429</v>
      </c>
      <c r="D18" s="140">
        <v>24827558497.09</v>
      </c>
      <c r="E18" s="140">
        <v>79.400000000000006</v>
      </c>
      <c r="F18" s="140">
        <v>51.09</v>
      </c>
      <c r="G18" s="140">
        <v>221</v>
      </c>
      <c r="H18" s="140">
        <v>64.33</v>
      </c>
      <c r="I18" s="140">
        <v>1.01</v>
      </c>
      <c r="J18" s="140">
        <v>1.1200000000000001</v>
      </c>
      <c r="K18" s="142" t="s">
        <v>340</v>
      </c>
      <c r="L18" s="139">
        <v>620422588.24000001</v>
      </c>
      <c r="M18" s="140">
        <v>21255</v>
      </c>
      <c r="N18" s="139">
        <v>1482414956.28</v>
      </c>
      <c r="O18" s="140">
        <v>24828</v>
      </c>
      <c r="P18" s="139">
        <v>2511740564.3299999</v>
      </c>
      <c r="Q18" s="140">
        <v>26993</v>
      </c>
      <c r="R18" s="139">
        <v>3654572663.3800001</v>
      </c>
      <c r="S18" s="140">
        <v>27860</v>
      </c>
      <c r="T18" s="139">
        <v>4487763969.6899996</v>
      </c>
      <c r="U18" s="140">
        <v>26105</v>
      </c>
      <c r="V18" s="139">
        <v>4831719850.0500002</v>
      </c>
      <c r="W18" s="140">
        <v>19072</v>
      </c>
      <c r="X18" s="139">
        <v>3895438674.1399999</v>
      </c>
      <c r="Y18" s="140">
        <v>10978</v>
      </c>
      <c r="Z18" s="139">
        <v>2206390001.9000001</v>
      </c>
      <c r="AA18" s="140">
        <v>2330</v>
      </c>
      <c r="AB18" s="139">
        <v>565991746.59000003</v>
      </c>
      <c r="AC18" s="140">
        <v>862</v>
      </c>
      <c r="AD18" s="139">
        <v>229073905.13</v>
      </c>
      <c r="AE18" s="140">
        <v>1108</v>
      </c>
      <c r="AF18" s="139">
        <v>342029577.36000001</v>
      </c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</row>
    <row r="19" spans="1:65" x14ac:dyDescent="0.25">
      <c r="A19" s="2"/>
    </row>
    <row r="20" spans="1:65" ht="30" x14ac:dyDescent="0.25">
      <c r="A20" s="4" t="s">
        <v>123</v>
      </c>
    </row>
    <row r="21" spans="1:65" x14ac:dyDescent="0.25">
      <c r="Z21" s="1"/>
    </row>
    <row r="22" spans="1:65" x14ac:dyDescent="0.25">
      <c r="Z22" s="1"/>
    </row>
    <row r="23" spans="1:65" x14ac:dyDescent="0.25">
      <c r="Z23" s="1"/>
    </row>
    <row r="24" spans="1:65" x14ac:dyDescent="0.25">
      <c r="Z24" s="1"/>
    </row>
    <row r="25" spans="1:65" x14ac:dyDescent="0.25">
      <c r="Z25" s="1"/>
    </row>
    <row r="26" spans="1:65" x14ac:dyDescent="0.25">
      <c r="Z26" s="1"/>
    </row>
    <row r="27" spans="1:65" x14ac:dyDescent="0.25">
      <c r="Z27" s="1"/>
    </row>
    <row r="28" spans="1:65" x14ac:dyDescent="0.25">
      <c r="Z28" s="1"/>
    </row>
    <row r="29" spans="1:65" x14ac:dyDescent="0.25">
      <c r="Z29" s="1"/>
    </row>
    <row r="30" spans="1:65" x14ac:dyDescent="0.25">
      <c r="Z30" s="1"/>
    </row>
    <row r="31" spans="1:65" x14ac:dyDescent="0.25">
      <c r="Z31" s="1"/>
    </row>
    <row r="32" spans="1:6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B8" sqref="B8:J19"/>
    </sheetView>
  </sheetViews>
  <sheetFormatPr defaultColWidth="11.42578125" defaultRowHeight="15" x14ac:dyDescent="0.25"/>
  <cols>
    <col min="1" max="1" width="27.28515625" style="9" customWidth="1"/>
    <col min="2" max="3" width="21.42578125" style="5" customWidth="1"/>
    <col min="4" max="4" width="18.5703125" style="5" customWidth="1"/>
    <col min="5" max="5" width="21" style="5" bestFit="1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6384" width="11.42578125" style="1"/>
  </cols>
  <sheetData>
    <row r="1" spans="1:10" x14ac:dyDescent="0.25">
      <c r="A1" s="21" t="s">
        <v>121</v>
      </c>
    </row>
    <row r="2" spans="1:10" x14ac:dyDescent="0.25">
      <c r="A2" s="22" t="str">
        <f>+'LTV cover pool'!A2</f>
        <v>June 2017</v>
      </c>
    </row>
    <row r="3" spans="1:10" x14ac:dyDescent="0.25">
      <c r="A3" s="21" t="s">
        <v>122</v>
      </c>
    </row>
    <row r="4" spans="1:10" x14ac:dyDescent="0.25">
      <c r="A4" s="12"/>
    </row>
    <row r="5" spans="1:10" ht="15" customHeight="1" x14ac:dyDescent="0.25">
      <c r="A5" s="170"/>
      <c r="B5" s="164" t="s">
        <v>189</v>
      </c>
      <c r="C5" s="164" t="s">
        <v>191</v>
      </c>
      <c r="D5" s="170" t="s">
        <v>124</v>
      </c>
      <c r="E5" s="164" t="s">
        <v>187</v>
      </c>
      <c r="F5" s="170" t="s">
        <v>0</v>
      </c>
      <c r="G5" s="164" t="s">
        <v>188</v>
      </c>
      <c r="H5" s="164" t="s">
        <v>197</v>
      </c>
      <c r="I5" s="164" t="s">
        <v>198</v>
      </c>
      <c r="J5" s="68" t="s">
        <v>200</v>
      </c>
    </row>
    <row r="6" spans="1:10" x14ac:dyDescent="0.25">
      <c r="A6" s="171"/>
      <c r="B6" s="165" t="s">
        <v>190</v>
      </c>
      <c r="C6" s="165" t="s">
        <v>192</v>
      </c>
      <c r="D6" s="171"/>
      <c r="E6" s="165" t="s">
        <v>193</v>
      </c>
      <c r="F6" s="171"/>
      <c r="G6" s="165" t="s">
        <v>196</v>
      </c>
      <c r="H6" s="165" t="s">
        <v>195</v>
      </c>
      <c r="I6" s="165" t="s">
        <v>199</v>
      </c>
      <c r="J6" s="69" t="s">
        <v>201</v>
      </c>
    </row>
    <row r="7" spans="1:10" x14ac:dyDescent="0.25">
      <c r="A7" s="172"/>
      <c r="B7" s="166"/>
      <c r="C7" s="166"/>
      <c r="D7" s="172"/>
      <c r="E7" s="166" t="s">
        <v>194</v>
      </c>
      <c r="F7" s="172"/>
      <c r="G7" s="166" t="s">
        <v>195</v>
      </c>
      <c r="H7" s="166"/>
      <c r="I7" s="166"/>
      <c r="J7" s="70"/>
    </row>
    <row r="8" spans="1:10" x14ac:dyDescent="0.25">
      <c r="A8" s="143" t="s">
        <v>161</v>
      </c>
      <c r="B8" s="158">
        <v>23962</v>
      </c>
      <c r="C8" s="158">
        <v>40301</v>
      </c>
      <c r="D8" s="159">
        <v>411303577.45999998</v>
      </c>
      <c r="E8" s="160">
        <v>41.94</v>
      </c>
      <c r="F8" s="160">
        <v>6.31</v>
      </c>
      <c r="G8" s="160">
        <v>102</v>
      </c>
      <c r="H8" s="160">
        <v>115</v>
      </c>
      <c r="I8" s="160">
        <v>0.91</v>
      </c>
      <c r="J8" s="160">
        <v>0.91</v>
      </c>
    </row>
    <row r="9" spans="1:10" x14ac:dyDescent="0.25">
      <c r="A9" s="143" t="s">
        <v>162</v>
      </c>
      <c r="B9" s="158">
        <v>18934</v>
      </c>
      <c r="C9" s="158">
        <v>31625</v>
      </c>
      <c r="D9" s="159">
        <v>1006355937.51</v>
      </c>
      <c r="E9" s="160">
        <v>51.73</v>
      </c>
      <c r="F9" s="160">
        <v>16.05</v>
      </c>
      <c r="G9" s="160">
        <v>142</v>
      </c>
      <c r="H9" s="160">
        <v>122</v>
      </c>
      <c r="I9" s="160">
        <v>0.77</v>
      </c>
      <c r="J9" s="160">
        <v>0.78</v>
      </c>
    </row>
    <row r="10" spans="1:10" x14ac:dyDescent="0.25">
      <c r="A10" s="143" t="s">
        <v>163</v>
      </c>
      <c r="B10" s="158">
        <v>22395</v>
      </c>
      <c r="C10" s="158">
        <v>37159</v>
      </c>
      <c r="D10" s="159">
        <v>1877590756.53</v>
      </c>
      <c r="E10" s="160">
        <v>65.150000000000006</v>
      </c>
      <c r="F10" s="160">
        <v>25.88</v>
      </c>
      <c r="G10" s="160">
        <v>177</v>
      </c>
      <c r="H10" s="160">
        <v>115</v>
      </c>
      <c r="I10" s="160">
        <v>0.76</v>
      </c>
      <c r="J10" s="160">
        <v>0.79</v>
      </c>
    </row>
    <row r="11" spans="1:10" x14ac:dyDescent="0.25">
      <c r="A11" s="143" t="s">
        <v>164</v>
      </c>
      <c r="B11" s="158">
        <v>24796</v>
      </c>
      <c r="C11" s="158">
        <v>40880</v>
      </c>
      <c r="D11" s="159">
        <v>2765109448.1799998</v>
      </c>
      <c r="E11" s="160">
        <v>72.31</v>
      </c>
      <c r="F11" s="160">
        <v>35.79</v>
      </c>
      <c r="G11" s="160">
        <v>207</v>
      </c>
      <c r="H11" s="160">
        <v>106</v>
      </c>
      <c r="I11" s="160">
        <v>0.77</v>
      </c>
      <c r="J11" s="160">
        <v>0.82</v>
      </c>
    </row>
    <row r="12" spans="1:10" x14ac:dyDescent="0.25">
      <c r="A12" s="143" t="s">
        <v>165</v>
      </c>
      <c r="B12" s="158">
        <v>26059</v>
      </c>
      <c r="C12" s="158">
        <v>42793</v>
      </c>
      <c r="D12" s="159">
        <v>3558285745.96</v>
      </c>
      <c r="E12" s="160">
        <v>78.83</v>
      </c>
      <c r="F12" s="160">
        <v>45.7</v>
      </c>
      <c r="G12" s="160">
        <v>234</v>
      </c>
      <c r="H12" s="160">
        <v>98</v>
      </c>
      <c r="I12" s="160">
        <v>0.78</v>
      </c>
      <c r="J12" s="160">
        <v>0.86</v>
      </c>
    </row>
    <row r="13" spans="1:10" x14ac:dyDescent="0.25">
      <c r="A13" s="143" t="s">
        <v>166</v>
      </c>
      <c r="B13" s="158">
        <v>24788</v>
      </c>
      <c r="C13" s="158">
        <v>40350</v>
      </c>
      <c r="D13" s="159">
        <v>3952525305.3699999</v>
      </c>
      <c r="E13" s="160">
        <v>84.47</v>
      </c>
      <c r="F13" s="160">
        <v>55.53</v>
      </c>
      <c r="G13" s="160">
        <v>261</v>
      </c>
      <c r="H13" s="160">
        <v>87</v>
      </c>
      <c r="I13" s="160">
        <v>0.8</v>
      </c>
      <c r="J13" s="160">
        <v>0.9</v>
      </c>
    </row>
    <row r="14" spans="1:10" x14ac:dyDescent="0.25">
      <c r="A14" s="143" t="s">
        <v>167</v>
      </c>
      <c r="B14" s="158">
        <v>18242</v>
      </c>
      <c r="C14" s="158">
        <v>29789</v>
      </c>
      <c r="D14" s="159">
        <v>3246359560.4200001</v>
      </c>
      <c r="E14" s="160">
        <v>90.02</v>
      </c>
      <c r="F14" s="160">
        <v>65.11</v>
      </c>
      <c r="G14" s="160">
        <v>289</v>
      </c>
      <c r="H14" s="160">
        <v>69</v>
      </c>
      <c r="I14" s="160">
        <v>0.87</v>
      </c>
      <c r="J14" s="160">
        <v>1</v>
      </c>
    </row>
    <row r="15" spans="1:10" x14ac:dyDescent="0.25">
      <c r="A15" s="143" t="s">
        <v>168</v>
      </c>
      <c r="B15" s="158">
        <v>10624</v>
      </c>
      <c r="C15" s="158">
        <v>17460</v>
      </c>
      <c r="D15" s="159">
        <v>1994840768.3599999</v>
      </c>
      <c r="E15" s="160">
        <v>95.37</v>
      </c>
      <c r="F15" s="160">
        <v>75.010000000000005</v>
      </c>
      <c r="G15" s="160">
        <v>306</v>
      </c>
      <c r="H15" s="160">
        <v>40</v>
      </c>
      <c r="I15" s="160">
        <v>0.99</v>
      </c>
      <c r="J15" s="160">
        <v>1.1599999999999999</v>
      </c>
    </row>
    <row r="16" spans="1:10" x14ac:dyDescent="0.25">
      <c r="A16" s="143" t="s">
        <v>169</v>
      </c>
      <c r="B16" s="158">
        <v>2181</v>
      </c>
      <c r="C16" s="158">
        <v>3634</v>
      </c>
      <c r="D16" s="159">
        <v>482080681.79000002</v>
      </c>
      <c r="E16" s="160">
        <v>96.21</v>
      </c>
      <c r="F16" s="160">
        <v>84.65</v>
      </c>
      <c r="G16" s="160">
        <v>303</v>
      </c>
      <c r="H16" s="160">
        <v>48</v>
      </c>
      <c r="I16" s="160">
        <v>0.88</v>
      </c>
      <c r="J16" s="160">
        <v>1</v>
      </c>
    </row>
    <row r="17" spans="1:10" x14ac:dyDescent="0.25">
      <c r="A17" s="143" t="s">
        <v>170</v>
      </c>
      <c r="B17" s="158">
        <v>753</v>
      </c>
      <c r="C17" s="158">
        <v>1245</v>
      </c>
      <c r="D17" s="159">
        <v>154660826.88</v>
      </c>
      <c r="E17" s="160">
        <v>97.69</v>
      </c>
      <c r="F17" s="160">
        <v>94.36</v>
      </c>
      <c r="G17" s="160">
        <v>307</v>
      </c>
      <c r="H17" s="160">
        <v>45</v>
      </c>
      <c r="I17" s="160">
        <v>0.89</v>
      </c>
      <c r="J17" s="160">
        <v>0.95</v>
      </c>
    </row>
    <row r="18" spans="1:10" x14ac:dyDescent="0.25">
      <c r="A18" s="143" t="s">
        <v>171</v>
      </c>
      <c r="B18" s="158">
        <v>826</v>
      </c>
      <c r="C18" s="158">
        <v>1348</v>
      </c>
      <c r="D18" s="159">
        <v>169867895.62</v>
      </c>
      <c r="E18" s="160">
        <v>84.83</v>
      </c>
      <c r="F18" s="160">
        <v>237.92</v>
      </c>
      <c r="G18" s="160">
        <v>224</v>
      </c>
      <c r="H18" s="160">
        <v>77</v>
      </c>
      <c r="I18" s="160">
        <v>1</v>
      </c>
      <c r="J18" s="160">
        <v>1.18</v>
      </c>
    </row>
    <row r="19" spans="1:10" x14ac:dyDescent="0.25">
      <c r="A19" s="149" t="s">
        <v>129</v>
      </c>
      <c r="B19" s="78">
        <v>173560</v>
      </c>
      <c r="C19" s="78">
        <v>286584</v>
      </c>
      <c r="D19" s="163">
        <v>19618980504.080002</v>
      </c>
      <c r="E19" s="147">
        <v>79.73</v>
      </c>
      <c r="F19" s="147">
        <v>51.24</v>
      </c>
      <c r="G19" s="147">
        <v>241</v>
      </c>
      <c r="H19" s="147">
        <v>88</v>
      </c>
      <c r="I19" s="147">
        <v>0.83</v>
      </c>
      <c r="J19" s="147">
        <v>0.91</v>
      </c>
    </row>
    <row r="20" spans="1:10" x14ac:dyDescent="0.25">
      <c r="A20" s="2"/>
    </row>
    <row r="21" spans="1:10" ht="30" x14ac:dyDescent="0.25">
      <c r="A21" s="4" t="s">
        <v>123</v>
      </c>
    </row>
  </sheetData>
  <mergeCells count="3">
    <mergeCell ref="D5:D7"/>
    <mergeCell ref="F5:F7"/>
    <mergeCell ref="A5:A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"/>
  <sheetViews>
    <sheetView showGridLines="0" topLeftCell="H1" workbookViewId="0">
      <selection activeCell="K6" sqref="K6:AF7"/>
    </sheetView>
  </sheetViews>
  <sheetFormatPr defaultColWidth="11.42578125" defaultRowHeight="15" x14ac:dyDescent="0.25"/>
  <cols>
    <col min="1" max="1" width="28.5703125" style="9" customWidth="1"/>
    <col min="2" max="3" width="21.42578125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6384" width="11.42578125" style="1"/>
  </cols>
  <sheetData>
    <row r="1" spans="1:65" x14ac:dyDescent="0.25">
      <c r="A1" s="21" t="s">
        <v>121</v>
      </c>
    </row>
    <row r="2" spans="1:65" x14ac:dyDescent="0.25">
      <c r="A2" s="22" t="str">
        <f>+'LTV cover pool'!A2</f>
        <v>June 2017</v>
      </c>
    </row>
    <row r="3" spans="1:65" x14ac:dyDescent="0.25">
      <c r="A3" s="21" t="s">
        <v>122</v>
      </c>
    </row>
    <row r="4" spans="1:65" ht="30" x14ac:dyDescent="0.25">
      <c r="A4" s="2"/>
      <c r="K4" s="52" t="s">
        <v>161</v>
      </c>
      <c r="L4" s="52" t="s">
        <v>161</v>
      </c>
      <c r="M4" s="52" t="s">
        <v>162</v>
      </c>
      <c r="N4" s="52" t="s">
        <v>162</v>
      </c>
      <c r="O4" s="52" t="s">
        <v>163</v>
      </c>
      <c r="P4" s="52" t="s">
        <v>163</v>
      </c>
      <c r="Q4" s="52" t="s">
        <v>164</v>
      </c>
      <c r="R4" s="52" t="s">
        <v>164</v>
      </c>
      <c r="S4" s="52" t="s">
        <v>165</v>
      </c>
      <c r="T4" s="52" t="s">
        <v>165</v>
      </c>
      <c r="U4" s="52" t="s">
        <v>166</v>
      </c>
      <c r="V4" s="52" t="s">
        <v>166</v>
      </c>
      <c r="W4" s="52" t="s">
        <v>167</v>
      </c>
      <c r="X4" s="52" t="s">
        <v>167</v>
      </c>
      <c r="Y4" s="52" t="s">
        <v>168</v>
      </c>
      <c r="Z4" s="52" t="s">
        <v>168</v>
      </c>
      <c r="AA4" s="52" t="s">
        <v>169</v>
      </c>
      <c r="AB4" s="52" t="s">
        <v>169</v>
      </c>
      <c r="AC4" s="52" t="s">
        <v>170</v>
      </c>
      <c r="AD4" s="52" t="s">
        <v>170</v>
      </c>
      <c r="AE4" s="52" t="s">
        <v>171</v>
      </c>
      <c r="AF4" s="52" t="s">
        <v>171</v>
      </c>
    </row>
    <row r="5" spans="1:65" ht="42" customHeight="1" x14ac:dyDescent="0.25">
      <c r="A5" s="29" t="s">
        <v>152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137</v>
      </c>
      <c r="H5" s="29" t="s">
        <v>126</v>
      </c>
      <c r="I5" s="29" t="s">
        <v>127</v>
      </c>
      <c r="J5" s="29" t="s">
        <v>128</v>
      </c>
      <c r="K5" s="52" t="s">
        <v>131</v>
      </c>
      <c r="L5" s="52" t="s">
        <v>172</v>
      </c>
      <c r="M5" s="52" t="s">
        <v>131</v>
      </c>
      <c r="N5" s="52" t="s">
        <v>172</v>
      </c>
      <c r="O5" s="52" t="s">
        <v>131</v>
      </c>
      <c r="P5" s="52" t="s">
        <v>172</v>
      </c>
      <c r="Q5" s="52" t="s">
        <v>131</v>
      </c>
      <c r="R5" s="52" t="s">
        <v>172</v>
      </c>
      <c r="S5" s="52" t="s">
        <v>131</v>
      </c>
      <c r="T5" s="52" t="s">
        <v>172</v>
      </c>
      <c r="U5" s="52" t="s">
        <v>131</v>
      </c>
      <c r="V5" s="52" t="s">
        <v>172</v>
      </c>
      <c r="W5" s="52" t="s">
        <v>131</v>
      </c>
      <c r="X5" s="52" t="s">
        <v>172</v>
      </c>
      <c r="Y5" s="52" t="s">
        <v>131</v>
      </c>
      <c r="Z5" s="52" t="s">
        <v>172</v>
      </c>
      <c r="AA5" s="52" t="s">
        <v>131</v>
      </c>
      <c r="AB5" s="52" t="s">
        <v>172</v>
      </c>
      <c r="AC5" s="52" t="s">
        <v>131</v>
      </c>
      <c r="AD5" s="52" t="s">
        <v>172</v>
      </c>
      <c r="AE5" s="52" t="s">
        <v>131</v>
      </c>
      <c r="AF5" s="52" t="s">
        <v>172</v>
      </c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</row>
    <row r="6" spans="1:65" s="7" customFormat="1" x14ac:dyDescent="0.25">
      <c r="A6" s="50" t="s">
        <v>151</v>
      </c>
      <c r="B6" s="137">
        <v>173560</v>
      </c>
      <c r="C6" s="137">
        <v>286584</v>
      </c>
      <c r="D6" s="138">
        <v>19618980504.080002</v>
      </c>
      <c r="E6" s="138">
        <v>79.73</v>
      </c>
      <c r="F6" s="138">
        <v>51.24</v>
      </c>
      <c r="G6" s="138">
        <v>241</v>
      </c>
      <c r="H6" s="138">
        <v>88</v>
      </c>
      <c r="I6" s="138">
        <v>0.83</v>
      </c>
      <c r="J6" s="138">
        <v>0.91</v>
      </c>
      <c r="K6" s="136" t="s">
        <v>347</v>
      </c>
      <c r="L6" s="137">
        <v>411303577.45999998</v>
      </c>
      <c r="M6" s="138">
        <v>18934</v>
      </c>
      <c r="N6" s="137">
        <v>1006355937.51</v>
      </c>
      <c r="O6" s="138">
        <v>22395</v>
      </c>
      <c r="P6" s="137">
        <v>1877590756.53</v>
      </c>
      <c r="Q6" s="138">
        <v>24796</v>
      </c>
      <c r="R6" s="137">
        <v>2765109448.1799998</v>
      </c>
      <c r="S6" s="138">
        <v>26059</v>
      </c>
      <c r="T6" s="137">
        <v>3558285745.96</v>
      </c>
      <c r="U6" s="138">
        <v>24788</v>
      </c>
      <c r="V6" s="137">
        <v>3952525305.3699999</v>
      </c>
      <c r="W6" s="138">
        <v>18242</v>
      </c>
      <c r="X6" s="137">
        <v>3246359560.4200001</v>
      </c>
      <c r="Y6" s="138">
        <v>10624</v>
      </c>
      <c r="Z6" s="137">
        <v>1994840768.3599999</v>
      </c>
      <c r="AA6" s="138">
        <v>2181</v>
      </c>
      <c r="AB6" s="137">
        <v>482080681.79000002</v>
      </c>
      <c r="AC6" s="138">
        <v>753</v>
      </c>
      <c r="AD6" s="137">
        <v>154660826.88</v>
      </c>
      <c r="AE6" s="138">
        <v>826</v>
      </c>
      <c r="AF6" s="137">
        <v>169867895.62</v>
      </c>
    </row>
    <row r="7" spans="1:65" s="8" customFormat="1" x14ac:dyDescent="0.25">
      <c r="A7" s="25" t="s">
        <v>129</v>
      </c>
      <c r="B7" s="139">
        <v>173560</v>
      </c>
      <c r="C7" s="139">
        <v>286584</v>
      </c>
      <c r="D7" s="140">
        <v>19618980504.080002</v>
      </c>
      <c r="E7" s="140">
        <v>79.73</v>
      </c>
      <c r="F7" s="140">
        <v>51.24</v>
      </c>
      <c r="G7" s="140">
        <v>241</v>
      </c>
      <c r="H7" s="140">
        <v>88</v>
      </c>
      <c r="I7" s="140">
        <v>0.83</v>
      </c>
      <c r="J7" s="140">
        <v>0.91</v>
      </c>
      <c r="K7" s="142" t="s">
        <v>347</v>
      </c>
      <c r="L7" s="139">
        <v>411303577.45999998</v>
      </c>
      <c r="M7" s="140">
        <v>18934</v>
      </c>
      <c r="N7" s="139">
        <v>1006355937.51</v>
      </c>
      <c r="O7" s="140">
        <v>22395</v>
      </c>
      <c r="P7" s="139">
        <v>1877590756.53</v>
      </c>
      <c r="Q7" s="140">
        <v>24796</v>
      </c>
      <c r="R7" s="139">
        <v>2765109448.1799998</v>
      </c>
      <c r="S7" s="140">
        <v>26059</v>
      </c>
      <c r="T7" s="139">
        <v>3558285745.96</v>
      </c>
      <c r="U7" s="140">
        <v>24788</v>
      </c>
      <c r="V7" s="139">
        <v>3952525305.3699999</v>
      </c>
      <c r="W7" s="140">
        <v>18242</v>
      </c>
      <c r="X7" s="139">
        <v>3246359560.4200001</v>
      </c>
      <c r="Y7" s="140">
        <v>10624</v>
      </c>
      <c r="Z7" s="139">
        <v>1994840768.3599999</v>
      </c>
      <c r="AA7" s="140">
        <v>2181</v>
      </c>
      <c r="AB7" s="139">
        <v>482080681.79000002</v>
      </c>
      <c r="AC7" s="140">
        <v>753</v>
      </c>
      <c r="AD7" s="139">
        <v>154660826.88</v>
      </c>
      <c r="AE7" s="140">
        <v>826</v>
      </c>
      <c r="AF7" s="139">
        <v>169867895.62</v>
      </c>
    </row>
    <row r="8" spans="1:65" x14ac:dyDescent="0.25">
      <c r="A8" s="2"/>
    </row>
    <row r="9" spans="1:65" ht="30" x14ac:dyDescent="0.25">
      <c r="A9" s="4" t="s">
        <v>123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6"/>
  <sheetViews>
    <sheetView showGridLines="0" zoomScaleNormal="100" workbookViewId="0">
      <selection activeCell="K9" sqref="K9:AF21"/>
    </sheetView>
  </sheetViews>
  <sheetFormatPr defaultColWidth="11.42578125" defaultRowHeight="15" x14ac:dyDescent="0.25"/>
  <cols>
    <col min="1" max="1" width="28.5703125" style="9" customWidth="1"/>
    <col min="2" max="3" width="21.42578125" style="5" customWidth="1"/>
    <col min="4" max="5" width="17.140625" style="5" customWidth="1"/>
    <col min="6" max="6" width="13.7109375" style="5" bestFit="1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32" width="27.85546875" style="40" customWidth="1"/>
    <col min="33" max="47" width="11.42578125" style="40"/>
    <col min="48" max="16384" width="11.42578125" style="1"/>
  </cols>
  <sheetData>
    <row r="1" spans="1:47" x14ac:dyDescent="0.25">
      <c r="A1" s="21" t="s">
        <v>121</v>
      </c>
    </row>
    <row r="2" spans="1:47" x14ac:dyDescent="0.25">
      <c r="A2" s="22" t="str">
        <f>+'LTV cover pool'!A2</f>
        <v>June 2017</v>
      </c>
    </row>
    <row r="3" spans="1:47" x14ac:dyDescent="0.25">
      <c r="A3" s="21" t="s">
        <v>122</v>
      </c>
    </row>
    <row r="4" spans="1:47" x14ac:dyDescent="0.25">
      <c r="A4" s="12"/>
    </row>
    <row r="5" spans="1:47" x14ac:dyDescent="0.25">
      <c r="A5" s="2"/>
    </row>
    <row r="6" spans="1:47" x14ac:dyDescent="0.25">
      <c r="A6" s="3"/>
    </row>
    <row r="7" spans="1:47" x14ac:dyDescent="0.25">
      <c r="A7" s="2"/>
      <c r="K7" s="33" t="s">
        <v>161</v>
      </c>
      <c r="L7" s="33" t="s">
        <v>161</v>
      </c>
      <c r="M7" s="33" t="s">
        <v>162</v>
      </c>
      <c r="N7" s="33" t="s">
        <v>162</v>
      </c>
      <c r="O7" s="33" t="s">
        <v>163</v>
      </c>
      <c r="P7" s="33" t="s">
        <v>163</v>
      </c>
      <c r="Q7" s="33" t="s">
        <v>164</v>
      </c>
      <c r="R7" s="33" t="s">
        <v>164</v>
      </c>
      <c r="S7" s="33" t="s">
        <v>165</v>
      </c>
      <c r="T7" s="33" t="s">
        <v>165</v>
      </c>
      <c r="U7" s="33" t="s">
        <v>166</v>
      </c>
      <c r="V7" s="33" t="s">
        <v>166</v>
      </c>
      <c r="W7" s="33" t="s">
        <v>167</v>
      </c>
      <c r="X7" s="33" t="s">
        <v>167</v>
      </c>
      <c r="Y7" s="33" t="s">
        <v>168</v>
      </c>
      <c r="Z7" s="33" t="s">
        <v>168</v>
      </c>
      <c r="AA7" s="33" t="s">
        <v>169</v>
      </c>
      <c r="AB7" s="33" t="s">
        <v>169</v>
      </c>
      <c r="AC7" s="33" t="s">
        <v>170</v>
      </c>
      <c r="AD7" s="33" t="s">
        <v>170</v>
      </c>
      <c r="AE7" s="33" t="s">
        <v>171</v>
      </c>
      <c r="AF7" s="34" t="s">
        <v>171</v>
      </c>
    </row>
    <row r="8" spans="1:47" ht="42" customHeight="1" x14ac:dyDescent="0.25">
      <c r="A8" s="29" t="s">
        <v>152</v>
      </c>
      <c r="B8" s="29" t="s">
        <v>131</v>
      </c>
      <c r="C8" s="29" t="s">
        <v>132</v>
      </c>
      <c r="D8" s="29" t="s">
        <v>124</v>
      </c>
      <c r="E8" s="29" t="s">
        <v>133</v>
      </c>
      <c r="F8" s="29" t="s">
        <v>0</v>
      </c>
      <c r="G8" s="29" t="s">
        <v>173</v>
      </c>
      <c r="H8" s="29" t="s">
        <v>126</v>
      </c>
      <c r="I8" s="29" t="s">
        <v>127</v>
      </c>
      <c r="J8" s="29" t="s">
        <v>128</v>
      </c>
      <c r="K8" s="33" t="s">
        <v>131</v>
      </c>
      <c r="L8" s="33" t="s">
        <v>172</v>
      </c>
      <c r="M8" s="33" t="s">
        <v>131</v>
      </c>
      <c r="N8" s="33" t="s">
        <v>172</v>
      </c>
      <c r="O8" s="33" t="s">
        <v>131</v>
      </c>
      <c r="P8" s="33" t="s">
        <v>172</v>
      </c>
      <c r="Q8" s="33" t="s">
        <v>131</v>
      </c>
      <c r="R8" s="33" t="s">
        <v>172</v>
      </c>
      <c r="S8" s="33" t="s">
        <v>131</v>
      </c>
      <c r="T8" s="33" t="s">
        <v>172</v>
      </c>
      <c r="U8" s="33" t="s">
        <v>131</v>
      </c>
      <c r="V8" s="33" t="s">
        <v>172</v>
      </c>
      <c r="W8" s="33" t="s">
        <v>131</v>
      </c>
      <c r="X8" s="33" t="s">
        <v>172</v>
      </c>
      <c r="Y8" s="33" t="s">
        <v>131</v>
      </c>
      <c r="Z8" s="33" t="s">
        <v>172</v>
      </c>
      <c r="AA8" s="33" t="s">
        <v>131</v>
      </c>
      <c r="AB8" s="33" t="s">
        <v>172</v>
      </c>
      <c r="AC8" s="33" t="s">
        <v>131</v>
      </c>
      <c r="AD8" s="33" t="s">
        <v>172</v>
      </c>
      <c r="AE8" s="33" t="s">
        <v>131</v>
      </c>
      <c r="AF8" s="33" t="s">
        <v>172</v>
      </c>
    </row>
    <row r="9" spans="1:47" s="7" customFormat="1" x14ac:dyDescent="0.25">
      <c r="A9" s="50" t="s">
        <v>142</v>
      </c>
      <c r="B9" s="137">
        <v>3</v>
      </c>
      <c r="C9" s="137">
        <v>3</v>
      </c>
      <c r="D9" s="138">
        <v>7020412.7599999998</v>
      </c>
      <c r="E9" s="138">
        <v>64.73</v>
      </c>
      <c r="F9" s="138">
        <v>4.84</v>
      </c>
      <c r="G9" s="138">
        <v>51</v>
      </c>
      <c r="H9" s="138">
        <v>89</v>
      </c>
      <c r="I9" s="138">
        <v>0.02</v>
      </c>
      <c r="J9" s="138">
        <v>3.45</v>
      </c>
      <c r="K9" s="136" t="s">
        <v>251</v>
      </c>
      <c r="L9" s="160">
        <v>5397963.5499999998</v>
      </c>
      <c r="M9" s="141">
        <v>1</v>
      </c>
      <c r="N9" s="137">
        <v>1521322.39</v>
      </c>
      <c r="O9" s="138"/>
      <c r="P9" s="137"/>
      <c r="Q9" s="138">
        <v>1</v>
      </c>
      <c r="R9" s="137">
        <v>101126.82</v>
      </c>
      <c r="S9" s="138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</row>
    <row r="10" spans="1:47" s="7" customFormat="1" x14ac:dyDescent="0.25">
      <c r="A10" s="50" t="s">
        <v>185</v>
      </c>
      <c r="B10" s="137">
        <v>8</v>
      </c>
      <c r="C10" s="137">
        <v>14</v>
      </c>
      <c r="D10" s="138">
        <v>12892187.779999999</v>
      </c>
      <c r="E10" s="138">
        <v>80.23</v>
      </c>
      <c r="F10" s="138">
        <v>41.72</v>
      </c>
      <c r="G10" s="138">
        <v>79</v>
      </c>
      <c r="H10" s="138">
        <v>23</v>
      </c>
      <c r="I10" s="138">
        <v>1.93</v>
      </c>
      <c r="J10" s="138">
        <v>1.88</v>
      </c>
      <c r="K10" s="136" t="s">
        <v>251</v>
      </c>
      <c r="L10" s="137">
        <v>1103127.8600000001</v>
      </c>
      <c r="M10" s="138">
        <v>3</v>
      </c>
      <c r="N10" s="137">
        <v>2075793.91</v>
      </c>
      <c r="O10" s="138">
        <v>1</v>
      </c>
      <c r="P10" s="137">
        <v>1875000</v>
      </c>
      <c r="Q10" s="138">
        <v>1</v>
      </c>
      <c r="R10" s="174">
        <v>1598301.96</v>
      </c>
      <c r="S10" s="141"/>
      <c r="T10" s="137"/>
      <c r="U10" s="138"/>
      <c r="V10" s="141"/>
      <c r="W10" s="141">
        <v>2</v>
      </c>
      <c r="X10" s="160">
        <v>6239964.0499999998</v>
      </c>
      <c r="Y10" s="141"/>
      <c r="Z10" s="137"/>
      <c r="AA10" s="138"/>
      <c r="AB10" s="141"/>
      <c r="AC10" s="141"/>
      <c r="AD10" s="141"/>
      <c r="AE10" s="141"/>
      <c r="AF10" s="141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</row>
    <row r="11" spans="1:47" s="7" customFormat="1" x14ac:dyDescent="0.25">
      <c r="A11" s="50" t="s">
        <v>224</v>
      </c>
      <c r="B11" s="137">
        <v>1058</v>
      </c>
      <c r="C11" s="137">
        <v>1697</v>
      </c>
      <c r="D11" s="138">
        <v>79934327.510000005</v>
      </c>
      <c r="E11" s="138">
        <v>79.3</v>
      </c>
      <c r="F11" s="138">
        <v>78.88</v>
      </c>
      <c r="G11" s="138">
        <v>225</v>
      </c>
      <c r="H11" s="138">
        <v>113</v>
      </c>
      <c r="I11" s="138">
        <v>0.15</v>
      </c>
      <c r="J11" s="138">
        <v>0.79</v>
      </c>
      <c r="K11" s="136" t="s">
        <v>495</v>
      </c>
      <c r="L11" s="137">
        <v>256819.04</v>
      </c>
      <c r="M11" s="138">
        <v>24</v>
      </c>
      <c r="N11" s="137">
        <v>711526.84</v>
      </c>
      <c r="O11" s="138">
        <v>17</v>
      </c>
      <c r="P11" s="137">
        <v>1788094.8</v>
      </c>
      <c r="Q11" s="138">
        <v>13</v>
      </c>
      <c r="R11" s="137">
        <v>1326304.1599999999</v>
      </c>
      <c r="S11" s="138">
        <v>21</v>
      </c>
      <c r="T11" s="137">
        <v>1621524.5</v>
      </c>
      <c r="U11" s="138">
        <v>31</v>
      </c>
      <c r="V11" s="137">
        <v>4406554.72</v>
      </c>
      <c r="W11" s="138">
        <v>39</v>
      </c>
      <c r="X11" s="137">
        <v>7176139.1299999999</v>
      </c>
      <c r="Y11" s="138">
        <v>45</v>
      </c>
      <c r="Z11" s="137">
        <v>20562123.399999999</v>
      </c>
      <c r="AA11" s="138">
        <v>74</v>
      </c>
      <c r="AB11" s="137">
        <v>24243746.539999999</v>
      </c>
      <c r="AC11" s="138">
        <v>54</v>
      </c>
      <c r="AD11" s="137">
        <v>12300408.08</v>
      </c>
      <c r="AE11" s="138">
        <v>20</v>
      </c>
      <c r="AF11" s="137">
        <v>5541086.2999999998</v>
      </c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</row>
    <row r="12" spans="1:47" s="7" customFormat="1" x14ac:dyDescent="0.25">
      <c r="A12" s="50" t="s">
        <v>143</v>
      </c>
      <c r="B12" s="137">
        <v>407</v>
      </c>
      <c r="C12" s="137">
        <v>577</v>
      </c>
      <c r="D12" s="138">
        <v>25543002.73</v>
      </c>
      <c r="E12" s="138">
        <v>70.88</v>
      </c>
      <c r="F12" s="138">
        <v>62.33</v>
      </c>
      <c r="G12" s="138">
        <v>154</v>
      </c>
      <c r="H12" s="138">
        <v>68</v>
      </c>
      <c r="I12" s="138">
        <v>1.47</v>
      </c>
      <c r="J12" s="138">
        <v>1.48</v>
      </c>
      <c r="K12" s="136" t="s">
        <v>241</v>
      </c>
      <c r="L12" s="137">
        <v>977530.89</v>
      </c>
      <c r="M12" s="138">
        <v>94</v>
      </c>
      <c r="N12" s="137">
        <v>3051716.82</v>
      </c>
      <c r="O12" s="138">
        <v>48</v>
      </c>
      <c r="P12" s="137">
        <v>3584620.85</v>
      </c>
      <c r="Q12" s="138">
        <v>70</v>
      </c>
      <c r="R12" s="137">
        <v>4266184.45</v>
      </c>
      <c r="S12" s="138">
        <v>60</v>
      </c>
      <c r="T12" s="137">
        <v>4389177.3099999996</v>
      </c>
      <c r="U12" s="138">
        <v>28</v>
      </c>
      <c r="V12" s="137">
        <v>2063380.08</v>
      </c>
      <c r="W12" s="138">
        <v>16</v>
      </c>
      <c r="X12" s="137">
        <v>4934920.92</v>
      </c>
      <c r="Y12" s="138">
        <v>14</v>
      </c>
      <c r="Z12" s="137">
        <v>573632.23</v>
      </c>
      <c r="AA12" s="138">
        <v>7</v>
      </c>
      <c r="AB12" s="137">
        <v>494548.41</v>
      </c>
      <c r="AC12" s="138">
        <v>3</v>
      </c>
      <c r="AD12" s="137">
        <v>229478.08</v>
      </c>
      <c r="AE12" s="138">
        <v>14</v>
      </c>
      <c r="AF12" s="137">
        <v>977812.69</v>
      </c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</row>
    <row r="13" spans="1:47" s="7" customFormat="1" x14ac:dyDescent="0.25">
      <c r="A13" s="50" t="s">
        <v>144</v>
      </c>
      <c r="B13" s="137">
        <v>7683</v>
      </c>
      <c r="C13" s="137">
        <v>10660</v>
      </c>
      <c r="D13" s="138">
        <v>1913398603.04</v>
      </c>
      <c r="E13" s="138">
        <v>75.83</v>
      </c>
      <c r="F13" s="138">
        <v>49.22</v>
      </c>
      <c r="G13" s="138">
        <v>127</v>
      </c>
      <c r="H13" s="138">
        <v>60</v>
      </c>
      <c r="I13" s="138">
        <v>1.69</v>
      </c>
      <c r="J13" s="138">
        <v>1.81</v>
      </c>
      <c r="K13" s="136" t="s">
        <v>496</v>
      </c>
      <c r="L13" s="137">
        <v>54684119.079999998</v>
      </c>
      <c r="M13" s="138">
        <v>1340</v>
      </c>
      <c r="N13" s="137">
        <v>203473888.08000001</v>
      </c>
      <c r="O13" s="138">
        <v>1474</v>
      </c>
      <c r="P13" s="137">
        <v>289490298.76999998</v>
      </c>
      <c r="Q13" s="138">
        <v>1281</v>
      </c>
      <c r="R13" s="137">
        <v>339296671.25</v>
      </c>
      <c r="S13" s="138">
        <v>906</v>
      </c>
      <c r="T13" s="137">
        <v>291199420.69999999</v>
      </c>
      <c r="U13" s="138">
        <v>668</v>
      </c>
      <c r="V13" s="137">
        <v>311305699.25</v>
      </c>
      <c r="W13" s="138">
        <v>391</v>
      </c>
      <c r="X13" s="137">
        <v>268205433.27000001</v>
      </c>
      <c r="Y13" s="138">
        <v>131</v>
      </c>
      <c r="Z13" s="137">
        <v>80947026.980000004</v>
      </c>
      <c r="AA13" s="138">
        <v>34</v>
      </c>
      <c r="AB13" s="137">
        <v>7942516.29</v>
      </c>
      <c r="AC13" s="138">
        <v>24</v>
      </c>
      <c r="AD13" s="137">
        <v>18334280.649999999</v>
      </c>
      <c r="AE13" s="138">
        <v>93</v>
      </c>
      <c r="AF13" s="137">
        <v>48519248.719999999</v>
      </c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</row>
    <row r="14" spans="1:47" s="7" customFormat="1" x14ac:dyDescent="0.25">
      <c r="A14" s="50" t="s">
        <v>145</v>
      </c>
      <c r="B14" s="137">
        <v>1418</v>
      </c>
      <c r="C14" s="137">
        <v>1640</v>
      </c>
      <c r="D14" s="138">
        <v>587750567.37</v>
      </c>
      <c r="E14" s="138">
        <v>84.08</v>
      </c>
      <c r="F14" s="138">
        <v>48.88</v>
      </c>
      <c r="G14" s="138">
        <v>129</v>
      </c>
      <c r="H14" s="138">
        <v>34</v>
      </c>
      <c r="I14" s="138">
        <v>1.71</v>
      </c>
      <c r="J14" s="138">
        <v>1.99</v>
      </c>
      <c r="K14" s="136" t="s">
        <v>497</v>
      </c>
      <c r="L14" s="137">
        <v>24653086.41</v>
      </c>
      <c r="M14" s="138">
        <v>130</v>
      </c>
      <c r="N14" s="137">
        <v>40111728.479999997</v>
      </c>
      <c r="O14" s="138">
        <v>177</v>
      </c>
      <c r="P14" s="137">
        <v>61343799.909999996</v>
      </c>
      <c r="Q14" s="138">
        <v>204</v>
      </c>
      <c r="R14" s="137">
        <v>79515113.280000001</v>
      </c>
      <c r="S14" s="138">
        <v>241</v>
      </c>
      <c r="T14" s="137">
        <v>100932069.75</v>
      </c>
      <c r="U14" s="138">
        <v>239</v>
      </c>
      <c r="V14" s="137">
        <v>104601196.62</v>
      </c>
      <c r="W14" s="138">
        <v>173</v>
      </c>
      <c r="X14" s="137">
        <v>103950005.27</v>
      </c>
      <c r="Y14" s="138">
        <v>69</v>
      </c>
      <c r="Z14" s="137">
        <v>31819551.66</v>
      </c>
      <c r="AA14" s="138">
        <v>14</v>
      </c>
      <c r="AB14" s="137">
        <v>23693335.989999998</v>
      </c>
      <c r="AC14" s="138">
        <v>10</v>
      </c>
      <c r="AD14" s="137">
        <v>11534466.02</v>
      </c>
      <c r="AE14" s="138">
        <v>12</v>
      </c>
      <c r="AF14" s="137">
        <v>5596213.9800000004</v>
      </c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</row>
    <row r="15" spans="1:47" s="7" customFormat="1" x14ac:dyDescent="0.25">
      <c r="A15" s="50" t="s">
        <v>146</v>
      </c>
      <c r="B15" s="137">
        <v>916</v>
      </c>
      <c r="C15" s="137">
        <v>1153</v>
      </c>
      <c r="D15" s="138">
        <v>581447936.5</v>
      </c>
      <c r="E15" s="138">
        <v>88.98</v>
      </c>
      <c r="F15" s="138">
        <v>49.96</v>
      </c>
      <c r="G15" s="138">
        <v>120</v>
      </c>
      <c r="H15" s="138">
        <v>35</v>
      </c>
      <c r="I15" s="138">
        <v>1.62</v>
      </c>
      <c r="J15" s="138">
        <v>1.86</v>
      </c>
      <c r="K15" s="136" t="s">
        <v>374</v>
      </c>
      <c r="L15" s="137">
        <v>5100025.82</v>
      </c>
      <c r="M15" s="138">
        <v>101</v>
      </c>
      <c r="N15" s="137">
        <v>18239990.469999999</v>
      </c>
      <c r="O15" s="138">
        <v>123</v>
      </c>
      <c r="P15" s="137">
        <v>31679224.16</v>
      </c>
      <c r="Q15" s="138">
        <v>160</v>
      </c>
      <c r="R15" s="137">
        <v>89330643.450000003</v>
      </c>
      <c r="S15" s="138">
        <v>185</v>
      </c>
      <c r="T15" s="137">
        <v>124178681.26000001</v>
      </c>
      <c r="U15" s="138">
        <v>135</v>
      </c>
      <c r="V15" s="137">
        <v>204765272.49000001</v>
      </c>
      <c r="W15" s="138">
        <v>71</v>
      </c>
      <c r="X15" s="137">
        <v>64364350.630000003</v>
      </c>
      <c r="Y15" s="138">
        <v>31</v>
      </c>
      <c r="Z15" s="137">
        <v>38237242.469999999</v>
      </c>
      <c r="AA15" s="138">
        <v>3</v>
      </c>
      <c r="AB15" s="137">
        <v>1659349.42</v>
      </c>
      <c r="AC15" s="138">
        <v>1</v>
      </c>
      <c r="AD15" s="137">
        <v>28791.07</v>
      </c>
      <c r="AE15" s="138">
        <v>11</v>
      </c>
      <c r="AF15" s="137">
        <v>3864365.26</v>
      </c>
      <c r="AG15" s="40"/>
      <c r="AH15" s="40"/>
      <c r="AI15" s="40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</row>
    <row r="16" spans="1:47" s="7" customFormat="1" x14ac:dyDescent="0.25">
      <c r="A16" s="50" t="s">
        <v>147</v>
      </c>
      <c r="B16" s="137">
        <v>1745</v>
      </c>
      <c r="C16" s="137">
        <v>2235</v>
      </c>
      <c r="D16" s="138">
        <v>1149472505.5999999</v>
      </c>
      <c r="E16" s="138">
        <v>80.47</v>
      </c>
      <c r="F16" s="138">
        <v>45.48</v>
      </c>
      <c r="G16" s="138">
        <v>129</v>
      </c>
      <c r="H16" s="138">
        <v>44</v>
      </c>
      <c r="I16" s="138">
        <v>1.52</v>
      </c>
      <c r="J16" s="138">
        <v>1.88</v>
      </c>
      <c r="K16" s="136" t="s">
        <v>498</v>
      </c>
      <c r="L16" s="137">
        <v>82606256.840000004</v>
      </c>
      <c r="M16" s="138">
        <v>336</v>
      </c>
      <c r="N16" s="137">
        <v>116347984.01000001</v>
      </c>
      <c r="O16" s="138">
        <v>329</v>
      </c>
      <c r="P16" s="137">
        <v>145757854.91999999</v>
      </c>
      <c r="Q16" s="138">
        <v>242</v>
      </c>
      <c r="R16" s="137">
        <v>220618641.80000001</v>
      </c>
      <c r="S16" s="138">
        <v>202</v>
      </c>
      <c r="T16" s="137">
        <v>275873651.24000001</v>
      </c>
      <c r="U16" s="138">
        <v>102</v>
      </c>
      <c r="V16" s="137">
        <v>157599054.03</v>
      </c>
      <c r="W16" s="138">
        <v>60</v>
      </c>
      <c r="X16" s="137">
        <v>108766681.55</v>
      </c>
      <c r="Y16" s="138">
        <v>22</v>
      </c>
      <c r="Z16" s="137">
        <v>21576786.309999999</v>
      </c>
      <c r="AA16" s="138">
        <v>5</v>
      </c>
      <c r="AB16" s="137">
        <v>5653087.1200000001</v>
      </c>
      <c r="AC16" s="138">
        <v>3</v>
      </c>
      <c r="AD16" s="137">
        <v>1672279.74</v>
      </c>
      <c r="AE16" s="138">
        <v>26</v>
      </c>
      <c r="AF16" s="137">
        <v>13000228.039999999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</row>
    <row r="17" spans="1:47" s="7" customFormat="1" x14ac:dyDescent="0.25">
      <c r="A17" s="50" t="s">
        <v>148</v>
      </c>
      <c r="B17" s="137">
        <v>350</v>
      </c>
      <c r="C17" s="137">
        <v>492</v>
      </c>
      <c r="D17" s="138">
        <v>90461831.530000001</v>
      </c>
      <c r="E17" s="138">
        <v>74.36</v>
      </c>
      <c r="F17" s="138">
        <v>54.09</v>
      </c>
      <c r="G17" s="138">
        <v>109</v>
      </c>
      <c r="H17" s="138">
        <v>57</v>
      </c>
      <c r="I17" s="138">
        <v>1.69</v>
      </c>
      <c r="J17" s="138">
        <v>1.82</v>
      </c>
      <c r="K17" s="136" t="s">
        <v>305</v>
      </c>
      <c r="L17" s="137">
        <v>10647350.050000001</v>
      </c>
      <c r="M17" s="138">
        <v>66</v>
      </c>
      <c r="N17" s="137">
        <v>13774928.939999999</v>
      </c>
      <c r="O17" s="138">
        <v>60</v>
      </c>
      <c r="P17" s="137">
        <v>18684597.079999998</v>
      </c>
      <c r="Q17" s="138">
        <v>26</v>
      </c>
      <c r="R17" s="137">
        <v>11114936.199999999</v>
      </c>
      <c r="S17" s="138">
        <v>20</v>
      </c>
      <c r="T17" s="137">
        <v>5173984.16</v>
      </c>
      <c r="U17" s="138">
        <v>10</v>
      </c>
      <c r="V17" s="137">
        <v>4982015.75</v>
      </c>
      <c r="W17" s="138">
        <v>11</v>
      </c>
      <c r="X17" s="137">
        <v>8245700.4699999997</v>
      </c>
      <c r="Y17" s="138">
        <v>9</v>
      </c>
      <c r="Z17" s="137">
        <v>2084200.79</v>
      </c>
      <c r="AA17" s="138">
        <v>2</v>
      </c>
      <c r="AB17" s="137">
        <v>199636.71</v>
      </c>
      <c r="AC17" s="138">
        <v>3</v>
      </c>
      <c r="AD17" s="137">
        <v>378595.69</v>
      </c>
      <c r="AE17" s="138">
        <v>17</v>
      </c>
      <c r="AF17" s="137">
        <v>15175885.689999999</v>
      </c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</row>
    <row r="18" spans="1:47" s="7" customFormat="1" x14ac:dyDescent="0.25">
      <c r="A18" s="50" t="s">
        <v>150</v>
      </c>
      <c r="B18" s="137">
        <v>695</v>
      </c>
      <c r="C18" s="137">
        <v>1113</v>
      </c>
      <c r="D18" s="138">
        <v>459989650.54000002</v>
      </c>
      <c r="E18" s="138">
        <v>62.58</v>
      </c>
      <c r="F18" s="138">
        <v>65.94</v>
      </c>
      <c r="G18" s="138">
        <v>270</v>
      </c>
      <c r="H18" s="138">
        <v>34</v>
      </c>
      <c r="I18" s="138">
        <v>2.2799999999999998</v>
      </c>
      <c r="J18" s="138">
        <v>2.2799999999999998</v>
      </c>
      <c r="K18" s="136" t="s">
        <v>269</v>
      </c>
      <c r="L18" s="137">
        <v>12967346.5</v>
      </c>
      <c r="M18" s="138">
        <v>119</v>
      </c>
      <c r="N18" s="137">
        <v>59838538.68</v>
      </c>
      <c r="O18" s="138">
        <v>88</v>
      </c>
      <c r="P18" s="137">
        <v>50072294.600000001</v>
      </c>
      <c r="Q18" s="138">
        <v>73</v>
      </c>
      <c r="R18" s="137">
        <v>44638494.759999998</v>
      </c>
      <c r="S18" s="138">
        <v>66</v>
      </c>
      <c r="T18" s="137">
        <v>57970180.43</v>
      </c>
      <c r="U18" s="138">
        <v>50</v>
      </c>
      <c r="V18" s="137">
        <v>63172044.32</v>
      </c>
      <c r="W18" s="138">
        <v>32</v>
      </c>
      <c r="X18" s="137">
        <v>48522346.009999998</v>
      </c>
      <c r="Y18" s="138">
        <v>23</v>
      </c>
      <c r="Z18" s="137">
        <v>11575358.289999999</v>
      </c>
      <c r="AA18" s="138">
        <v>8</v>
      </c>
      <c r="AB18" s="137">
        <v>17977771.02</v>
      </c>
      <c r="AC18" s="138">
        <v>9</v>
      </c>
      <c r="AD18" s="137">
        <v>29240066.699999999</v>
      </c>
      <c r="AE18" s="138">
        <v>62</v>
      </c>
      <c r="AF18" s="137">
        <v>64015209.229999997</v>
      </c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</row>
    <row r="19" spans="1:47" s="8" customFormat="1" x14ac:dyDescent="0.25">
      <c r="A19" s="50" t="s">
        <v>149</v>
      </c>
      <c r="B19" s="137">
        <v>9</v>
      </c>
      <c r="C19" s="137">
        <v>14</v>
      </c>
      <c r="D19" s="138">
        <v>317289.27</v>
      </c>
      <c r="E19" s="138">
        <v>51.59</v>
      </c>
      <c r="F19" s="138">
        <v>88.31</v>
      </c>
      <c r="G19" s="138">
        <v>161</v>
      </c>
      <c r="H19" s="138">
        <v>128</v>
      </c>
      <c r="I19" s="138">
        <v>0.81</v>
      </c>
      <c r="J19" s="138">
        <v>0.77</v>
      </c>
      <c r="K19" s="136" t="s">
        <v>225</v>
      </c>
      <c r="L19" s="160">
        <v>3273.51</v>
      </c>
      <c r="M19" s="141">
        <v>1</v>
      </c>
      <c r="N19" s="137">
        <v>29573.23</v>
      </c>
      <c r="O19" s="138">
        <v>2</v>
      </c>
      <c r="P19" s="137">
        <v>128024.26</v>
      </c>
      <c r="Q19" s="138">
        <v>2</v>
      </c>
      <c r="R19" s="137">
        <v>15640.79</v>
      </c>
      <c r="S19" s="138"/>
      <c r="T19" s="137"/>
      <c r="U19" s="138"/>
      <c r="V19" s="141"/>
      <c r="W19" s="141">
        <v>1</v>
      </c>
      <c r="X19" s="137">
        <v>120769.52</v>
      </c>
      <c r="Y19" s="138"/>
      <c r="Z19" s="141"/>
      <c r="AA19" s="141"/>
      <c r="AB19" s="141"/>
      <c r="AC19" s="141"/>
      <c r="AD19" s="141"/>
      <c r="AE19" s="141">
        <v>1</v>
      </c>
      <c r="AF19" s="137">
        <v>20007.96</v>
      </c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</row>
    <row r="20" spans="1:47" x14ac:dyDescent="0.25">
      <c r="A20" s="50" t="s">
        <v>151</v>
      </c>
      <c r="B20" s="137">
        <v>855</v>
      </c>
      <c r="C20" s="137">
        <v>1247</v>
      </c>
      <c r="D20" s="138">
        <v>300349678.38</v>
      </c>
      <c r="E20" s="138">
        <v>76.8</v>
      </c>
      <c r="F20" s="138">
        <v>50.35</v>
      </c>
      <c r="G20" s="138">
        <v>166</v>
      </c>
      <c r="H20" s="138">
        <v>49</v>
      </c>
      <c r="I20" s="138">
        <v>1.9</v>
      </c>
      <c r="J20" s="138">
        <v>1.98</v>
      </c>
      <c r="K20" s="136" t="s">
        <v>500</v>
      </c>
      <c r="L20" s="137">
        <v>10722111.23</v>
      </c>
      <c r="M20" s="138">
        <v>106</v>
      </c>
      <c r="N20" s="137">
        <v>16882026.920000002</v>
      </c>
      <c r="O20" s="138">
        <v>114</v>
      </c>
      <c r="P20" s="137">
        <v>29745998.449999999</v>
      </c>
      <c r="Q20" s="138">
        <v>124</v>
      </c>
      <c r="R20" s="137">
        <v>97641156.280000001</v>
      </c>
      <c r="S20" s="138">
        <v>100</v>
      </c>
      <c r="T20" s="137">
        <v>68139534.379999995</v>
      </c>
      <c r="U20" s="138">
        <v>54</v>
      </c>
      <c r="V20" s="137">
        <v>26299327.420000002</v>
      </c>
      <c r="W20" s="138">
        <v>34</v>
      </c>
      <c r="X20" s="137">
        <v>28552802.899999999</v>
      </c>
      <c r="Y20" s="138">
        <v>10</v>
      </c>
      <c r="Z20" s="137">
        <v>4173311.41</v>
      </c>
      <c r="AA20" s="138">
        <v>2</v>
      </c>
      <c r="AB20" s="137">
        <v>2047073.3</v>
      </c>
      <c r="AC20" s="138">
        <v>2</v>
      </c>
      <c r="AD20" s="137">
        <v>694712.22</v>
      </c>
      <c r="AE20" s="138">
        <v>26</v>
      </c>
      <c r="AF20" s="137">
        <v>15451623.869999999</v>
      </c>
    </row>
    <row r="21" spans="1:47" x14ac:dyDescent="0.25">
      <c r="A21" s="25" t="s">
        <v>129</v>
      </c>
      <c r="B21" s="139">
        <v>15147</v>
      </c>
      <c r="C21" s="139">
        <v>20845</v>
      </c>
      <c r="D21" s="140">
        <v>5208577993.0100002</v>
      </c>
      <c r="E21" s="140">
        <v>78.14</v>
      </c>
      <c r="F21" s="140">
        <v>50.51</v>
      </c>
      <c r="G21" s="140">
        <v>143</v>
      </c>
      <c r="H21" s="140">
        <v>61.17</v>
      </c>
      <c r="I21" s="140">
        <v>1.69</v>
      </c>
      <c r="J21" s="140">
        <v>1.89</v>
      </c>
      <c r="K21" s="142" t="s">
        <v>353</v>
      </c>
      <c r="L21" s="139">
        <v>209119010.78</v>
      </c>
      <c r="M21" s="140">
        <v>2321</v>
      </c>
      <c r="N21" s="139">
        <v>476059018.76999998</v>
      </c>
      <c r="O21" s="140">
        <v>2433</v>
      </c>
      <c r="P21" s="139">
        <v>634149807.79999995</v>
      </c>
      <c r="Q21" s="140">
        <v>2197</v>
      </c>
      <c r="R21" s="139">
        <v>889463215.20000005</v>
      </c>
      <c r="S21" s="140">
        <v>1801</v>
      </c>
      <c r="T21" s="139">
        <v>929478223.73000002</v>
      </c>
      <c r="U21" s="140">
        <v>1317</v>
      </c>
      <c r="V21" s="139">
        <v>879194544.67999995</v>
      </c>
      <c r="W21" s="140">
        <v>830</v>
      </c>
      <c r="X21" s="139">
        <v>649079113.72000003</v>
      </c>
      <c r="Y21" s="140">
        <v>354</v>
      </c>
      <c r="Z21" s="139">
        <v>211549233.53999999</v>
      </c>
      <c r="AA21" s="140">
        <v>149</v>
      </c>
      <c r="AB21" s="139">
        <v>83911064.799999997</v>
      </c>
      <c r="AC21" s="140">
        <v>109</v>
      </c>
      <c r="AD21" s="139">
        <v>74413078.25</v>
      </c>
      <c r="AE21" s="140">
        <v>282</v>
      </c>
      <c r="AF21" s="139">
        <v>172161681.74000001</v>
      </c>
    </row>
    <row r="24" spans="1:47" x14ac:dyDescent="0.25">
      <c r="B24" s="14"/>
    </row>
    <row r="33" spans="1:2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6" spans="1:2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3"/>
  <sheetViews>
    <sheetView showGridLines="0" workbookViewId="0">
      <selection activeCell="K6" sqref="K6:AF16"/>
    </sheetView>
  </sheetViews>
  <sheetFormatPr defaultColWidth="11.42578125" defaultRowHeight="15" x14ac:dyDescent="0.25"/>
  <cols>
    <col min="1" max="1" width="32.85546875" style="9" customWidth="1"/>
    <col min="2" max="3" width="21.42578125" style="5" customWidth="1"/>
    <col min="4" max="4" width="18.5703125" style="5" customWidth="1"/>
    <col min="5" max="5" width="17.140625" style="5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6384" width="11.42578125" style="1"/>
  </cols>
  <sheetData>
    <row r="1" spans="1:47" x14ac:dyDescent="0.25">
      <c r="A1" s="21" t="s">
        <v>121</v>
      </c>
    </row>
    <row r="2" spans="1:47" x14ac:dyDescent="0.25">
      <c r="A2" s="22" t="str">
        <f>+'LTV cover pool'!A2</f>
        <v>June 2017</v>
      </c>
    </row>
    <row r="3" spans="1:47" x14ac:dyDescent="0.25">
      <c r="A3" s="21" t="s">
        <v>122</v>
      </c>
    </row>
    <row r="4" spans="1:47" ht="30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47" ht="42" customHeight="1" x14ac:dyDescent="0.25">
      <c r="A5" s="29" t="s">
        <v>160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173</v>
      </c>
      <c r="H5" s="29" t="s">
        <v>126</v>
      </c>
      <c r="I5" s="29" t="s">
        <v>127</v>
      </c>
      <c r="J5" s="29" t="s">
        <v>128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33" t="s">
        <v>131</v>
      </c>
      <c r="AB5" s="33" t="s">
        <v>172</v>
      </c>
      <c r="AC5" s="33" t="s">
        <v>131</v>
      </c>
      <c r="AD5" s="33" t="s">
        <v>172</v>
      </c>
      <c r="AE5" s="33" t="s">
        <v>131</v>
      </c>
      <c r="AF5" s="52" t="s">
        <v>172</v>
      </c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</row>
    <row r="6" spans="1:47" s="7" customFormat="1" x14ac:dyDescent="0.25">
      <c r="A6" s="50" t="s">
        <v>154</v>
      </c>
      <c r="B6" s="144">
        <v>5753</v>
      </c>
      <c r="C6" s="144">
        <v>7781</v>
      </c>
      <c r="D6" s="145">
        <v>2319626414.8299999</v>
      </c>
      <c r="E6" s="145">
        <v>83.37</v>
      </c>
      <c r="F6" s="145">
        <v>48.17</v>
      </c>
      <c r="G6" s="145">
        <v>142</v>
      </c>
      <c r="H6" s="145">
        <v>46</v>
      </c>
      <c r="I6" s="145">
        <v>1.69</v>
      </c>
      <c r="J6" s="145">
        <v>1.83</v>
      </c>
      <c r="K6" s="143" t="s">
        <v>501</v>
      </c>
      <c r="L6" s="144">
        <v>48297173.299999997</v>
      </c>
      <c r="M6" s="145">
        <v>747</v>
      </c>
      <c r="N6" s="144">
        <v>188672440.34</v>
      </c>
      <c r="O6" s="145">
        <v>879</v>
      </c>
      <c r="P6" s="144">
        <v>240331225.47999999</v>
      </c>
      <c r="Q6" s="145">
        <v>908</v>
      </c>
      <c r="R6" s="144">
        <v>383534377.00999999</v>
      </c>
      <c r="S6" s="145">
        <v>941</v>
      </c>
      <c r="T6" s="144">
        <v>442956151.99000001</v>
      </c>
      <c r="U6" s="145">
        <v>734</v>
      </c>
      <c r="V6" s="144">
        <v>452818171.88</v>
      </c>
      <c r="W6" s="145">
        <v>542</v>
      </c>
      <c r="X6" s="144">
        <v>360948996.08999997</v>
      </c>
      <c r="Y6" s="145">
        <v>199</v>
      </c>
      <c r="Z6" s="144">
        <v>123787800.48999999</v>
      </c>
      <c r="AA6" s="145">
        <v>58</v>
      </c>
      <c r="AB6" s="144">
        <v>39245748.109999999</v>
      </c>
      <c r="AC6" s="145">
        <v>23</v>
      </c>
      <c r="AD6" s="144">
        <v>8612150.5199999996</v>
      </c>
      <c r="AE6" s="145">
        <v>74</v>
      </c>
      <c r="AF6" s="144">
        <v>30422179.620000001</v>
      </c>
    </row>
    <row r="7" spans="1:47" s="18" customFormat="1" x14ac:dyDescent="0.25">
      <c r="A7" s="50" t="s">
        <v>186</v>
      </c>
      <c r="B7" s="144">
        <v>19</v>
      </c>
      <c r="C7" s="144">
        <v>28</v>
      </c>
      <c r="D7" s="145">
        <v>1807798.56</v>
      </c>
      <c r="E7" s="145">
        <v>75.709999999999994</v>
      </c>
      <c r="F7" s="145">
        <v>44.84</v>
      </c>
      <c r="G7" s="145">
        <v>176</v>
      </c>
      <c r="H7" s="145">
        <v>108</v>
      </c>
      <c r="I7" s="145">
        <v>0</v>
      </c>
      <c r="J7" s="145">
        <v>0.77</v>
      </c>
      <c r="K7" s="143"/>
      <c r="L7" s="148"/>
      <c r="M7" s="148">
        <v>1</v>
      </c>
      <c r="N7" s="144">
        <v>17526.02</v>
      </c>
      <c r="O7" s="145">
        <v>3</v>
      </c>
      <c r="P7" s="160">
        <v>385085.71</v>
      </c>
      <c r="Q7" s="148">
        <v>6</v>
      </c>
      <c r="R7" s="144">
        <v>397925.5</v>
      </c>
      <c r="S7" s="145">
        <v>3</v>
      </c>
      <c r="T7" s="144">
        <v>374553.61</v>
      </c>
      <c r="U7" s="145">
        <v>3</v>
      </c>
      <c r="V7" s="144">
        <v>312580.19</v>
      </c>
      <c r="W7" s="145">
        <v>3</v>
      </c>
      <c r="X7" s="144">
        <v>320127.53000000003</v>
      </c>
      <c r="Y7" s="145"/>
      <c r="Z7" s="144"/>
      <c r="AA7" s="145"/>
      <c r="AB7" s="148"/>
      <c r="AC7" s="148"/>
      <c r="AD7" s="148"/>
      <c r="AE7" s="148"/>
      <c r="AF7" s="148"/>
    </row>
    <row r="8" spans="1:47" s="7" customFormat="1" x14ac:dyDescent="0.25">
      <c r="A8" s="50" t="s">
        <v>155</v>
      </c>
      <c r="B8" s="144">
        <v>787</v>
      </c>
      <c r="C8" s="144">
        <v>1017</v>
      </c>
      <c r="D8" s="145">
        <v>238399305.33000001</v>
      </c>
      <c r="E8" s="145">
        <v>84.24</v>
      </c>
      <c r="F8" s="145">
        <v>51.45</v>
      </c>
      <c r="G8" s="145">
        <v>152</v>
      </c>
      <c r="H8" s="145">
        <v>44</v>
      </c>
      <c r="I8" s="145">
        <v>1.63</v>
      </c>
      <c r="J8" s="145">
        <v>1.8</v>
      </c>
      <c r="K8" s="143" t="s">
        <v>262</v>
      </c>
      <c r="L8" s="144">
        <v>5181233.3600000003</v>
      </c>
      <c r="M8" s="145">
        <v>58</v>
      </c>
      <c r="N8" s="144">
        <v>11259370.99</v>
      </c>
      <c r="O8" s="145">
        <v>105</v>
      </c>
      <c r="P8" s="144">
        <v>19810729.350000001</v>
      </c>
      <c r="Q8" s="145">
        <v>137</v>
      </c>
      <c r="R8" s="144">
        <v>30500772.260000002</v>
      </c>
      <c r="S8" s="145">
        <v>160</v>
      </c>
      <c r="T8" s="144">
        <v>65390641.460000001</v>
      </c>
      <c r="U8" s="145">
        <v>122</v>
      </c>
      <c r="V8" s="144">
        <v>35462874.950000003</v>
      </c>
      <c r="W8" s="145">
        <v>86</v>
      </c>
      <c r="X8" s="144">
        <v>40994656.590000004</v>
      </c>
      <c r="Y8" s="145">
        <v>26</v>
      </c>
      <c r="Z8" s="144">
        <v>8373159.4699999997</v>
      </c>
      <c r="AA8" s="145">
        <v>17</v>
      </c>
      <c r="AB8" s="144">
        <v>10535799.720000001</v>
      </c>
      <c r="AC8" s="145">
        <v>6</v>
      </c>
      <c r="AD8" s="144">
        <v>7977421.3399999999</v>
      </c>
      <c r="AE8" s="145">
        <v>7</v>
      </c>
      <c r="AF8" s="144">
        <v>2912645.84</v>
      </c>
    </row>
    <row r="9" spans="1:47" s="7" customFormat="1" x14ac:dyDescent="0.25">
      <c r="A9" s="50" t="s">
        <v>146</v>
      </c>
      <c r="B9" s="144">
        <v>1113</v>
      </c>
      <c r="C9" s="144">
        <v>1449</v>
      </c>
      <c r="D9" s="145">
        <v>253898710.90000001</v>
      </c>
      <c r="E9" s="145">
        <v>79.66</v>
      </c>
      <c r="F9" s="145">
        <v>46.59</v>
      </c>
      <c r="G9" s="145">
        <v>135</v>
      </c>
      <c r="H9" s="145">
        <v>54</v>
      </c>
      <c r="I9" s="145">
        <v>1.54</v>
      </c>
      <c r="J9" s="145">
        <v>1.77</v>
      </c>
      <c r="K9" s="143" t="s">
        <v>454</v>
      </c>
      <c r="L9" s="144">
        <v>7927334.8399999999</v>
      </c>
      <c r="M9" s="145">
        <v>163</v>
      </c>
      <c r="N9" s="144">
        <v>16991329.25</v>
      </c>
      <c r="O9" s="145">
        <v>188</v>
      </c>
      <c r="P9" s="144">
        <v>34142491.939999998</v>
      </c>
      <c r="Q9" s="145">
        <v>186</v>
      </c>
      <c r="R9" s="144">
        <v>43689974.32</v>
      </c>
      <c r="S9" s="145">
        <v>158</v>
      </c>
      <c r="T9" s="144">
        <v>32536200.579999998</v>
      </c>
      <c r="U9" s="145">
        <v>122</v>
      </c>
      <c r="V9" s="144">
        <v>72914106.299999997</v>
      </c>
      <c r="W9" s="145">
        <v>64</v>
      </c>
      <c r="X9" s="144">
        <v>32790866.300000001</v>
      </c>
      <c r="Y9" s="145">
        <v>22</v>
      </c>
      <c r="Z9" s="144">
        <v>7509226.2800000003</v>
      </c>
      <c r="AA9" s="145">
        <v>5</v>
      </c>
      <c r="AB9" s="144">
        <v>1971656.5</v>
      </c>
      <c r="AC9" s="145">
        <v>1</v>
      </c>
      <c r="AD9" s="144">
        <v>28791.07</v>
      </c>
      <c r="AE9" s="145">
        <v>8</v>
      </c>
      <c r="AF9" s="144">
        <v>3396733.52</v>
      </c>
    </row>
    <row r="10" spans="1:47" s="7" customFormat="1" x14ac:dyDescent="0.25">
      <c r="A10" s="50" t="s">
        <v>147</v>
      </c>
      <c r="B10" s="144">
        <v>8816</v>
      </c>
      <c r="C10" s="144">
        <v>11674</v>
      </c>
      <c r="D10" s="145">
        <v>2792573610.3099999</v>
      </c>
      <c r="E10" s="145">
        <v>75.290000000000006</v>
      </c>
      <c r="F10" s="145">
        <v>51.13</v>
      </c>
      <c r="G10" s="145">
        <v>149</v>
      </c>
      <c r="H10" s="145">
        <v>49</v>
      </c>
      <c r="I10" s="145">
        <v>1.67</v>
      </c>
      <c r="J10" s="145">
        <v>1.92</v>
      </c>
      <c r="K10" s="143" t="s">
        <v>502</v>
      </c>
      <c r="L10" s="144">
        <v>153136495.16999999</v>
      </c>
      <c r="M10" s="145">
        <v>1419</v>
      </c>
      <c r="N10" s="144">
        <v>271399589.06</v>
      </c>
      <c r="O10" s="145">
        <v>1515</v>
      </c>
      <c r="P10" s="144">
        <v>389424652.25999999</v>
      </c>
      <c r="Q10" s="145">
        <v>1343</v>
      </c>
      <c r="R10" s="144">
        <v>440408368.02999997</v>
      </c>
      <c r="S10" s="145">
        <v>1030</v>
      </c>
      <c r="T10" s="144">
        <v>507530413.22000003</v>
      </c>
      <c r="U10" s="145">
        <v>778</v>
      </c>
      <c r="V10" s="144">
        <v>414672414.25999999</v>
      </c>
      <c r="W10" s="145">
        <v>492</v>
      </c>
      <c r="X10" s="144">
        <v>298130810.43000001</v>
      </c>
      <c r="Y10" s="145">
        <v>211</v>
      </c>
      <c r="Z10" s="144">
        <v>114474821.31999999</v>
      </c>
      <c r="AA10" s="145">
        <v>65</v>
      </c>
      <c r="AB10" s="144">
        <v>42305616.009999998</v>
      </c>
      <c r="AC10" s="145">
        <v>50</v>
      </c>
      <c r="AD10" s="144">
        <v>51785287.259999998</v>
      </c>
      <c r="AE10" s="145">
        <v>138</v>
      </c>
      <c r="AF10" s="144">
        <v>109305143.29000001</v>
      </c>
    </row>
    <row r="11" spans="1:47" s="18" customFormat="1" x14ac:dyDescent="0.25">
      <c r="A11" s="50" t="s">
        <v>158</v>
      </c>
      <c r="B11" s="144">
        <v>5291</v>
      </c>
      <c r="C11" s="144">
        <v>9279</v>
      </c>
      <c r="D11" s="145">
        <v>507116738.70999998</v>
      </c>
      <c r="E11" s="145">
        <v>73.760000000000005</v>
      </c>
      <c r="F11" s="145">
        <v>46.31</v>
      </c>
      <c r="G11" s="145">
        <v>199</v>
      </c>
      <c r="H11" s="145">
        <v>89</v>
      </c>
      <c r="I11" s="145">
        <v>1.1100000000000001</v>
      </c>
      <c r="J11" s="145">
        <v>1.1299999999999999</v>
      </c>
      <c r="K11" s="143" t="s">
        <v>243</v>
      </c>
      <c r="L11" s="144">
        <v>9999214.4399999995</v>
      </c>
      <c r="M11" s="145">
        <v>592</v>
      </c>
      <c r="N11" s="144">
        <v>26513429.559999999</v>
      </c>
      <c r="O11" s="145">
        <v>841</v>
      </c>
      <c r="P11" s="144">
        <v>60317346.619999997</v>
      </c>
      <c r="Q11" s="145">
        <v>1003</v>
      </c>
      <c r="R11" s="144">
        <v>95890979.180000007</v>
      </c>
      <c r="S11" s="145">
        <v>982</v>
      </c>
      <c r="T11" s="144">
        <v>115371184.01000001</v>
      </c>
      <c r="U11" s="145">
        <v>746</v>
      </c>
      <c r="V11" s="144">
        <v>115225451.04000001</v>
      </c>
      <c r="W11" s="145">
        <v>297</v>
      </c>
      <c r="X11" s="144">
        <v>55202906.740000002</v>
      </c>
      <c r="Y11" s="145">
        <v>93</v>
      </c>
      <c r="Z11" s="144">
        <v>21467274.43</v>
      </c>
      <c r="AA11" s="145">
        <v>25</v>
      </c>
      <c r="AB11" s="144">
        <v>3603395.49</v>
      </c>
      <c r="AC11" s="145">
        <v>8</v>
      </c>
      <c r="AD11" s="144">
        <v>1128692.8600000001</v>
      </c>
      <c r="AE11" s="145">
        <v>18</v>
      </c>
      <c r="AF11" s="144">
        <v>2396864.34</v>
      </c>
    </row>
    <row r="12" spans="1:47" s="7" customFormat="1" x14ac:dyDescent="0.25">
      <c r="A12" s="50" t="s">
        <v>159</v>
      </c>
      <c r="B12" s="144">
        <v>15600</v>
      </c>
      <c r="C12" s="144">
        <v>26161</v>
      </c>
      <c r="D12" s="145">
        <v>1870467552.0699999</v>
      </c>
      <c r="E12" s="145">
        <v>84.1</v>
      </c>
      <c r="F12" s="145">
        <v>50.58</v>
      </c>
      <c r="G12" s="145">
        <v>208</v>
      </c>
      <c r="H12" s="145">
        <v>67</v>
      </c>
      <c r="I12" s="145">
        <v>1.1499999999999999</v>
      </c>
      <c r="J12" s="145">
        <v>1.36</v>
      </c>
      <c r="K12" s="143" t="s">
        <v>503</v>
      </c>
      <c r="L12" s="144">
        <v>28379078.350000001</v>
      </c>
      <c r="M12" s="145">
        <v>1563</v>
      </c>
      <c r="N12" s="144">
        <v>81460370.939999998</v>
      </c>
      <c r="O12" s="145">
        <v>2057</v>
      </c>
      <c r="P12" s="144">
        <v>169316797.38999999</v>
      </c>
      <c r="Q12" s="145">
        <v>2637</v>
      </c>
      <c r="R12" s="144">
        <v>325715344.57999998</v>
      </c>
      <c r="S12" s="145">
        <v>3002</v>
      </c>
      <c r="T12" s="144">
        <v>395136401.42000002</v>
      </c>
      <c r="U12" s="145">
        <v>2594</v>
      </c>
      <c r="V12" s="144">
        <v>406449437.43000001</v>
      </c>
      <c r="W12" s="145">
        <v>1589</v>
      </c>
      <c r="X12" s="144">
        <v>284860334.81999999</v>
      </c>
      <c r="Y12" s="145">
        <v>552</v>
      </c>
      <c r="Z12" s="144">
        <v>120495807.54000001</v>
      </c>
      <c r="AA12" s="145">
        <v>112</v>
      </c>
      <c r="AB12" s="144">
        <v>27307949.41</v>
      </c>
      <c r="AC12" s="145">
        <v>34</v>
      </c>
      <c r="AD12" s="144">
        <v>6532755.9299999997</v>
      </c>
      <c r="AE12" s="145">
        <v>61</v>
      </c>
      <c r="AF12" s="144">
        <v>24813274.260000002</v>
      </c>
    </row>
    <row r="13" spans="1:47" s="7" customFormat="1" x14ac:dyDescent="0.25">
      <c r="A13" s="50" t="s">
        <v>151</v>
      </c>
      <c r="B13" s="144">
        <v>1821</v>
      </c>
      <c r="C13" s="144">
        <v>3154</v>
      </c>
      <c r="D13" s="145">
        <v>134587280.86000001</v>
      </c>
      <c r="E13" s="145">
        <v>75.790000000000006</v>
      </c>
      <c r="F13" s="145">
        <v>63.88</v>
      </c>
      <c r="G13" s="145">
        <v>191</v>
      </c>
      <c r="H13" s="145">
        <v>101</v>
      </c>
      <c r="I13" s="145">
        <v>0.66</v>
      </c>
      <c r="J13" s="145">
        <v>0.84</v>
      </c>
      <c r="K13" s="143" t="s">
        <v>343</v>
      </c>
      <c r="L13" s="144">
        <v>4591547.78</v>
      </c>
      <c r="M13" s="145">
        <v>218</v>
      </c>
      <c r="N13" s="144">
        <v>10103624.42</v>
      </c>
      <c r="O13" s="145">
        <v>181</v>
      </c>
      <c r="P13" s="144">
        <v>13911903.75</v>
      </c>
      <c r="Q13" s="145">
        <v>161</v>
      </c>
      <c r="R13" s="144">
        <v>15644465.25</v>
      </c>
      <c r="S13" s="145">
        <v>132</v>
      </c>
      <c r="T13" s="144">
        <v>16953123.350000001</v>
      </c>
      <c r="U13" s="145">
        <v>94</v>
      </c>
      <c r="V13" s="144">
        <v>16288075.48</v>
      </c>
      <c r="W13" s="145">
        <v>85</v>
      </c>
      <c r="X13" s="144">
        <v>11169378.960000001</v>
      </c>
      <c r="Y13" s="145">
        <v>61</v>
      </c>
      <c r="Z13" s="144">
        <v>8672216.7200000007</v>
      </c>
      <c r="AA13" s="145">
        <v>66</v>
      </c>
      <c r="AB13" s="144">
        <v>14268579.34</v>
      </c>
      <c r="AC13" s="145">
        <v>44</v>
      </c>
      <c r="AD13" s="144">
        <v>8958347.0299999993</v>
      </c>
      <c r="AE13" s="145">
        <v>56</v>
      </c>
      <c r="AF13" s="144">
        <v>14026018.779999999</v>
      </c>
    </row>
    <row r="14" spans="1:47" s="7" customFormat="1" x14ac:dyDescent="0.25">
      <c r="A14" s="50" t="s">
        <v>156</v>
      </c>
      <c r="B14" s="144">
        <v>52679</v>
      </c>
      <c r="C14" s="144">
        <v>86691</v>
      </c>
      <c r="D14" s="145">
        <v>5901355605.0299997</v>
      </c>
      <c r="E14" s="145">
        <v>75.97</v>
      </c>
      <c r="F14" s="145">
        <v>51.55</v>
      </c>
      <c r="G14" s="145">
        <v>241</v>
      </c>
      <c r="H14" s="145">
        <v>101</v>
      </c>
      <c r="I14" s="145">
        <v>0.65</v>
      </c>
      <c r="J14" s="145">
        <v>0.73</v>
      </c>
      <c r="K14" s="143" t="s">
        <v>504</v>
      </c>
      <c r="L14" s="144">
        <v>129828954.02</v>
      </c>
      <c r="M14" s="145">
        <v>6142</v>
      </c>
      <c r="N14" s="144">
        <v>310828281.05000001</v>
      </c>
      <c r="O14" s="145">
        <v>6867</v>
      </c>
      <c r="P14" s="144">
        <v>580860911.87</v>
      </c>
      <c r="Q14" s="145">
        <v>7448</v>
      </c>
      <c r="R14" s="144">
        <v>856455344.80999994</v>
      </c>
      <c r="S14" s="145">
        <v>7656</v>
      </c>
      <c r="T14" s="144">
        <v>1078936150.04</v>
      </c>
      <c r="U14" s="145">
        <v>7427</v>
      </c>
      <c r="V14" s="144">
        <v>1237465746.3399999</v>
      </c>
      <c r="W14" s="145">
        <v>5128</v>
      </c>
      <c r="X14" s="144">
        <v>962364927.88999999</v>
      </c>
      <c r="Y14" s="145">
        <v>2580</v>
      </c>
      <c r="Z14" s="144">
        <v>502021629.16000003</v>
      </c>
      <c r="AA14" s="145">
        <v>615</v>
      </c>
      <c r="AB14" s="144">
        <v>130305869.69</v>
      </c>
      <c r="AC14" s="145">
        <v>174</v>
      </c>
      <c r="AD14" s="144">
        <v>39263556.310000002</v>
      </c>
      <c r="AE14" s="145">
        <v>329</v>
      </c>
      <c r="AF14" s="144">
        <v>73024233.849999994</v>
      </c>
    </row>
    <row r="15" spans="1:47" s="7" customFormat="1" x14ac:dyDescent="0.25">
      <c r="A15" s="50" t="s">
        <v>157</v>
      </c>
      <c r="B15" s="144">
        <v>96828</v>
      </c>
      <c r="C15" s="144">
        <v>160195</v>
      </c>
      <c r="D15" s="145">
        <v>10807725480.49</v>
      </c>
      <c r="E15" s="145">
        <v>80.86</v>
      </c>
      <c r="F15" s="145">
        <v>51.69</v>
      </c>
      <c r="G15" s="145">
        <v>252</v>
      </c>
      <c r="H15" s="145">
        <v>85</v>
      </c>
      <c r="I15" s="145">
        <v>0.83</v>
      </c>
      <c r="J15" s="145">
        <v>0.9</v>
      </c>
      <c r="K15" s="143" t="s">
        <v>505</v>
      </c>
      <c r="L15" s="144">
        <v>233081556.97999999</v>
      </c>
      <c r="M15" s="145">
        <v>10352</v>
      </c>
      <c r="N15" s="144">
        <v>565168994.64999998</v>
      </c>
      <c r="O15" s="145">
        <v>12192</v>
      </c>
      <c r="P15" s="144">
        <v>1003239419.96</v>
      </c>
      <c r="Q15" s="145">
        <v>13164</v>
      </c>
      <c r="R15" s="144">
        <v>1462335112.4400001</v>
      </c>
      <c r="S15" s="145">
        <v>13796</v>
      </c>
      <c r="T15" s="144">
        <v>1832579150.01</v>
      </c>
      <c r="U15" s="145">
        <v>13485</v>
      </c>
      <c r="V15" s="144">
        <v>2080110992.1800001</v>
      </c>
      <c r="W15" s="145">
        <v>10786</v>
      </c>
      <c r="X15" s="144">
        <v>1848655668.79</v>
      </c>
      <c r="Y15" s="145">
        <v>7234</v>
      </c>
      <c r="Z15" s="144">
        <v>1299588066.49</v>
      </c>
      <c r="AA15" s="145">
        <v>1367</v>
      </c>
      <c r="AB15" s="144">
        <v>296447132.31999999</v>
      </c>
      <c r="AC15" s="145">
        <v>522</v>
      </c>
      <c r="AD15" s="144">
        <v>104786902.81</v>
      </c>
      <c r="AE15" s="145">
        <v>417</v>
      </c>
      <c r="AF15" s="144">
        <v>81732483.859999999</v>
      </c>
    </row>
    <row r="16" spans="1:47" x14ac:dyDescent="0.25">
      <c r="A16" s="25" t="s">
        <v>129</v>
      </c>
      <c r="B16" s="146">
        <v>188707</v>
      </c>
      <c r="C16" s="146">
        <v>307429</v>
      </c>
      <c r="D16" s="147">
        <v>24827558497.09</v>
      </c>
      <c r="E16" s="147">
        <v>79.400000000000006</v>
      </c>
      <c r="F16" s="147">
        <v>51.09</v>
      </c>
      <c r="G16" s="147">
        <v>221</v>
      </c>
      <c r="H16" s="147">
        <v>74.400000000000006</v>
      </c>
      <c r="I16" s="147">
        <v>1.01</v>
      </c>
      <c r="J16" s="147">
        <v>1.1200000000000001</v>
      </c>
      <c r="K16" s="149" t="s">
        <v>340</v>
      </c>
      <c r="L16" s="146">
        <v>620422588.24000001</v>
      </c>
      <c r="M16" s="147">
        <v>21255</v>
      </c>
      <c r="N16" s="146">
        <v>1482414956.28</v>
      </c>
      <c r="O16" s="147">
        <v>24828</v>
      </c>
      <c r="P16" s="146">
        <v>2511740564.3299999</v>
      </c>
      <c r="Q16" s="147">
        <v>26993</v>
      </c>
      <c r="R16" s="146">
        <v>3654572663.3800001</v>
      </c>
      <c r="S16" s="147">
        <v>27860</v>
      </c>
      <c r="T16" s="146">
        <v>4487763969.6899996</v>
      </c>
      <c r="U16" s="147">
        <v>26105</v>
      </c>
      <c r="V16" s="146">
        <v>4831719850.0500002</v>
      </c>
      <c r="W16" s="147">
        <v>19072</v>
      </c>
      <c r="X16" s="146">
        <v>3895438674.1399999</v>
      </c>
      <c r="Y16" s="147">
        <v>10978</v>
      </c>
      <c r="Z16" s="146">
        <v>2206390001.9000001</v>
      </c>
      <c r="AA16" s="147">
        <v>2330</v>
      </c>
      <c r="AB16" s="146">
        <v>565991746.59000003</v>
      </c>
      <c r="AC16" s="147">
        <v>862</v>
      </c>
      <c r="AD16" s="146">
        <v>229073905.13</v>
      </c>
      <c r="AE16" s="147">
        <v>1108</v>
      </c>
      <c r="AF16" s="146">
        <v>342029577.36000001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</row>
    <row r="17" spans="1:26" x14ac:dyDescent="0.25">
      <c r="A17" s="2"/>
    </row>
    <row r="18" spans="1:26" x14ac:dyDescent="0.25">
      <c r="A18" s="4" t="s">
        <v>123</v>
      </c>
    </row>
    <row r="21" spans="1:26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9"/>
  <sheetViews>
    <sheetView showGridLines="0" workbookViewId="0">
      <selection activeCell="K6" sqref="K6:AF16"/>
    </sheetView>
  </sheetViews>
  <sheetFormatPr defaultColWidth="11.42578125" defaultRowHeight="15" x14ac:dyDescent="0.25"/>
  <cols>
    <col min="1" max="1" width="32.85546875" style="9" customWidth="1"/>
    <col min="2" max="3" width="21.42578125" style="5" customWidth="1"/>
    <col min="4" max="4" width="18.5703125" style="5" customWidth="1"/>
    <col min="5" max="5" width="17.140625" style="5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16384" width="11.42578125" style="1"/>
  </cols>
  <sheetData>
    <row r="1" spans="1:47" x14ac:dyDescent="0.25">
      <c r="A1" s="21" t="s">
        <v>121</v>
      </c>
    </row>
    <row r="2" spans="1:47" x14ac:dyDescent="0.25">
      <c r="A2" s="22" t="str">
        <f>+'LTV cover pool'!A2</f>
        <v>June 2017</v>
      </c>
    </row>
    <row r="3" spans="1:47" x14ac:dyDescent="0.25">
      <c r="A3" s="21" t="s">
        <v>122</v>
      </c>
    </row>
    <row r="4" spans="1:47" ht="30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47" ht="42" customHeight="1" x14ac:dyDescent="0.25">
      <c r="A5" s="29" t="s">
        <v>160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173</v>
      </c>
      <c r="H5" s="29" t="s">
        <v>126</v>
      </c>
      <c r="I5" s="29" t="s">
        <v>127</v>
      </c>
      <c r="J5" s="29" t="s">
        <v>128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33" t="s">
        <v>131</v>
      </c>
      <c r="AB5" s="33" t="s">
        <v>172</v>
      </c>
      <c r="AC5" s="33" t="s">
        <v>131</v>
      </c>
      <c r="AD5" s="33" t="s">
        <v>172</v>
      </c>
      <c r="AE5" s="33" t="s">
        <v>131</v>
      </c>
      <c r="AF5" s="52" t="s">
        <v>172</v>
      </c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</row>
    <row r="6" spans="1:47" s="18" customFormat="1" x14ac:dyDescent="0.25">
      <c r="A6" s="50" t="s">
        <v>154</v>
      </c>
      <c r="B6" s="144">
        <v>3179</v>
      </c>
      <c r="C6" s="144">
        <v>4496</v>
      </c>
      <c r="D6" s="145">
        <v>575433614.02999997</v>
      </c>
      <c r="E6" s="145">
        <v>82.52</v>
      </c>
      <c r="F6" s="145">
        <v>49.84</v>
      </c>
      <c r="G6" s="145">
        <v>192</v>
      </c>
      <c r="H6" s="145">
        <v>58</v>
      </c>
      <c r="I6" s="145">
        <v>1.43</v>
      </c>
      <c r="J6" s="145">
        <v>1.55</v>
      </c>
      <c r="K6" s="143" t="s">
        <v>506</v>
      </c>
      <c r="L6" s="144">
        <v>14688907.789999999</v>
      </c>
      <c r="M6" s="145">
        <v>343</v>
      </c>
      <c r="N6" s="144">
        <v>33658947.079999998</v>
      </c>
      <c r="O6" s="145">
        <v>448</v>
      </c>
      <c r="P6" s="144">
        <v>57665509.990000002</v>
      </c>
      <c r="Q6" s="145">
        <v>516</v>
      </c>
      <c r="R6" s="144">
        <v>93642091.969999999</v>
      </c>
      <c r="S6" s="145">
        <v>547</v>
      </c>
      <c r="T6" s="144">
        <v>130799909.91</v>
      </c>
      <c r="U6" s="145">
        <v>424</v>
      </c>
      <c r="V6" s="144">
        <v>97373556.650000006</v>
      </c>
      <c r="W6" s="145">
        <v>344</v>
      </c>
      <c r="X6" s="144">
        <v>80043529.920000002</v>
      </c>
      <c r="Y6" s="145">
        <v>133</v>
      </c>
      <c r="Z6" s="144">
        <v>41013767.32</v>
      </c>
      <c r="AA6" s="145">
        <v>43</v>
      </c>
      <c r="AB6" s="144">
        <v>15445527.99</v>
      </c>
      <c r="AC6" s="145">
        <v>13</v>
      </c>
      <c r="AD6" s="144">
        <v>1651663.21</v>
      </c>
      <c r="AE6" s="145">
        <v>42</v>
      </c>
      <c r="AF6" s="144">
        <v>9450202.1999999993</v>
      </c>
    </row>
    <row r="7" spans="1:47" s="18" customFormat="1" x14ac:dyDescent="0.25">
      <c r="A7" s="50" t="s">
        <v>186</v>
      </c>
      <c r="B7" s="144">
        <v>19</v>
      </c>
      <c r="C7" s="144">
        <v>28</v>
      </c>
      <c r="D7" s="145">
        <v>1807798.56</v>
      </c>
      <c r="E7" s="145">
        <v>75.709999999999994</v>
      </c>
      <c r="F7" s="145">
        <v>44.84</v>
      </c>
      <c r="G7" s="145">
        <v>176</v>
      </c>
      <c r="H7" s="145">
        <v>108</v>
      </c>
      <c r="I7" s="145">
        <v>0</v>
      </c>
      <c r="J7" s="145">
        <v>0.77</v>
      </c>
      <c r="K7" s="143"/>
      <c r="L7" s="148"/>
      <c r="M7" s="148">
        <v>1</v>
      </c>
      <c r="N7" s="144">
        <v>17526.02</v>
      </c>
      <c r="O7" s="145">
        <v>3</v>
      </c>
      <c r="P7" s="160">
        <v>385085.71</v>
      </c>
      <c r="Q7" s="148">
        <v>6</v>
      </c>
      <c r="R7" s="144">
        <v>397925.5</v>
      </c>
      <c r="S7" s="145">
        <v>3</v>
      </c>
      <c r="T7" s="144">
        <v>374553.61</v>
      </c>
      <c r="U7" s="145">
        <v>3</v>
      </c>
      <c r="V7" s="144">
        <v>312580.19</v>
      </c>
      <c r="W7" s="145">
        <v>3</v>
      </c>
      <c r="X7" s="144">
        <v>320127.53000000003</v>
      </c>
      <c r="Y7" s="145"/>
      <c r="Z7" s="144"/>
      <c r="AA7" s="145"/>
      <c r="AB7" s="148"/>
      <c r="AC7" s="148"/>
      <c r="AD7" s="148"/>
      <c r="AE7" s="148"/>
      <c r="AF7" s="148"/>
    </row>
    <row r="8" spans="1:47" s="18" customFormat="1" x14ac:dyDescent="0.25">
      <c r="A8" s="50" t="s">
        <v>155</v>
      </c>
      <c r="B8" s="144">
        <v>397</v>
      </c>
      <c r="C8" s="144">
        <v>531</v>
      </c>
      <c r="D8" s="145">
        <v>99520587.370000005</v>
      </c>
      <c r="E8" s="145">
        <v>82.14</v>
      </c>
      <c r="F8" s="145">
        <v>54.73</v>
      </c>
      <c r="G8" s="145">
        <v>171</v>
      </c>
      <c r="H8" s="145">
        <v>49</v>
      </c>
      <c r="I8" s="145">
        <v>1.53</v>
      </c>
      <c r="J8" s="145">
        <v>1.73</v>
      </c>
      <c r="K8" s="143" t="s">
        <v>233</v>
      </c>
      <c r="L8" s="144">
        <v>400529.78</v>
      </c>
      <c r="M8" s="145">
        <v>23</v>
      </c>
      <c r="N8" s="144">
        <v>1705553.26</v>
      </c>
      <c r="O8" s="145">
        <v>47</v>
      </c>
      <c r="P8" s="144">
        <v>8798133.5999999996</v>
      </c>
      <c r="Q8" s="145">
        <v>62</v>
      </c>
      <c r="R8" s="144">
        <v>15431024.58</v>
      </c>
      <c r="S8" s="145">
        <v>89</v>
      </c>
      <c r="T8" s="144">
        <v>23637560</v>
      </c>
      <c r="U8" s="145">
        <v>65</v>
      </c>
      <c r="V8" s="144">
        <v>18349792.890000001</v>
      </c>
      <c r="W8" s="145">
        <v>57</v>
      </c>
      <c r="X8" s="144">
        <v>13498586.539999999</v>
      </c>
      <c r="Y8" s="145">
        <v>17</v>
      </c>
      <c r="Z8" s="144">
        <v>5240304.83</v>
      </c>
      <c r="AA8" s="145">
        <v>13</v>
      </c>
      <c r="AB8" s="144">
        <v>10354629.24</v>
      </c>
      <c r="AC8" s="145">
        <v>1</v>
      </c>
      <c r="AD8" s="144">
        <v>133229.20000000001</v>
      </c>
      <c r="AE8" s="145">
        <v>4</v>
      </c>
      <c r="AF8" s="144">
        <v>1971243.45</v>
      </c>
    </row>
    <row r="9" spans="1:47" s="18" customFormat="1" x14ac:dyDescent="0.25">
      <c r="A9" s="50" t="s">
        <v>146</v>
      </c>
      <c r="B9" s="144">
        <v>134</v>
      </c>
      <c r="C9" s="144">
        <v>171</v>
      </c>
      <c r="D9" s="145">
        <v>39670423.909999996</v>
      </c>
      <c r="E9" s="145">
        <v>79.72</v>
      </c>
      <c r="F9" s="145">
        <v>49.3</v>
      </c>
      <c r="G9" s="145">
        <v>155</v>
      </c>
      <c r="H9" s="145">
        <v>62</v>
      </c>
      <c r="I9" s="145">
        <v>1.6</v>
      </c>
      <c r="J9" s="145">
        <v>1.63</v>
      </c>
      <c r="K9" s="143" t="s">
        <v>255</v>
      </c>
      <c r="L9" s="144">
        <v>392610.57</v>
      </c>
      <c r="M9" s="145">
        <v>12</v>
      </c>
      <c r="N9" s="144">
        <v>895888.11</v>
      </c>
      <c r="O9" s="145">
        <v>12</v>
      </c>
      <c r="P9" s="144">
        <v>12235962.529999999</v>
      </c>
      <c r="Q9" s="145">
        <v>24</v>
      </c>
      <c r="R9" s="144">
        <v>3864205.45</v>
      </c>
      <c r="S9" s="145">
        <v>20</v>
      </c>
      <c r="T9" s="144">
        <v>5662306.4900000002</v>
      </c>
      <c r="U9" s="145">
        <v>30</v>
      </c>
      <c r="V9" s="144">
        <v>8290211.21</v>
      </c>
      <c r="W9" s="145">
        <v>15</v>
      </c>
      <c r="X9" s="144">
        <v>6410518.0999999996</v>
      </c>
      <c r="Y9" s="145">
        <v>5</v>
      </c>
      <c r="Z9" s="144">
        <v>1604146.84</v>
      </c>
      <c r="AA9" s="145">
        <v>2</v>
      </c>
      <c r="AB9" s="144">
        <v>130899.42</v>
      </c>
      <c r="AC9" s="145"/>
      <c r="AD9" s="144"/>
      <c r="AE9" s="145">
        <v>2</v>
      </c>
      <c r="AF9" s="144">
        <v>183675.19</v>
      </c>
    </row>
    <row r="10" spans="1:47" s="18" customFormat="1" x14ac:dyDescent="0.25">
      <c r="A10" s="50" t="s">
        <v>147</v>
      </c>
      <c r="B10" s="144">
        <v>423</v>
      </c>
      <c r="C10" s="144">
        <v>482</v>
      </c>
      <c r="D10" s="145">
        <v>96985302.810000002</v>
      </c>
      <c r="E10" s="145">
        <v>81.91</v>
      </c>
      <c r="F10" s="145">
        <v>50.59</v>
      </c>
      <c r="G10" s="145">
        <v>153</v>
      </c>
      <c r="H10" s="145">
        <v>46</v>
      </c>
      <c r="I10" s="145">
        <v>1.59</v>
      </c>
      <c r="J10" s="145">
        <v>1.71</v>
      </c>
      <c r="K10" s="143" t="s">
        <v>298</v>
      </c>
      <c r="L10" s="144">
        <v>4877931.3899999997</v>
      </c>
      <c r="M10" s="145">
        <v>47</v>
      </c>
      <c r="N10" s="144">
        <v>6761872.5499999998</v>
      </c>
      <c r="O10" s="145">
        <v>63</v>
      </c>
      <c r="P10" s="144">
        <v>11159481.02</v>
      </c>
      <c r="Q10" s="145">
        <v>75</v>
      </c>
      <c r="R10" s="144">
        <v>17096569.43</v>
      </c>
      <c r="S10" s="145">
        <v>51</v>
      </c>
      <c r="T10" s="144">
        <v>13772417.699999999</v>
      </c>
      <c r="U10" s="145">
        <v>51</v>
      </c>
      <c r="V10" s="144">
        <v>17053139.800000001</v>
      </c>
      <c r="W10" s="145">
        <v>38</v>
      </c>
      <c r="X10" s="144">
        <v>17584561.760000002</v>
      </c>
      <c r="Y10" s="145">
        <v>13</v>
      </c>
      <c r="Z10" s="144">
        <v>3967145.32</v>
      </c>
      <c r="AA10" s="145">
        <v>6</v>
      </c>
      <c r="AB10" s="144">
        <v>856387.74</v>
      </c>
      <c r="AC10" s="145">
        <v>4</v>
      </c>
      <c r="AD10" s="144">
        <v>1943152.14</v>
      </c>
      <c r="AE10" s="145">
        <v>4</v>
      </c>
      <c r="AF10" s="144">
        <v>1912643.96</v>
      </c>
    </row>
    <row r="11" spans="1:47" s="18" customFormat="1" x14ac:dyDescent="0.25">
      <c r="A11" s="50" t="s">
        <v>158</v>
      </c>
      <c r="B11" s="144">
        <v>5252</v>
      </c>
      <c r="C11" s="144">
        <v>9225</v>
      </c>
      <c r="D11" s="145">
        <v>501937100.27999997</v>
      </c>
      <c r="E11" s="145">
        <v>74.02</v>
      </c>
      <c r="F11" s="145">
        <v>46.22</v>
      </c>
      <c r="G11" s="145">
        <v>200</v>
      </c>
      <c r="H11" s="145">
        <v>89</v>
      </c>
      <c r="I11" s="145">
        <v>1.1000000000000001</v>
      </c>
      <c r="J11" s="145">
        <v>1.1200000000000001</v>
      </c>
      <c r="K11" s="143" t="s">
        <v>301</v>
      </c>
      <c r="L11" s="144">
        <v>9089026.0399999991</v>
      </c>
      <c r="M11" s="145">
        <v>585</v>
      </c>
      <c r="N11" s="144">
        <v>25515254.41</v>
      </c>
      <c r="O11" s="145">
        <v>835</v>
      </c>
      <c r="P11" s="144">
        <v>59318458.780000001</v>
      </c>
      <c r="Q11" s="145">
        <v>1000</v>
      </c>
      <c r="R11" s="144">
        <v>95350883.379999995</v>
      </c>
      <c r="S11" s="145">
        <v>979</v>
      </c>
      <c r="T11" s="144">
        <v>114535752.95</v>
      </c>
      <c r="U11" s="145">
        <v>743</v>
      </c>
      <c r="V11" s="144">
        <v>114921698.47</v>
      </c>
      <c r="W11" s="145">
        <v>296</v>
      </c>
      <c r="X11" s="144">
        <v>54744034.700000003</v>
      </c>
      <c r="Y11" s="145">
        <v>93</v>
      </c>
      <c r="Z11" s="144">
        <v>21467274.43</v>
      </c>
      <c r="AA11" s="145">
        <v>25</v>
      </c>
      <c r="AB11" s="144">
        <v>3603395.49</v>
      </c>
      <c r="AC11" s="145">
        <v>8</v>
      </c>
      <c r="AD11" s="144">
        <v>1128692.8600000001</v>
      </c>
      <c r="AE11" s="145">
        <v>16</v>
      </c>
      <c r="AF11" s="144">
        <v>2262628.77</v>
      </c>
    </row>
    <row r="12" spans="1:47" s="18" customFormat="1" x14ac:dyDescent="0.25">
      <c r="A12" s="50" t="s">
        <v>159</v>
      </c>
      <c r="B12" s="144">
        <v>15456</v>
      </c>
      <c r="C12" s="144">
        <v>25953</v>
      </c>
      <c r="D12" s="145">
        <v>1787869016.45</v>
      </c>
      <c r="E12" s="145">
        <v>83.77</v>
      </c>
      <c r="F12" s="145">
        <v>50.73</v>
      </c>
      <c r="G12" s="145">
        <v>211</v>
      </c>
      <c r="H12" s="145">
        <v>69</v>
      </c>
      <c r="I12" s="145">
        <v>1.0900000000000001</v>
      </c>
      <c r="J12" s="145">
        <v>1.3</v>
      </c>
      <c r="K12" s="143" t="s">
        <v>328</v>
      </c>
      <c r="L12" s="144">
        <v>26544177.5</v>
      </c>
      <c r="M12" s="145">
        <v>1544</v>
      </c>
      <c r="N12" s="144">
        <v>78660391.549999997</v>
      </c>
      <c r="O12" s="145">
        <v>2038</v>
      </c>
      <c r="P12" s="144">
        <v>165907652.78999999</v>
      </c>
      <c r="Q12" s="145">
        <v>2619</v>
      </c>
      <c r="R12" s="144">
        <v>271483538.25</v>
      </c>
      <c r="S12" s="145">
        <v>2979</v>
      </c>
      <c r="T12" s="144">
        <v>387138316.48000002</v>
      </c>
      <c r="U12" s="145">
        <v>2585</v>
      </c>
      <c r="V12" s="144">
        <v>404552805.99000001</v>
      </c>
      <c r="W12" s="145">
        <v>1578</v>
      </c>
      <c r="X12" s="144">
        <v>279239197.08999997</v>
      </c>
      <c r="Y12" s="145">
        <v>550</v>
      </c>
      <c r="Z12" s="144">
        <v>119779162.34999999</v>
      </c>
      <c r="AA12" s="145">
        <v>112</v>
      </c>
      <c r="AB12" s="144">
        <v>27307949.41</v>
      </c>
      <c r="AC12" s="145">
        <v>34</v>
      </c>
      <c r="AD12" s="144">
        <v>6532755.9299999997</v>
      </c>
      <c r="AE12" s="145">
        <v>58</v>
      </c>
      <c r="AF12" s="144">
        <v>20723069.109999999</v>
      </c>
    </row>
    <row r="13" spans="1:47" s="18" customFormat="1" x14ac:dyDescent="0.25">
      <c r="A13" s="50" t="s">
        <v>151</v>
      </c>
      <c r="B13" s="144">
        <v>217</v>
      </c>
      <c r="C13" s="144">
        <v>394</v>
      </c>
      <c r="D13" s="145">
        <v>26022055.48</v>
      </c>
      <c r="E13" s="145">
        <v>84.34</v>
      </c>
      <c r="F13" s="145">
        <v>46.15</v>
      </c>
      <c r="G13" s="145">
        <v>242</v>
      </c>
      <c r="H13" s="145">
        <v>79</v>
      </c>
      <c r="I13" s="145">
        <v>0.97</v>
      </c>
      <c r="J13" s="145">
        <v>1.01</v>
      </c>
      <c r="K13" s="143" t="s">
        <v>273</v>
      </c>
      <c r="L13" s="144">
        <v>913248.69</v>
      </c>
      <c r="M13" s="145">
        <v>25</v>
      </c>
      <c r="N13" s="144">
        <v>1670202.05</v>
      </c>
      <c r="O13" s="145">
        <v>29</v>
      </c>
      <c r="P13" s="144">
        <v>3263504.94</v>
      </c>
      <c r="Q13" s="145">
        <v>22</v>
      </c>
      <c r="R13" s="144">
        <v>1922927.99</v>
      </c>
      <c r="S13" s="145">
        <v>43</v>
      </c>
      <c r="T13" s="144">
        <v>9125351.0999999996</v>
      </c>
      <c r="U13" s="145">
        <v>25</v>
      </c>
      <c r="V13" s="144">
        <v>3719130.69</v>
      </c>
      <c r="W13" s="145">
        <v>22</v>
      </c>
      <c r="X13" s="144">
        <v>3365366.19</v>
      </c>
      <c r="Y13" s="145">
        <v>11</v>
      </c>
      <c r="Z13" s="144">
        <v>1799137.16</v>
      </c>
      <c r="AA13" s="145"/>
      <c r="AB13" s="144"/>
      <c r="AC13" s="145"/>
      <c r="AD13" s="144"/>
      <c r="AE13" s="145">
        <v>4</v>
      </c>
      <c r="AF13" s="144">
        <v>243186.67</v>
      </c>
    </row>
    <row r="14" spans="1:47" s="18" customFormat="1" x14ac:dyDescent="0.25">
      <c r="A14" s="50" t="s">
        <v>156</v>
      </c>
      <c r="B14" s="144">
        <v>52097</v>
      </c>
      <c r="C14" s="144">
        <v>85794</v>
      </c>
      <c r="D14" s="145">
        <v>5763714247.4399996</v>
      </c>
      <c r="E14" s="145">
        <v>76.319999999999993</v>
      </c>
      <c r="F14" s="145">
        <v>50.99</v>
      </c>
      <c r="G14" s="145">
        <v>241</v>
      </c>
      <c r="H14" s="145">
        <v>103</v>
      </c>
      <c r="I14" s="145">
        <v>0.63</v>
      </c>
      <c r="J14" s="145">
        <v>0.71</v>
      </c>
      <c r="K14" s="143" t="s">
        <v>507</v>
      </c>
      <c r="L14" s="144">
        <v>124239869.81999999</v>
      </c>
      <c r="M14" s="145">
        <v>6046</v>
      </c>
      <c r="N14" s="144">
        <v>298329708.56999999</v>
      </c>
      <c r="O14" s="145">
        <v>6786</v>
      </c>
      <c r="P14" s="144">
        <v>565538602.36000001</v>
      </c>
      <c r="Q14" s="145">
        <v>7377</v>
      </c>
      <c r="R14" s="144">
        <v>831739220.54999995</v>
      </c>
      <c r="S14" s="145">
        <v>7598</v>
      </c>
      <c r="T14" s="144">
        <v>1058962407.4</v>
      </c>
      <c r="U14" s="145">
        <v>7399</v>
      </c>
      <c r="V14" s="144">
        <v>1216984364.8800001</v>
      </c>
      <c r="W14" s="145">
        <v>5116</v>
      </c>
      <c r="X14" s="144">
        <v>946301976.30999994</v>
      </c>
      <c r="Y14" s="145">
        <v>2573</v>
      </c>
      <c r="Z14" s="144">
        <v>501104691.81</v>
      </c>
      <c r="AA14" s="145">
        <v>613</v>
      </c>
      <c r="AB14" s="144">
        <v>127934760.18000001</v>
      </c>
      <c r="AC14" s="145">
        <v>173</v>
      </c>
      <c r="AD14" s="144">
        <v>39179142.950000003</v>
      </c>
      <c r="AE14" s="145">
        <v>287</v>
      </c>
      <c r="AF14" s="144">
        <v>53399502.609999999</v>
      </c>
    </row>
    <row r="15" spans="1:47" s="18" customFormat="1" x14ac:dyDescent="0.25">
      <c r="A15" s="50" t="s">
        <v>157</v>
      </c>
      <c r="B15" s="144">
        <v>96386</v>
      </c>
      <c r="C15" s="144">
        <v>159510</v>
      </c>
      <c r="D15" s="145">
        <v>10726020357.75</v>
      </c>
      <c r="E15" s="145">
        <v>80.959999999999994</v>
      </c>
      <c r="F15" s="145">
        <v>51.76</v>
      </c>
      <c r="G15" s="145">
        <v>252</v>
      </c>
      <c r="H15" s="145">
        <v>85</v>
      </c>
      <c r="I15" s="145">
        <v>0.83</v>
      </c>
      <c r="J15" s="145">
        <v>0.9</v>
      </c>
      <c r="K15" s="143" t="s">
        <v>508</v>
      </c>
      <c r="L15" s="144">
        <v>230157275.88</v>
      </c>
      <c r="M15" s="145">
        <v>10308</v>
      </c>
      <c r="N15" s="144">
        <v>559140593.90999997</v>
      </c>
      <c r="O15" s="145">
        <v>12134</v>
      </c>
      <c r="P15" s="144">
        <v>993318364.80999994</v>
      </c>
      <c r="Q15" s="145">
        <v>13095</v>
      </c>
      <c r="R15" s="144">
        <v>1434181061.0799999</v>
      </c>
      <c r="S15" s="145">
        <v>13750</v>
      </c>
      <c r="T15" s="144">
        <v>1814277170.3199999</v>
      </c>
      <c r="U15" s="145">
        <v>13463</v>
      </c>
      <c r="V15" s="144">
        <v>2070968024.5999999</v>
      </c>
      <c r="W15" s="145">
        <v>10773</v>
      </c>
      <c r="X15" s="144">
        <v>1844851662.28</v>
      </c>
      <c r="Y15" s="145">
        <v>7229</v>
      </c>
      <c r="Z15" s="144">
        <v>1298865138.3</v>
      </c>
      <c r="AA15" s="145">
        <v>1367</v>
      </c>
      <c r="AB15" s="144">
        <v>296447132.31999999</v>
      </c>
      <c r="AC15" s="145">
        <v>520</v>
      </c>
      <c r="AD15" s="144">
        <v>104092190.59</v>
      </c>
      <c r="AE15" s="145">
        <v>409</v>
      </c>
      <c r="AF15" s="144">
        <v>79721743.659999996</v>
      </c>
    </row>
    <row r="16" spans="1:47" x14ac:dyDescent="0.25">
      <c r="A16" s="25" t="s">
        <v>129</v>
      </c>
      <c r="B16" s="146">
        <v>173560</v>
      </c>
      <c r="C16" s="146">
        <v>286584</v>
      </c>
      <c r="D16" s="147">
        <v>19618980504.080002</v>
      </c>
      <c r="E16" s="147">
        <v>79.73</v>
      </c>
      <c r="F16" s="147">
        <v>51.24</v>
      </c>
      <c r="G16" s="147">
        <v>241</v>
      </c>
      <c r="H16" s="147">
        <v>74.8</v>
      </c>
      <c r="I16" s="147">
        <v>0.83</v>
      </c>
      <c r="J16" s="147">
        <v>0.91</v>
      </c>
      <c r="K16" s="149" t="s">
        <v>347</v>
      </c>
      <c r="L16" s="146">
        <v>411303577.45999998</v>
      </c>
      <c r="M16" s="147">
        <v>18934</v>
      </c>
      <c r="N16" s="146">
        <v>1006355937.51</v>
      </c>
      <c r="O16" s="147">
        <v>22395</v>
      </c>
      <c r="P16" s="146">
        <v>1877590756.53</v>
      </c>
      <c r="Q16" s="147">
        <v>24796</v>
      </c>
      <c r="R16" s="146">
        <v>2765109448.1799998</v>
      </c>
      <c r="S16" s="147">
        <v>26059</v>
      </c>
      <c r="T16" s="146">
        <v>3558285745.96</v>
      </c>
      <c r="U16" s="147">
        <v>24788</v>
      </c>
      <c r="V16" s="146">
        <v>3952525305.3699999</v>
      </c>
      <c r="W16" s="147">
        <v>18242</v>
      </c>
      <c r="X16" s="146">
        <v>3246359560.4200001</v>
      </c>
      <c r="Y16" s="147">
        <v>10624</v>
      </c>
      <c r="Z16" s="146">
        <v>1994840768.3599999</v>
      </c>
      <c r="AA16" s="147">
        <v>2181</v>
      </c>
      <c r="AB16" s="146">
        <v>482080681.79000002</v>
      </c>
      <c r="AC16" s="147">
        <v>753</v>
      </c>
      <c r="AD16" s="146">
        <v>154660826.88</v>
      </c>
      <c r="AE16" s="147">
        <v>826</v>
      </c>
      <c r="AF16" s="146">
        <v>169867895.62</v>
      </c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</row>
    <row r="17" spans="1:26" x14ac:dyDescent="0.25">
      <c r="A17" s="4" t="s">
        <v>123</v>
      </c>
    </row>
    <row r="19" spans="1:26" x14ac:dyDescent="0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spans="1:26" x14ac:dyDescent="0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spans="1:26" x14ac:dyDescent="0.25">
      <c r="A21"/>
      <c r="B21"/>
      <c r="C21"/>
      <c r="D21" s="1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spans="1:26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6"/>
  <sheetViews>
    <sheetView showGridLines="0" workbookViewId="0">
      <selection activeCell="K6" sqref="K6:AF15"/>
    </sheetView>
  </sheetViews>
  <sheetFormatPr defaultColWidth="11.42578125" defaultRowHeight="15" x14ac:dyDescent="0.25"/>
  <cols>
    <col min="1" max="1" width="32.85546875" style="9" customWidth="1"/>
    <col min="2" max="3" width="21.42578125" style="5" customWidth="1"/>
    <col min="4" max="4" width="19.28515625" style="5" bestFit="1" customWidth="1"/>
    <col min="5" max="5" width="17.140625" style="5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38.28515625" style="1" customWidth="1"/>
    <col min="33" max="47" width="11.42578125" style="40"/>
    <col min="48" max="16384" width="11.42578125" style="1"/>
  </cols>
  <sheetData>
    <row r="1" spans="1:47" x14ac:dyDescent="0.25">
      <c r="A1" s="21" t="s">
        <v>121</v>
      </c>
    </row>
    <row r="2" spans="1:47" x14ac:dyDescent="0.25">
      <c r="A2" s="22" t="str">
        <f>+'LTV cover pool'!A2</f>
        <v>June 2017</v>
      </c>
    </row>
    <row r="3" spans="1:47" x14ac:dyDescent="0.25">
      <c r="A3" s="21" t="s">
        <v>122</v>
      </c>
    </row>
    <row r="4" spans="1:47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47" ht="42" customHeight="1" x14ac:dyDescent="0.25">
      <c r="A5" s="29" t="s">
        <v>160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137</v>
      </c>
      <c r="H5" s="29" t="s">
        <v>126</v>
      </c>
      <c r="I5" s="29" t="s">
        <v>127</v>
      </c>
      <c r="J5" s="29" t="s">
        <v>128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33" t="s">
        <v>131</v>
      </c>
      <c r="AB5" s="33" t="s">
        <v>172</v>
      </c>
      <c r="AC5" s="33" t="s">
        <v>131</v>
      </c>
      <c r="AD5" s="33" t="s">
        <v>172</v>
      </c>
      <c r="AE5" s="33" t="s">
        <v>131</v>
      </c>
      <c r="AF5" s="52" t="s">
        <v>172</v>
      </c>
    </row>
    <row r="6" spans="1:47" s="7" customFormat="1" x14ac:dyDescent="0.25">
      <c r="A6" s="50" t="s">
        <v>154</v>
      </c>
      <c r="B6" s="144">
        <v>2574</v>
      </c>
      <c r="C6" s="144">
        <v>3285</v>
      </c>
      <c r="D6" s="145">
        <v>1744192800.8</v>
      </c>
      <c r="E6" s="145">
        <v>83.66</v>
      </c>
      <c r="F6" s="145">
        <v>47.62</v>
      </c>
      <c r="G6" s="145">
        <v>125</v>
      </c>
      <c r="H6" s="145">
        <v>42</v>
      </c>
      <c r="I6" s="145">
        <v>1.77</v>
      </c>
      <c r="J6" s="145">
        <v>1.92</v>
      </c>
      <c r="K6" s="143" t="s">
        <v>258</v>
      </c>
      <c r="L6" s="144">
        <v>33608265.509999998</v>
      </c>
      <c r="M6" s="145">
        <v>404</v>
      </c>
      <c r="N6" s="144">
        <v>155013493.25999999</v>
      </c>
      <c r="O6" s="145">
        <v>431</v>
      </c>
      <c r="P6" s="144">
        <v>182665715.49000001</v>
      </c>
      <c r="Q6" s="145">
        <v>392</v>
      </c>
      <c r="R6" s="144">
        <v>289892285.04000002</v>
      </c>
      <c r="S6" s="145">
        <v>394</v>
      </c>
      <c r="T6" s="144">
        <v>312156242.07999998</v>
      </c>
      <c r="U6" s="145">
        <v>310</v>
      </c>
      <c r="V6" s="144">
        <v>355444615.23000002</v>
      </c>
      <c r="W6" s="145">
        <v>198</v>
      </c>
      <c r="X6" s="144">
        <v>280905466.17000002</v>
      </c>
      <c r="Y6" s="145">
        <v>66</v>
      </c>
      <c r="Z6" s="144">
        <v>82774033.170000002</v>
      </c>
      <c r="AA6" s="145">
        <v>15</v>
      </c>
      <c r="AB6" s="144">
        <v>23800220.120000001</v>
      </c>
      <c r="AC6" s="145">
        <v>10</v>
      </c>
      <c r="AD6" s="144">
        <v>6960487.3099999996</v>
      </c>
      <c r="AE6" s="145">
        <v>32</v>
      </c>
      <c r="AF6" s="144">
        <v>20971977.420000002</v>
      </c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</row>
    <row r="7" spans="1:47" s="7" customFormat="1" x14ac:dyDescent="0.25">
      <c r="A7" s="50" t="s">
        <v>155</v>
      </c>
      <c r="B7" s="144">
        <v>390</v>
      </c>
      <c r="C7" s="144">
        <v>486</v>
      </c>
      <c r="D7" s="145">
        <v>138878717.96000001</v>
      </c>
      <c r="E7" s="145">
        <v>85.75</v>
      </c>
      <c r="F7" s="145">
        <v>49.1</v>
      </c>
      <c r="G7" s="145">
        <v>138</v>
      </c>
      <c r="H7" s="145">
        <v>41</v>
      </c>
      <c r="I7" s="145">
        <v>1.69</v>
      </c>
      <c r="J7" s="145">
        <v>1.84</v>
      </c>
      <c r="K7" s="143" t="s">
        <v>311</v>
      </c>
      <c r="L7" s="144">
        <v>4780703.58</v>
      </c>
      <c r="M7" s="145">
        <v>35</v>
      </c>
      <c r="N7" s="144">
        <v>9553817.7300000004</v>
      </c>
      <c r="O7" s="145">
        <v>58</v>
      </c>
      <c r="P7" s="144">
        <v>11012595.75</v>
      </c>
      <c r="Q7" s="145">
        <v>75</v>
      </c>
      <c r="R7" s="144">
        <v>15069747.68</v>
      </c>
      <c r="S7" s="145">
        <v>71</v>
      </c>
      <c r="T7" s="144">
        <v>41753081.460000001</v>
      </c>
      <c r="U7" s="145">
        <v>57</v>
      </c>
      <c r="V7" s="144">
        <v>17113082.059999999</v>
      </c>
      <c r="W7" s="145">
        <v>29</v>
      </c>
      <c r="X7" s="144">
        <v>27496070.050000001</v>
      </c>
      <c r="Y7" s="145">
        <v>9</v>
      </c>
      <c r="Z7" s="144">
        <v>3132854.64</v>
      </c>
      <c r="AA7" s="145">
        <v>4</v>
      </c>
      <c r="AB7" s="144">
        <v>181170.48</v>
      </c>
      <c r="AC7" s="145">
        <v>5</v>
      </c>
      <c r="AD7" s="144">
        <v>7844192.1399999997</v>
      </c>
      <c r="AE7" s="145">
        <v>3</v>
      </c>
      <c r="AF7" s="144">
        <v>941402.39</v>
      </c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</row>
    <row r="8" spans="1:47" s="7" customFormat="1" x14ac:dyDescent="0.25">
      <c r="A8" s="50" t="s">
        <v>146</v>
      </c>
      <c r="B8" s="144">
        <v>979</v>
      </c>
      <c r="C8" s="144">
        <v>1278</v>
      </c>
      <c r="D8" s="145">
        <v>214228286.99000001</v>
      </c>
      <c r="E8" s="145">
        <v>79.64</v>
      </c>
      <c r="F8" s="145">
        <v>46.09</v>
      </c>
      <c r="G8" s="145">
        <v>131</v>
      </c>
      <c r="H8" s="145">
        <v>53</v>
      </c>
      <c r="I8" s="145">
        <v>1.53</v>
      </c>
      <c r="J8" s="145">
        <v>1.8</v>
      </c>
      <c r="K8" s="143" t="s">
        <v>478</v>
      </c>
      <c r="L8" s="144">
        <v>7534724.2699999996</v>
      </c>
      <c r="M8" s="145">
        <v>151</v>
      </c>
      <c r="N8" s="144">
        <v>16095441.140000001</v>
      </c>
      <c r="O8" s="145">
        <v>176</v>
      </c>
      <c r="P8" s="144">
        <v>21906529.41</v>
      </c>
      <c r="Q8" s="145">
        <v>162</v>
      </c>
      <c r="R8" s="144">
        <v>39825768.869999997</v>
      </c>
      <c r="S8" s="145">
        <v>138</v>
      </c>
      <c r="T8" s="144">
        <v>26873894.09</v>
      </c>
      <c r="U8" s="145">
        <v>92</v>
      </c>
      <c r="V8" s="144">
        <v>64623895.090000004</v>
      </c>
      <c r="W8" s="145">
        <v>49</v>
      </c>
      <c r="X8" s="144">
        <v>26380348.199999999</v>
      </c>
      <c r="Y8" s="145">
        <v>17</v>
      </c>
      <c r="Z8" s="144">
        <v>5905079.4400000004</v>
      </c>
      <c r="AA8" s="145">
        <v>3</v>
      </c>
      <c r="AB8" s="144">
        <v>1840757.08</v>
      </c>
      <c r="AC8" s="145">
        <v>1</v>
      </c>
      <c r="AD8" s="144">
        <v>28791.07</v>
      </c>
      <c r="AE8" s="145">
        <v>6</v>
      </c>
      <c r="AF8" s="144">
        <v>3213058.33</v>
      </c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</row>
    <row r="9" spans="1:47" s="7" customFormat="1" x14ac:dyDescent="0.25">
      <c r="A9" s="50" t="s">
        <v>147</v>
      </c>
      <c r="B9" s="144">
        <v>8393</v>
      </c>
      <c r="C9" s="144">
        <v>11192</v>
      </c>
      <c r="D9" s="145">
        <v>2695588307.5</v>
      </c>
      <c r="E9" s="145">
        <v>75.05</v>
      </c>
      <c r="F9" s="145">
        <v>51.15</v>
      </c>
      <c r="G9" s="145">
        <v>149</v>
      </c>
      <c r="H9" s="145">
        <v>49</v>
      </c>
      <c r="I9" s="145">
        <v>1.68</v>
      </c>
      <c r="J9" s="145">
        <v>1.93</v>
      </c>
      <c r="K9" s="143" t="s">
        <v>509</v>
      </c>
      <c r="L9" s="144">
        <v>148258563.78</v>
      </c>
      <c r="M9" s="145">
        <v>1372</v>
      </c>
      <c r="N9" s="144">
        <v>264637716.50999999</v>
      </c>
      <c r="O9" s="145">
        <v>1452</v>
      </c>
      <c r="P9" s="144">
        <v>378265171.24000001</v>
      </c>
      <c r="Q9" s="145">
        <v>1268</v>
      </c>
      <c r="R9" s="144">
        <v>423311798.60000002</v>
      </c>
      <c r="S9" s="145">
        <v>979</v>
      </c>
      <c r="T9" s="144">
        <v>493757995.51999998</v>
      </c>
      <c r="U9" s="145">
        <v>727</v>
      </c>
      <c r="V9" s="144">
        <v>397619274.45999998</v>
      </c>
      <c r="W9" s="145">
        <v>454</v>
      </c>
      <c r="X9" s="144">
        <v>280546248.67000002</v>
      </c>
      <c r="Y9" s="145">
        <v>198</v>
      </c>
      <c r="Z9" s="144">
        <v>110507676</v>
      </c>
      <c r="AA9" s="145">
        <v>59</v>
      </c>
      <c r="AB9" s="144">
        <v>41449228.270000003</v>
      </c>
      <c r="AC9" s="145">
        <v>46</v>
      </c>
      <c r="AD9" s="144">
        <v>49842135.119999997</v>
      </c>
      <c r="AE9" s="145">
        <v>134</v>
      </c>
      <c r="AF9" s="144">
        <v>107392499.33</v>
      </c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</row>
    <row r="10" spans="1:47" s="18" customFormat="1" x14ac:dyDescent="0.25">
      <c r="A10" s="50" t="s">
        <v>158</v>
      </c>
      <c r="B10" s="144">
        <v>39</v>
      </c>
      <c r="C10" s="144">
        <v>54</v>
      </c>
      <c r="D10" s="145">
        <v>5179638.43</v>
      </c>
      <c r="E10" s="145">
        <v>48.31</v>
      </c>
      <c r="F10" s="145">
        <v>54.39</v>
      </c>
      <c r="G10" s="145">
        <v>157</v>
      </c>
      <c r="H10" s="145">
        <v>75</v>
      </c>
      <c r="I10" s="145">
        <v>1.71</v>
      </c>
      <c r="J10" s="145">
        <v>1.71</v>
      </c>
      <c r="K10" s="143" t="s">
        <v>247</v>
      </c>
      <c r="L10" s="144">
        <v>910188.4</v>
      </c>
      <c r="M10" s="145">
        <v>7</v>
      </c>
      <c r="N10" s="144">
        <v>998175.15</v>
      </c>
      <c r="O10" s="145">
        <v>6</v>
      </c>
      <c r="P10" s="144">
        <v>998887.84</v>
      </c>
      <c r="Q10" s="145">
        <v>3</v>
      </c>
      <c r="R10" s="144">
        <v>540095.80000000005</v>
      </c>
      <c r="S10" s="145">
        <v>3</v>
      </c>
      <c r="T10" s="144">
        <v>835431.06</v>
      </c>
      <c r="U10" s="145">
        <v>3</v>
      </c>
      <c r="V10" s="144">
        <v>303752.57</v>
      </c>
      <c r="W10" s="145">
        <v>1</v>
      </c>
      <c r="X10" s="144">
        <v>458872.04</v>
      </c>
      <c r="Y10" s="145"/>
      <c r="Z10" s="148"/>
      <c r="AA10" s="148"/>
      <c r="AB10" s="148"/>
      <c r="AC10" s="148"/>
      <c r="AD10" s="148"/>
      <c r="AE10" s="148">
        <v>2</v>
      </c>
      <c r="AF10" s="144">
        <v>134235.57</v>
      </c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</row>
    <row r="11" spans="1:47" s="18" customFormat="1" x14ac:dyDescent="0.25">
      <c r="A11" s="50" t="s">
        <v>159</v>
      </c>
      <c r="B11" s="144">
        <v>144</v>
      </c>
      <c r="C11" s="144">
        <v>208</v>
      </c>
      <c r="D11" s="145">
        <v>82598535.620000005</v>
      </c>
      <c r="E11" s="145">
        <v>91.25</v>
      </c>
      <c r="F11" s="145">
        <v>47.39</v>
      </c>
      <c r="G11" s="145">
        <v>141</v>
      </c>
      <c r="H11" s="145">
        <v>29</v>
      </c>
      <c r="I11" s="145">
        <v>2.52</v>
      </c>
      <c r="J11" s="145">
        <v>2.57</v>
      </c>
      <c r="K11" s="143" t="s">
        <v>230</v>
      </c>
      <c r="L11" s="144">
        <v>1834900.85</v>
      </c>
      <c r="M11" s="145">
        <v>19</v>
      </c>
      <c r="N11" s="144">
        <v>2799979.39</v>
      </c>
      <c r="O11" s="145">
        <v>19</v>
      </c>
      <c r="P11" s="144">
        <v>3409144.6</v>
      </c>
      <c r="Q11" s="145">
        <v>18</v>
      </c>
      <c r="R11" s="144">
        <v>54231806.329999998</v>
      </c>
      <c r="S11" s="145">
        <v>23</v>
      </c>
      <c r="T11" s="144">
        <v>7998084.9400000004</v>
      </c>
      <c r="U11" s="145">
        <v>9</v>
      </c>
      <c r="V11" s="144">
        <v>1896631.44</v>
      </c>
      <c r="W11" s="145">
        <v>11</v>
      </c>
      <c r="X11" s="144">
        <v>5621137.7300000004</v>
      </c>
      <c r="Y11" s="145">
        <v>2</v>
      </c>
      <c r="Z11" s="144">
        <v>716645.19</v>
      </c>
      <c r="AA11" s="145"/>
      <c r="AB11" s="148"/>
      <c r="AC11" s="148"/>
      <c r="AD11" s="148"/>
      <c r="AE11" s="148">
        <v>3</v>
      </c>
      <c r="AF11" s="144">
        <v>4090205.15</v>
      </c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</row>
    <row r="12" spans="1:47" s="18" customFormat="1" x14ac:dyDescent="0.25">
      <c r="A12" s="50" t="s">
        <v>151</v>
      </c>
      <c r="B12" s="144">
        <v>1604</v>
      </c>
      <c r="C12" s="144">
        <v>2760</v>
      </c>
      <c r="D12" s="145">
        <v>108565225.38</v>
      </c>
      <c r="E12" s="145">
        <v>73.739999999999995</v>
      </c>
      <c r="F12" s="145">
        <v>68.13</v>
      </c>
      <c r="G12" s="145">
        <v>178</v>
      </c>
      <c r="H12" s="145">
        <v>106</v>
      </c>
      <c r="I12" s="145">
        <v>0.59</v>
      </c>
      <c r="J12" s="145">
        <v>0.8</v>
      </c>
      <c r="K12" s="143" t="s">
        <v>510</v>
      </c>
      <c r="L12" s="144">
        <v>3678299.09</v>
      </c>
      <c r="M12" s="145">
        <v>193</v>
      </c>
      <c r="N12" s="144">
        <v>8433422.3699999992</v>
      </c>
      <c r="O12" s="145">
        <v>152</v>
      </c>
      <c r="P12" s="144">
        <v>10648398.810000001</v>
      </c>
      <c r="Q12" s="145">
        <v>139</v>
      </c>
      <c r="R12" s="144">
        <v>13721537.26</v>
      </c>
      <c r="S12" s="145">
        <v>89</v>
      </c>
      <c r="T12" s="144">
        <v>7827772.25</v>
      </c>
      <c r="U12" s="145">
        <v>69</v>
      </c>
      <c r="V12" s="144">
        <v>12568944.789999999</v>
      </c>
      <c r="W12" s="145">
        <v>63</v>
      </c>
      <c r="X12" s="144">
        <v>7804012.7699999996</v>
      </c>
      <c r="Y12" s="145">
        <v>50</v>
      </c>
      <c r="Z12" s="144">
        <v>6873079.5599999996</v>
      </c>
      <c r="AA12" s="145">
        <v>66</v>
      </c>
      <c r="AB12" s="144">
        <v>14268579.34</v>
      </c>
      <c r="AC12" s="145">
        <v>44</v>
      </c>
      <c r="AD12" s="144">
        <v>8958347.0299999993</v>
      </c>
      <c r="AE12" s="145">
        <v>52</v>
      </c>
      <c r="AF12" s="144">
        <v>13782832.109999999</v>
      </c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</row>
    <row r="13" spans="1:47" s="7" customFormat="1" x14ac:dyDescent="0.25">
      <c r="A13" s="50" t="s">
        <v>156</v>
      </c>
      <c r="B13" s="144">
        <v>582</v>
      </c>
      <c r="C13" s="144">
        <v>897</v>
      </c>
      <c r="D13" s="145">
        <v>137641357.59</v>
      </c>
      <c r="E13" s="145">
        <v>61.46</v>
      </c>
      <c r="F13" s="145">
        <v>74.819999999999993</v>
      </c>
      <c r="G13" s="145">
        <v>247</v>
      </c>
      <c r="H13" s="145">
        <v>57</v>
      </c>
      <c r="I13" s="145">
        <v>1.63</v>
      </c>
      <c r="J13" s="145">
        <v>1.69</v>
      </c>
      <c r="K13" s="143" t="s">
        <v>478</v>
      </c>
      <c r="L13" s="144">
        <v>5589084.2000000002</v>
      </c>
      <c r="M13" s="145">
        <v>96</v>
      </c>
      <c r="N13" s="144">
        <v>12498572.48</v>
      </c>
      <c r="O13" s="145">
        <v>81</v>
      </c>
      <c r="P13" s="144">
        <v>15322309.51</v>
      </c>
      <c r="Q13" s="145">
        <v>71</v>
      </c>
      <c r="R13" s="144">
        <v>24716124.260000002</v>
      </c>
      <c r="S13" s="145">
        <v>58</v>
      </c>
      <c r="T13" s="144">
        <v>19973742.640000001</v>
      </c>
      <c r="U13" s="145">
        <v>28</v>
      </c>
      <c r="V13" s="144">
        <v>20481381.460000001</v>
      </c>
      <c r="W13" s="145">
        <v>12</v>
      </c>
      <c r="X13" s="144">
        <v>16062951.58</v>
      </c>
      <c r="Y13" s="145">
        <v>7</v>
      </c>
      <c r="Z13" s="144">
        <v>916937.35</v>
      </c>
      <c r="AA13" s="145">
        <v>2</v>
      </c>
      <c r="AB13" s="144">
        <v>2371109.5099999998</v>
      </c>
      <c r="AC13" s="145">
        <v>1</v>
      </c>
      <c r="AD13" s="160">
        <v>84413.36</v>
      </c>
      <c r="AE13" s="148">
        <v>42</v>
      </c>
      <c r="AF13" s="144">
        <v>19624731.239999998</v>
      </c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</row>
    <row r="14" spans="1:47" s="7" customFormat="1" x14ac:dyDescent="0.25">
      <c r="A14" s="50" t="s">
        <v>157</v>
      </c>
      <c r="B14" s="144">
        <v>442</v>
      </c>
      <c r="C14" s="144">
        <v>685</v>
      </c>
      <c r="D14" s="145">
        <v>81705122.739999995</v>
      </c>
      <c r="E14" s="145">
        <v>67.7</v>
      </c>
      <c r="F14" s="145">
        <v>43.48</v>
      </c>
      <c r="G14" s="145">
        <v>147</v>
      </c>
      <c r="H14" s="145">
        <v>87</v>
      </c>
      <c r="I14" s="145">
        <v>1.27</v>
      </c>
      <c r="J14" s="145">
        <v>1.3</v>
      </c>
      <c r="K14" s="143" t="s">
        <v>511</v>
      </c>
      <c r="L14" s="144">
        <v>2924281.1</v>
      </c>
      <c r="M14" s="145">
        <v>44</v>
      </c>
      <c r="N14" s="144">
        <v>6028400.7400000002</v>
      </c>
      <c r="O14" s="145">
        <v>58</v>
      </c>
      <c r="P14" s="144">
        <v>9921055.1500000004</v>
      </c>
      <c r="Q14" s="145">
        <v>69</v>
      </c>
      <c r="R14" s="144">
        <v>28154051.359999999</v>
      </c>
      <c r="S14" s="145">
        <v>46</v>
      </c>
      <c r="T14" s="144">
        <v>18301979.690000001</v>
      </c>
      <c r="U14" s="145">
        <v>22</v>
      </c>
      <c r="V14" s="144">
        <v>9142967.5800000001</v>
      </c>
      <c r="W14" s="145">
        <v>13</v>
      </c>
      <c r="X14" s="144">
        <v>3804006.51</v>
      </c>
      <c r="Y14" s="145">
        <v>5</v>
      </c>
      <c r="Z14" s="144">
        <v>722928.19</v>
      </c>
      <c r="AA14" s="145"/>
      <c r="AB14" s="144"/>
      <c r="AC14" s="145">
        <v>2</v>
      </c>
      <c r="AD14" s="144">
        <v>694712.22</v>
      </c>
      <c r="AE14" s="145">
        <v>8</v>
      </c>
      <c r="AF14" s="144">
        <v>2010740.2</v>
      </c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</row>
    <row r="15" spans="1:47" s="8" customFormat="1" x14ac:dyDescent="0.25">
      <c r="A15" s="25" t="s">
        <v>129</v>
      </c>
      <c r="B15" s="146">
        <v>15147</v>
      </c>
      <c r="C15" s="146">
        <v>20845</v>
      </c>
      <c r="D15" s="147">
        <v>5208577993.0100002</v>
      </c>
      <c r="E15" s="147">
        <v>78.14</v>
      </c>
      <c r="F15" s="147">
        <v>50.51</v>
      </c>
      <c r="G15" s="147">
        <v>143</v>
      </c>
      <c r="H15" s="147">
        <v>59.89</v>
      </c>
      <c r="I15" s="147">
        <v>1.69</v>
      </c>
      <c r="J15" s="147">
        <v>1.89</v>
      </c>
      <c r="K15" s="149" t="s">
        <v>353</v>
      </c>
      <c r="L15" s="146">
        <v>209119010.78</v>
      </c>
      <c r="M15" s="147">
        <v>2321</v>
      </c>
      <c r="N15" s="146">
        <v>476059018.76999998</v>
      </c>
      <c r="O15" s="147">
        <v>2433</v>
      </c>
      <c r="P15" s="146">
        <v>634149807.79999995</v>
      </c>
      <c r="Q15" s="147">
        <v>2197</v>
      </c>
      <c r="R15" s="146">
        <v>889463215.20000005</v>
      </c>
      <c r="S15" s="147">
        <v>1801</v>
      </c>
      <c r="T15" s="146">
        <v>929478223.73000002</v>
      </c>
      <c r="U15" s="147">
        <v>1317</v>
      </c>
      <c r="V15" s="146">
        <v>879194544.67999995</v>
      </c>
      <c r="W15" s="147">
        <v>830</v>
      </c>
      <c r="X15" s="146">
        <v>649079113.72000003</v>
      </c>
      <c r="Y15" s="147">
        <v>354</v>
      </c>
      <c r="Z15" s="146">
        <v>211549233.53999999</v>
      </c>
      <c r="AA15" s="147">
        <v>149</v>
      </c>
      <c r="AB15" s="146">
        <v>83911064.799999997</v>
      </c>
      <c r="AC15" s="147">
        <v>109</v>
      </c>
      <c r="AD15" s="146">
        <v>74413078.25</v>
      </c>
      <c r="AE15" s="147">
        <v>282</v>
      </c>
      <c r="AF15" s="146">
        <v>172161681.74000001</v>
      </c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</row>
    <row r="16" spans="1:47" x14ac:dyDescent="0.25">
      <c r="A16" s="2"/>
    </row>
    <row r="17" spans="1:26" x14ac:dyDescent="0.25">
      <c r="A17" s="4" t="s">
        <v>123</v>
      </c>
    </row>
    <row r="21" spans="1:26" x14ac:dyDescent="0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spans="1:26" x14ac:dyDescent="0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spans="1:26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spans="1:26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spans="1:26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spans="1:26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showGridLines="0" topLeftCell="M1" workbookViewId="0">
      <selection activeCell="K6" sqref="K6:AF11"/>
    </sheetView>
  </sheetViews>
  <sheetFormatPr defaultColWidth="11.42578125" defaultRowHeight="15" x14ac:dyDescent="0.25"/>
  <cols>
    <col min="1" max="1" width="28.5703125" style="9" customWidth="1"/>
    <col min="2" max="3" width="21.42578125" style="5" customWidth="1"/>
    <col min="4" max="4" width="19.28515625" style="5" bestFit="1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32" width="40" style="5" customWidth="1"/>
    <col min="33" max="52" width="11.42578125" style="40"/>
    <col min="53" max="16384" width="11.42578125" style="1"/>
  </cols>
  <sheetData>
    <row r="1" spans="1:52" x14ac:dyDescent="0.25">
      <c r="A1" s="21" t="s">
        <v>121</v>
      </c>
    </row>
    <row r="2" spans="1:52" x14ac:dyDescent="0.25">
      <c r="A2" s="22" t="str">
        <f>+'LTV cover pool'!A2</f>
        <v>June 2017</v>
      </c>
    </row>
    <row r="3" spans="1:52" x14ac:dyDescent="0.25">
      <c r="A3" s="21" t="s">
        <v>122</v>
      </c>
    </row>
    <row r="4" spans="1:52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73" t="s">
        <v>169</v>
      </c>
      <c r="AB4" s="73" t="s">
        <v>169</v>
      </c>
      <c r="AC4" s="73" t="s">
        <v>170</v>
      </c>
      <c r="AD4" s="73" t="s">
        <v>170</v>
      </c>
      <c r="AE4" s="73" t="s">
        <v>171</v>
      </c>
      <c r="AF4" s="73" t="s">
        <v>171</v>
      </c>
    </row>
    <row r="5" spans="1:52" ht="42" customHeight="1" x14ac:dyDescent="0.25">
      <c r="A5" s="29" t="s">
        <v>153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137</v>
      </c>
      <c r="H5" s="29" t="s">
        <v>126</v>
      </c>
      <c r="I5" s="29" t="s">
        <v>127</v>
      </c>
      <c r="J5" s="29" t="s">
        <v>128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73" t="s">
        <v>131</v>
      </c>
      <c r="AB5" s="73" t="s">
        <v>172</v>
      </c>
      <c r="AC5" s="73" t="s">
        <v>131</v>
      </c>
      <c r="AD5" s="73" t="s">
        <v>172</v>
      </c>
      <c r="AE5" s="73" t="s">
        <v>131</v>
      </c>
      <c r="AF5" s="73" t="s">
        <v>172</v>
      </c>
    </row>
    <row r="6" spans="1:52" s="7" customFormat="1" x14ac:dyDescent="0.25">
      <c r="A6" s="23" t="s">
        <v>116</v>
      </c>
      <c r="B6" s="35">
        <v>290</v>
      </c>
      <c r="C6" s="36">
        <v>445</v>
      </c>
      <c r="D6" s="37">
        <v>38396630.329999998</v>
      </c>
      <c r="E6" s="38">
        <v>75.03</v>
      </c>
      <c r="F6" s="38">
        <v>52.43</v>
      </c>
      <c r="G6" s="36">
        <v>205</v>
      </c>
      <c r="H6" s="36">
        <v>110</v>
      </c>
      <c r="I6" s="38">
        <v>1.21</v>
      </c>
      <c r="J6" s="38">
        <v>1.3</v>
      </c>
      <c r="K6" s="53">
        <v>43</v>
      </c>
      <c r="L6" s="24">
        <v>1482053.11</v>
      </c>
      <c r="M6" s="53">
        <v>19</v>
      </c>
      <c r="N6" s="24">
        <v>1106363.5</v>
      </c>
      <c r="O6" s="53">
        <v>43</v>
      </c>
      <c r="P6" s="24">
        <v>4089556.03</v>
      </c>
      <c r="Q6" s="53">
        <v>46</v>
      </c>
      <c r="R6" s="24">
        <v>4142199.89</v>
      </c>
      <c r="S6" s="53">
        <v>43</v>
      </c>
      <c r="T6" s="24">
        <v>6685644.2800000003</v>
      </c>
      <c r="U6" s="53">
        <v>40</v>
      </c>
      <c r="V6" s="24">
        <v>9380931.5099999998</v>
      </c>
      <c r="W6" s="53">
        <v>31</v>
      </c>
      <c r="X6" s="24">
        <v>6766698.9500000002</v>
      </c>
      <c r="Y6" s="53">
        <v>12</v>
      </c>
      <c r="Z6" s="54">
        <v>2401887.2999999998</v>
      </c>
      <c r="AA6" s="54">
        <v>4</v>
      </c>
      <c r="AB6" s="54">
        <v>928416.25</v>
      </c>
      <c r="AC6" s="54">
        <v>2</v>
      </c>
      <c r="AD6" s="54">
        <v>961612.19</v>
      </c>
      <c r="AE6" s="54">
        <v>7</v>
      </c>
      <c r="AF6" s="54">
        <v>451267.32</v>
      </c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</row>
    <row r="7" spans="1:52" s="7" customFormat="1" x14ac:dyDescent="0.25">
      <c r="A7" s="23" t="s">
        <v>117</v>
      </c>
      <c r="B7" s="35">
        <v>223</v>
      </c>
      <c r="C7" s="36">
        <v>354</v>
      </c>
      <c r="D7" s="37">
        <v>22333489.859999999</v>
      </c>
      <c r="E7" s="38">
        <v>79.44</v>
      </c>
      <c r="F7" s="38">
        <v>50.21</v>
      </c>
      <c r="G7" s="36">
        <v>220</v>
      </c>
      <c r="H7" s="36">
        <v>111</v>
      </c>
      <c r="I7" s="38">
        <v>1.19</v>
      </c>
      <c r="J7" s="38">
        <v>1.33</v>
      </c>
      <c r="K7" s="53">
        <v>40</v>
      </c>
      <c r="L7" s="24">
        <v>789719.91</v>
      </c>
      <c r="M7" s="53">
        <v>25</v>
      </c>
      <c r="N7" s="24">
        <v>1185049.1200000001</v>
      </c>
      <c r="O7" s="53">
        <v>25</v>
      </c>
      <c r="P7" s="24">
        <v>2142058.4300000002</v>
      </c>
      <c r="Q7" s="53">
        <v>35</v>
      </c>
      <c r="R7" s="24">
        <v>3044854.54</v>
      </c>
      <c r="S7" s="53">
        <v>26</v>
      </c>
      <c r="T7" s="24">
        <v>2793798.56</v>
      </c>
      <c r="U7" s="53">
        <v>40</v>
      </c>
      <c r="V7" s="24">
        <v>5149018.07</v>
      </c>
      <c r="W7" s="53">
        <v>20</v>
      </c>
      <c r="X7" s="24">
        <v>3499313.86</v>
      </c>
      <c r="Y7" s="53">
        <v>8</v>
      </c>
      <c r="Z7" s="54">
        <v>3088369.18</v>
      </c>
      <c r="AA7" s="54">
        <v>2</v>
      </c>
      <c r="AB7" s="54">
        <v>503281.04</v>
      </c>
      <c r="AC7" s="54">
        <v>1</v>
      </c>
      <c r="AD7" s="54">
        <v>97741.85</v>
      </c>
      <c r="AE7" s="54">
        <v>1</v>
      </c>
      <c r="AF7" s="54">
        <v>40285.300000000003</v>
      </c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</row>
    <row r="8" spans="1:52" s="7" customFormat="1" x14ac:dyDescent="0.25">
      <c r="A8" s="23" t="s">
        <v>118</v>
      </c>
      <c r="B8" s="35">
        <v>139</v>
      </c>
      <c r="C8" s="36">
        <v>227</v>
      </c>
      <c r="D8" s="37">
        <v>15486412.15</v>
      </c>
      <c r="E8" s="38">
        <v>86.22</v>
      </c>
      <c r="F8" s="38">
        <v>51.75</v>
      </c>
      <c r="G8" s="36">
        <v>233</v>
      </c>
      <c r="H8" s="36">
        <v>110</v>
      </c>
      <c r="I8" s="38">
        <v>1</v>
      </c>
      <c r="J8" s="38">
        <v>1.1599999999999999</v>
      </c>
      <c r="K8" s="53">
        <v>23</v>
      </c>
      <c r="L8" s="24">
        <v>667140.34</v>
      </c>
      <c r="M8" s="53">
        <v>13</v>
      </c>
      <c r="N8" s="24">
        <v>463372.9</v>
      </c>
      <c r="O8" s="53">
        <v>10</v>
      </c>
      <c r="P8" s="24">
        <v>662259.88</v>
      </c>
      <c r="Q8" s="53">
        <v>19</v>
      </c>
      <c r="R8" s="24">
        <v>2057918.5</v>
      </c>
      <c r="S8" s="53">
        <v>18</v>
      </c>
      <c r="T8" s="24">
        <v>2716874.15</v>
      </c>
      <c r="U8" s="53">
        <v>25</v>
      </c>
      <c r="V8" s="24">
        <v>4308798.5999999996</v>
      </c>
      <c r="W8" s="53">
        <v>16</v>
      </c>
      <c r="X8" s="24">
        <v>2311758.2200000002</v>
      </c>
      <c r="Y8" s="53">
        <v>8</v>
      </c>
      <c r="Z8" s="54">
        <v>1257921.26</v>
      </c>
      <c r="AA8" s="54">
        <v>5</v>
      </c>
      <c r="AB8" s="54">
        <v>727309.48</v>
      </c>
      <c r="AC8" s="54">
        <v>1</v>
      </c>
      <c r="AD8" s="54">
        <v>278688.53999999998</v>
      </c>
      <c r="AE8" s="54">
        <v>1</v>
      </c>
      <c r="AF8" s="54">
        <v>34370.28</v>
      </c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</row>
    <row r="9" spans="1:52" s="7" customFormat="1" x14ac:dyDescent="0.25">
      <c r="A9" s="23" t="s">
        <v>119</v>
      </c>
      <c r="B9" s="35">
        <v>650</v>
      </c>
      <c r="C9" s="36">
        <v>1026</v>
      </c>
      <c r="D9" s="37">
        <v>80201037.890000001</v>
      </c>
      <c r="E9" s="38">
        <v>79.81</v>
      </c>
      <c r="F9" s="38">
        <v>50.68</v>
      </c>
      <c r="G9" s="36">
        <v>201</v>
      </c>
      <c r="H9" s="36">
        <v>101</v>
      </c>
      <c r="I9" s="38">
        <v>1.43</v>
      </c>
      <c r="J9" s="38">
        <v>1.65</v>
      </c>
      <c r="K9" s="53">
        <v>99</v>
      </c>
      <c r="L9" s="24">
        <v>1611619.83</v>
      </c>
      <c r="M9" s="53">
        <v>75</v>
      </c>
      <c r="N9" s="24">
        <v>4185819.32</v>
      </c>
      <c r="O9" s="53">
        <v>74</v>
      </c>
      <c r="P9" s="24">
        <v>7688160.29</v>
      </c>
      <c r="Q9" s="53">
        <v>85</v>
      </c>
      <c r="R9" s="24">
        <v>10587374.300000001</v>
      </c>
      <c r="S9" s="53">
        <v>120</v>
      </c>
      <c r="T9" s="24">
        <v>18639243.760000002</v>
      </c>
      <c r="U9" s="53">
        <v>88</v>
      </c>
      <c r="V9" s="24">
        <v>16391348.92</v>
      </c>
      <c r="W9" s="53">
        <v>63</v>
      </c>
      <c r="X9" s="24">
        <v>12229642.699999999</v>
      </c>
      <c r="Y9" s="53">
        <v>21</v>
      </c>
      <c r="Z9" s="54">
        <v>4644881.47</v>
      </c>
      <c r="AA9" s="54">
        <v>11</v>
      </c>
      <c r="AB9" s="54">
        <v>2009247.31</v>
      </c>
      <c r="AC9" s="54">
        <v>7</v>
      </c>
      <c r="AD9" s="54">
        <v>1695529.99</v>
      </c>
      <c r="AE9" s="54">
        <v>7</v>
      </c>
      <c r="AF9" s="54">
        <v>518170</v>
      </c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</row>
    <row r="10" spans="1:52" s="7" customFormat="1" x14ac:dyDescent="0.25">
      <c r="A10" s="23" t="s">
        <v>57</v>
      </c>
      <c r="B10" s="35">
        <v>4575</v>
      </c>
      <c r="C10" s="36">
        <v>6697</v>
      </c>
      <c r="D10" s="37">
        <v>494038906.25</v>
      </c>
      <c r="E10" s="38">
        <v>71.650000000000006</v>
      </c>
      <c r="F10" s="38">
        <v>48.19</v>
      </c>
      <c r="G10" s="36">
        <v>177</v>
      </c>
      <c r="H10" s="36">
        <v>108</v>
      </c>
      <c r="I10" s="38">
        <v>1.42</v>
      </c>
      <c r="J10" s="38">
        <v>1.56</v>
      </c>
      <c r="K10" s="53">
        <v>1350</v>
      </c>
      <c r="L10" s="24">
        <v>25675182.760000002</v>
      </c>
      <c r="M10" s="53">
        <v>502</v>
      </c>
      <c r="N10" s="24">
        <v>45533037.82</v>
      </c>
      <c r="O10" s="53">
        <v>513</v>
      </c>
      <c r="P10" s="24">
        <v>61107326.100000001</v>
      </c>
      <c r="Q10" s="53">
        <v>522</v>
      </c>
      <c r="R10" s="24">
        <v>75317291.670000002</v>
      </c>
      <c r="S10" s="53">
        <v>547</v>
      </c>
      <c r="T10" s="24">
        <v>75537941.769999996</v>
      </c>
      <c r="U10" s="53">
        <v>524</v>
      </c>
      <c r="V10" s="24">
        <v>88773324.959999993</v>
      </c>
      <c r="W10" s="53">
        <v>331</v>
      </c>
      <c r="X10" s="24">
        <v>63618540.32</v>
      </c>
      <c r="Y10" s="53">
        <v>145</v>
      </c>
      <c r="Z10" s="54">
        <v>32999399.879999999</v>
      </c>
      <c r="AA10" s="54">
        <v>42</v>
      </c>
      <c r="AB10" s="54">
        <v>8738073.5199999996</v>
      </c>
      <c r="AC10" s="54">
        <v>38</v>
      </c>
      <c r="AD10" s="54">
        <v>5248037.87</v>
      </c>
      <c r="AE10" s="54">
        <v>61</v>
      </c>
      <c r="AF10" s="54">
        <v>11490749.58</v>
      </c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</row>
    <row r="11" spans="1:52" s="8" customFormat="1" x14ac:dyDescent="0.25">
      <c r="A11" s="25" t="s">
        <v>129</v>
      </c>
      <c r="B11" s="39">
        <v>5877</v>
      </c>
      <c r="C11" s="26">
        <v>8749</v>
      </c>
      <c r="D11" s="27">
        <v>650456476.48000002</v>
      </c>
      <c r="E11" s="28">
        <v>73.47</v>
      </c>
      <c r="F11" s="28">
        <v>48.9</v>
      </c>
      <c r="G11" s="26">
        <v>185</v>
      </c>
      <c r="H11" s="26">
        <v>108</v>
      </c>
      <c r="I11" s="28">
        <v>1.39</v>
      </c>
      <c r="J11" s="28">
        <v>1.54</v>
      </c>
      <c r="K11" s="39">
        <v>1555</v>
      </c>
      <c r="L11" s="27">
        <v>30225715.949999999</v>
      </c>
      <c r="M11" s="39">
        <v>634</v>
      </c>
      <c r="N11" s="27">
        <v>52473642.659999996</v>
      </c>
      <c r="O11" s="39">
        <v>665</v>
      </c>
      <c r="P11" s="27">
        <v>75689360.730000004</v>
      </c>
      <c r="Q11" s="39">
        <v>707</v>
      </c>
      <c r="R11" s="27">
        <v>95149638.900000006</v>
      </c>
      <c r="S11" s="39">
        <v>754</v>
      </c>
      <c r="T11" s="27">
        <v>106373502.52</v>
      </c>
      <c r="U11" s="39">
        <v>717</v>
      </c>
      <c r="V11" s="27">
        <v>124003422.06</v>
      </c>
      <c r="W11" s="39">
        <v>461</v>
      </c>
      <c r="X11" s="27">
        <v>88425954.049999997</v>
      </c>
      <c r="Y11" s="39">
        <v>194</v>
      </c>
      <c r="Z11" s="55">
        <v>44392459.090000004</v>
      </c>
      <c r="AA11" s="55">
        <v>64</v>
      </c>
      <c r="AB11" s="55">
        <v>12906327.6</v>
      </c>
      <c r="AC11" s="55">
        <v>49</v>
      </c>
      <c r="AD11" s="55">
        <v>8281610.4400000004</v>
      </c>
      <c r="AE11" s="55">
        <v>77</v>
      </c>
      <c r="AF11" s="55">
        <v>12534842.48</v>
      </c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x14ac:dyDescent="0.25">
      <c r="A12" s="2"/>
    </row>
    <row r="13" spans="1:52" ht="30" x14ac:dyDescent="0.25">
      <c r="A13" s="4" t="s">
        <v>123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showGridLines="0" topLeftCell="AC1" workbookViewId="0">
      <selection activeCell="K6" sqref="K6:AF11"/>
    </sheetView>
  </sheetViews>
  <sheetFormatPr defaultColWidth="11.42578125" defaultRowHeight="15" x14ac:dyDescent="0.25"/>
  <cols>
    <col min="1" max="1" width="28.5703125" style="9" customWidth="1"/>
    <col min="2" max="2" width="21.42578125" style="5" customWidth="1"/>
    <col min="3" max="3" width="18" style="5" bestFit="1" customWidth="1"/>
    <col min="4" max="4" width="19.28515625" style="5" bestFit="1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39.5703125" style="1" customWidth="1"/>
    <col min="33" max="16384" width="11.42578125" style="1"/>
  </cols>
  <sheetData>
    <row r="1" spans="1:52" x14ac:dyDescent="0.25">
      <c r="A1" s="21" t="s">
        <v>121</v>
      </c>
    </row>
    <row r="2" spans="1:52" x14ac:dyDescent="0.25">
      <c r="A2" s="22" t="str">
        <f>+'LTV cover pool'!A2</f>
        <v>June 2017</v>
      </c>
    </row>
    <row r="3" spans="1:52" x14ac:dyDescent="0.25">
      <c r="A3" s="21" t="s">
        <v>122</v>
      </c>
    </row>
    <row r="4" spans="1:52" ht="30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52" ht="42" customHeight="1" x14ac:dyDescent="0.25">
      <c r="A5" s="29" t="s">
        <v>153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137</v>
      </c>
      <c r="H5" s="29" t="s">
        <v>126</v>
      </c>
      <c r="I5" s="29" t="s">
        <v>127</v>
      </c>
      <c r="J5" s="29" t="s">
        <v>128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33" t="s">
        <v>131</v>
      </c>
      <c r="AB5" s="33" t="s">
        <v>172</v>
      </c>
      <c r="AC5" s="33" t="s">
        <v>131</v>
      </c>
      <c r="AD5" s="33" t="s">
        <v>172</v>
      </c>
      <c r="AE5" s="33" t="s">
        <v>131</v>
      </c>
      <c r="AF5" s="52" t="s">
        <v>172</v>
      </c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</row>
    <row r="6" spans="1:52" s="18" customFormat="1" x14ac:dyDescent="0.25">
      <c r="A6" s="23" t="s">
        <v>116</v>
      </c>
      <c r="B6" s="150">
        <v>251</v>
      </c>
      <c r="C6" s="151">
        <v>395</v>
      </c>
      <c r="D6" s="152">
        <v>29181911.550000001</v>
      </c>
      <c r="E6" s="153">
        <v>77.239999999999995</v>
      </c>
      <c r="F6" s="153">
        <v>54.72</v>
      </c>
      <c r="G6" s="151">
        <v>224</v>
      </c>
      <c r="H6" s="151">
        <v>116</v>
      </c>
      <c r="I6" s="153">
        <v>1.02</v>
      </c>
      <c r="J6" s="153">
        <v>1.1399999999999999</v>
      </c>
      <c r="K6" s="150">
        <v>36</v>
      </c>
      <c r="L6" s="152">
        <v>417818.78</v>
      </c>
      <c r="M6" s="150">
        <v>12</v>
      </c>
      <c r="N6" s="152">
        <v>611281.4</v>
      </c>
      <c r="O6" s="150">
        <v>41</v>
      </c>
      <c r="P6" s="152">
        <v>2931804.34</v>
      </c>
      <c r="Q6" s="150">
        <v>42</v>
      </c>
      <c r="R6" s="152">
        <v>3827374.06</v>
      </c>
      <c r="S6" s="150">
        <v>38</v>
      </c>
      <c r="T6" s="152">
        <v>6203279.2599999998</v>
      </c>
      <c r="U6" s="150">
        <v>34</v>
      </c>
      <c r="V6" s="152">
        <v>4764395.42</v>
      </c>
      <c r="W6" s="150">
        <v>28</v>
      </c>
      <c r="X6" s="152">
        <v>6361013.3499999996</v>
      </c>
      <c r="Y6" s="150">
        <v>9</v>
      </c>
      <c r="Z6" s="152">
        <v>1821492.54</v>
      </c>
      <c r="AA6" s="150">
        <v>4</v>
      </c>
      <c r="AB6" s="152">
        <v>928416.25</v>
      </c>
      <c r="AC6" s="150">
        <v>2</v>
      </c>
      <c r="AD6" s="152">
        <v>961612.19</v>
      </c>
      <c r="AE6" s="150">
        <v>5</v>
      </c>
      <c r="AF6" s="152">
        <v>353423.96</v>
      </c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</row>
    <row r="7" spans="1:52" s="18" customFormat="1" x14ac:dyDescent="0.25">
      <c r="A7" s="23" t="s">
        <v>117</v>
      </c>
      <c r="B7" s="150">
        <v>194</v>
      </c>
      <c r="C7" s="151">
        <v>314</v>
      </c>
      <c r="D7" s="152">
        <v>16922701.5</v>
      </c>
      <c r="E7" s="153">
        <v>79.48</v>
      </c>
      <c r="F7" s="153">
        <v>49.53</v>
      </c>
      <c r="G7" s="151">
        <v>227</v>
      </c>
      <c r="H7" s="151">
        <v>113</v>
      </c>
      <c r="I7" s="153">
        <v>0.97</v>
      </c>
      <c r="J7" s="153">
        <v>1.18</v>
      </c>
      <c r="K7" s="150">
        <v>37</v>
      </c>
      <c r="L7" s="152">
        <v>445860.57</v>
      </c>
      <c r="M7" s="150">
        <v>22</v>
      </c>
      <c r="N7" s="152">
        <v>1117732.8400000001</v>
      </c>
      <c r="O7" s="150">
        <v>22</v>
      </c>
      <c r="P7" s="152">
        <v>1772737.1</v>
      </c>
      <c r="Q7" s="150">
        <v>26</v>
      </c>
      <c r="R7" s="152">
        <v>1684164.02</v>
      </c>
      <c r="S7" s="150">
        <v>21</v>
      </c>
      <c r="T7" s="152">
        <v>2072843.34</v>
      </c>
      <c r="U7" s="150">
        <v>36</v>
      </c>
      <c r="V7" s="152">
        <v>4781336.1399999997</v>
      </c>
      <c r="W7" s="150">
        <v>19</v>
      </c>
      <c r="X7" s="152">
        <v>3233431.72</v>
      </c>
      <c r="Y7" s="150">
        <v>7</v>
      </c>
      <c r="Z7" s="152">
        <v>1173287.58</v>
      </c>
      <c r="AA7" s="150">
        <v>2</v>
      </c>
      <c r="AB7" s="152">
        <v>503281.04</v>
      </c>
      <c r="AC7" s="150">
        <v>1</v>
      </c>
      <c r="AD7" s="152">
        <v>97741.85</v>
      </c>
      <c r="AE7" s="150">
        <v>1</v>
      </c>
      <c r="AF7" s="152">
        <v>40285.300000000003</v>
      </c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</row>
    <row r="8" spans="1:52" s="18" customFormat="1" x14ac:dyDescent="0.25">
      <c r="A8" s="23" t="s">
        <v>118</v>
      </c>
      <c r="B8" s="150">
        <v>127</v>
      </c>
      <c r="C8" s="151">
        <v>208</v>
      </c>
      <c r="D8" s="152">
        <v>14351038.59</v>
      </c>
      <c r="E8" s="153">
        <v>86.77</v>
      </c>
      <c r="F8" s="153">
        <v>52.62</v>
      </c>
      <c r="G8" s="151">
        <v>240</v>
      </c>
      <c r="H8" s="151">
        <v>113</v>
      </c>
      <c r="I8" s="153">
        <v>0.98</v>
      </c>
      <c r="J8" s="153">
        <v>1.1200000000000001</v>
      </c>
      <c r="K8" s="150">
        <v>21</v>
      </c>
      <c r="L8" s="152">
        <v>650193.71</v>
      </c>
      <c r="M8" s="150">
        <v>10</v>
      </c>
      <c r="N8" s="152">
        <v>389716</v>
      </c>
      <c r="O8" s="150">
        <v>8</v>
      </c>
      <c r="P8" s="152">
        <v>576652.36</v>
      </c>
      <c r="Q8" s="150">
        <v>18</v>
      </c>
      <c r="R8" s="152">
        <v>1771668.1</v>
      </c>
      <c r="S8" s="150">
        <v>16</v>
      </c>
      <c r="T8" s="152">
        <v>2168733.02</v>
      </c>
      <c r="U8" s="150">
        <v>24</v>
      </c>
      <c r="V8" s="152">
        <v>4200400.0199999996</v>
      </c>
      <c r="W8" s="150">
        <v>16</v>
      </c>
      <c r="X8" s="152">
        <v>2311758.2200000002</v>
      </c>
      <c r="Y8" s="150">
        <v>7</v>
      </c>
      <c r="Z8" s="152">
        <v>1241548.8600000001</v>
      </c>
      <c r="AA8" s="154">
        <v>5</v>
      </c>
      <c r="AB8" s="160">
        <v>727309.48</v>
      </c>
      <c r="AC8" s="150">
        <v>1</v>
      </c>
      <c r="AD8" s="152">
        <v>278688.53999999998</v>
      </c>
      <c r="AE8" s="150">
        <v>1</v>
      </c>
      <c r="AF8" s="152">
        <v>34370.28</v>
      </c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</row>
    <row r="9" spans="1:52" s="18" customFormat="1" x14ac:dyDescent="0.25">
      <c r="A9" s="23" t="s">
        <v>119</v>
      </c>
      <c r="B9" s="150">
        <v>553</v>
      </c>
      <c r="C9" s="151">
        <v>901</v>
      </c>
      <c r="D9" s="152">
        <v>62256960.57</v>
      </c>
      <c r="E9" s="153">
        <v>80.48</v>
      </c>
      <c r="F9" s="153">
        <v>52.07</v>
      </c>
      <c r="G9" s="151">
        <v>229</v>
      </c>
      <c r="H9" s="151">
        <v>108</v>
      </c>
      <c r="I9" s="153">
        <v>1.1499999999999999</v>
      </c>
      <c r="J9" s="153">
        <v>1.35</v>
      </c>
      <c r="K9" s="150">
        <v>82</v>
      </c>
      <c r="L9" s="152">
        <v>1380222.09</v>
      </c>
      <c r="M9" s="150">
        <v>57</v>
      </c>
      <c r="N9" s="152">
        <v>2885800.77</v>
      </c>
      <c r="O9" s="150">
        <v>59</v>
      </c>
      <c r="P9" s="152">
        <v>4870706.29</v>
      </c>
      <c r="Q9" s="150">
        <v>74</v>
      </c>
      <c r="R9" s="152">
        <v>8746985.3399999999</v>
      </c>
      <c r="S9" s="150">
        <v>103</v>
      </c>
      <c r="T9" s="152">
        <v>13098568.609999999</v>
      </c>
      <c r="U9" s="150">
        <v>80</v>
      </c>
      <c r="V9" s="152">
        <v>13329623.039999999</v>
      </c>
      <c r="W9" s="150">
        <v>58</v>
      </c>
      <c r="X9" s="152">
        <v>11233512.41</v>
      </c>
      <c r="Y9" s="150">
        <v>17</v>
      </c>
      <c r="Z9" s="152">
        <v>2814221.51</v>
      </c>
      <c r="AA9" s="150">
        <v>10</v>
      </c>
      <c r="AB9" s="152">
        <v>1703628.48</v>
      </c>
      <c r="AC9" s="150">
        <v>7</v>
      </c>
      <c r="AD9" s="152">
        <v>1695529.99</v>
      </c>
      <c r="AE9" s="150">
        <v>6</v>
      </c>
      <c r="AF9" s="152">
        <v>498162.04</v>
      </c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</row>
    <row r="10" spans="1:52" s="18" customFormat="1" x14ac:dyDescent="0.25">
      <c r="A10" s="23" t="s">
        <v>57</v>
      </c>
      <c r="B10" s="150">
        <v>3345</v>
      </c>
      <c r="C10" s="151">
        <v>5177</v>
      </c>
      <c r="D10" s="152">
        <v>346878315</v>
      </c>
      <c r="E10" s="153">
        <v>76.5</v>
      </c>
      <c r="F10" s="153">
        <v>51.35</v>
      </c>
      <c r="G10" s="151">
        <v>210</v>
      </c>
      <c r="H10" s="151">
        <v>114</v>
      </c>
      <c r="I10" s="153">
        <v>1.0900000000000001</v>
      </c>
      <c r="J10" s="153">
        <v>1.24</v>
      </c>
      <c r="K10" s="150">
        <v>793</v>
      </c>
      <c r="L10" s="152">
        <v>10790671.99</v>
      </c>
      <c r="M10" s="150">
        <v>324</v>
      </c>
      <c r="N10" s="152">
        <v>18226686.809999999</v>
      </c>
      <c r="O10" s="150">
        <v>345</v>
      </c>
      <c r="P10" s="152">
        <v>33344295.780000001</v>
      </c>
      <c r="Q10" s="150">
        <v>414</v>
      </c>
      <c r="R10" s="152">
        <v>47224249.259999998</v>
      </c>
      <c r="S10" s="150">
        <v>450</v>
      </c>
      <c r="T10" s="152">
        <v>56374636.409999996</v>
      </c>
      <c r="U10" s="150">
        <v>479</v>
      </c>
      <c r="V10" s="152">
        <v>73643879.090000004</v>
      </c>
      <c r="W10" s="150">
        <v>309</v>
      </c>
      <c r="X10" s="152">
        <v>59061039.780000001</v>
      </c>
      <c r="Y10" s="150">
        <v>131</v>
      </c>
      <c r="Z10" s="152">
        <v>29331439.690000001</v>
      </c>
      <c r="AA10" s="150">
        <v>33</v>
      </c>
      <c r="AB10" s="152">
        <v>6726929.8399999999</v>
      </c>
      <c r="AC10" s="150">
        <v>26</v>
      </c>
      <c r="AD10" s="152">
        <v>3680557.8</v>
      </c>
      <c r="AE10" s="150">
        <v>41</v>
      </c>
      <c r="AF10" s="152">
        <v>8473928.5500000007</v>
      </c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</row>
    <row r="11" spans="1:52" s="8" customFormat="1" x14ac:dyDescent="0.25">
      <c r="A11" s="25" t="s">
        <v>129</v>
      </c>
      <c r="B11" s="74">
        <v>4470</v>
      </c>
      <c r="C11" s="75">
        <v>6995</v>
      </c>
      <c r="D11" s="77">
        <v>469590927.20999998</v>
      </c>
      <c r="E11" s="76">
        <v>77.5</v>
      </c>
      <c r="F11" s="76">
        <v>51.63</v>
      </c>
      <c r="G11" s="75">
        <v>215</v>
      </c>
      <c r="H11" s="75">
        <v>113</v>
      </c>
      <c r="I11" s="76">
        <v>1.0900000000000001</v>
      </c>
      <c r="J11" s="76">
        <v>1.24</v>
      </c>
      <c r="K11" s="74">
        <v>969</v>
      </c>
      <c r="L11" s="77">
        <v>13684767.140000001</v>
      </c>
      <c r="M11" s="74">
        <v>425</v>
      </c>
      <c r="N11" s="77">
        <v>23231217.82</v>
      </c>
      <c r="O11" s="74">
        <v>475</v>
      </c>
      <c r="P11" s="77">
        <v>43496195.869999997</v>
      </c>
      <c r="Q11" s="155">
        <v>574</v>
      </c>
      <c r="R11" s="156">
        <v>63254440.780000001</v>
      </c>
      <c r="S11" s="155">
        <v>628</v>
      </c>
      <c r="T11" s="156">
        <v>79918060.640000001</v>
      </c>
      <c r="U11" s="155">
        <v>653</v>
      </c>
      <c r="V11" s="156">
        <v>100719633.70999999</v>
      </c>
      <c r="W11" s="155">
        <v>430</v>
      </c>
      <c r="X11" s="156">
        <v>82200755.480000004</v>
      </c>
      <c r="Y11" s="155">
        <v>171</v>
      </c>
      <c r="Z11" s="156">
        <v>36381990.18</v>
      </c>
      <c r="AA11" s="155">
        <v>54</v>
      </c>
      <c r="AB11" s="156">
        <v>10589565.09</v>
      </c>
      <c r="AC11" s="155">
        <v>37</v>
      </c>
      <c r="AD11" s="156">
        <v>6714130.3700000001</v>
      </c>
      <c r="AE11" s="155">
        <v>54</v>
      </c>
      <c r="AF11" s="156">
        <v>9400170.1300000008</v>
      </c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x14ac:dyDescent="0.25">
      <c r="A12" s="2"/>
    </row>
    <row r="13" spans="1:52" ht="30" x14ac:dyDescent="0.25">
      <c r="A13" s="4" t="s">
        <v>123</v>
      </c>
      <c r="B13" s="10"/>
      <c r="C13" s="10"/>
      <c r="D13" s="10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"/>
  <sheetViews>
    <sheetView showGridLines="0" tabSelected="1" workbookViewId="0">
      <selection activeCell="K6" sqref="K6:AF11"/>
    </sheetView>
  </sheetViews>
  <sheetFormatPr defaultColWidth="11.42578125" defaultRowHeight="15" x14ac:dyDescent="0.25"/>
  <cols>
    <col min="1" max="1" width="28.5703125" style="9" customWidth="1"/>
    <col min="2" max="3" width="21.42578125" style="5" customWidth="1"/>
    <col min="4" max="4" width="14.285156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25.140625" style="1" customWidth="1"/>
    <col min="33" max="16384" width="11.42578125" style="1"/>
  </cols>
  <sheetData>
    <row r="1" spans="1:52" x14ac:dyDescent="0.25">
      <c r="A1" s="21" t="s">
        <v>121</v>
      </c>
    </row>
    <row r="2" spans="1:52" x14ac:dyDescent="0.25">
      <c r="A2" s="22" t="str">
        <f>+'LTV cover pool'!A2</f>
        <v>June 2017</v>
      </c>
    </row>
    <row r="3" spans="1:52" x14ac:dyDescent="0.25">
      <c r="A3" s="21" t="s">
        <v>122</v>
      </c>
    </row>
    <row r="4" spans="1:52" ht="30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52" ht="42" customHeight="1" x14ac:dyDescent="0.25">
      <c r="A5" s="29" t="s">
        <v>153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137</v>
      </c>
      <c r="H5" s="29" t="s">
        <v>126</v>
      </c>
      <c r="I5" s="29" t="s">
        <v>127</v>
      </c>
      <c r="J5" s="29" t="s">
        <v>128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33" t="s">
        <v>131</v>
      </c>
      <c r="AB5" s="33" t="s">
        <v>172</v>
      </c>
      <c r="AC5" s="33" t="s">
        <v>131</v>
      </c>
      <c r="AD5" s="33" t="s">
        <v>172</v>
      </c>
      <c r="AE5" s="33" t="s">
        <v>131</v>
      </c>
      <c r="AF5" s="52" t="s">
        <v>172</v>
      </c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</row>
    <row r="6" spans="1:52" s="18" customFormat="1" x14ac:dyDescent="0.25">
      <c r="A6" s="23" t="s">
        <v>116</v>
      </c>
      <c r="B6" s="157">
        <v>39</v>
      </c>
      <c r="C6" s="158">
        <v>50</v>
      </c>
      <c r="D6" s="159">
        <v>9214718.7799999993</v>
      </c>
      <c r="E6" s="160">
        <v>68.02</v>
      </c>
      <c r="F6" s="160">
        <v>45.19</v>
      </c>
      <c r="G6" s="158">
        <v>146</v>
      </c>
      <c r="H6" s="158">
        <v>92</v>
      </c>
      <c r="I6" s="160">
        <v>1.79</v>
      </c>
      <c r="J6" s="160">
        <v>1.79</v>
      </c>
      <c r="K6" s="157">
        <v>7</v>
      </c>
      <c r="L6" s="159">
        <v>1064234.33</v>
      </c>
      <c r="M6" s="157">
        <v>7</v>
      </c>
      <c r="N6" s="159">
        <v>495082.1</v>
      </c>
      <c r="O6" s="157">
        <v>2</v>
      </c>
      <c r="P6" s="159">
        <v>1157751.69</v>
      </c>
      <c r="Q6" s="157">
        <v>4</v>
      </c>
      <c r="R6" s="159">
        <v>314825.83</v>
      </c>
      <c r="S6" s="157">
        <v>5</v>
      </c>
      <c r="T6" s="159">
        <v>482365.02</v>
      </c>
      <c r="U6" s="157">
        <v>6</v>
      </c>
      <c r="V6" s="159">
        <v>4616536.09</v>
      </c>
      <c r="W6" s="157">
        <v>3</v>
      </c>
      <c r="X6" s="159">
        <v>405685.6</v>
      </c>
      <c r="Y6" s="161">
        <v>3</v>
      </c>
      <c r="Z6" s="175">
        <v>580394.76</v>
      </c>
      <c r="AA6" s="161"/>
      <c r="AB6" s="160"/>
      <c r="AC6" s="157"/>
      <c r="AD6" s="159"/>
      <c r="AE6" s="157">
        <v>2</v>
      </c>
      <c r="AF6" s="159">
        <v>97843.36</v>
      </c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</row>
    <row r="7" spans="1:52" s="18" customFormat="1" x14ac:dyDescent="0.25">
      <c r="A7" s="23" t="s">
        <v>117</v>
      </c>
      <c r="B7" s="157">
        <v>29</v>
      </c>
      <c r="C7" s="158">
        <v>40</v>
      </c>
      <c r="D7" s="159">
        <v>5410788.3600000003</v>
      </c>
      <c r="E7" s="160">
        <v>79.319999999999993</v>
      </c>
      <c r="F7" s="160">
        <v>52.36</v>
      </c>
      <c r="G7" s="158">
        <v>197</v>
      </c>
      <c r="H7" s="158">
        <v>101</v>
      </c>
      <c r="I7" s="160">
        <v>1.88</v>
      </c>
      <c r="J7" s="160">
        <v>1.79</v>
      </c>
      <c r="K7" s="157">
        <v>3</v>
      </c>
      <c r="L7" s="159">
        <v>343859.34</v>
      </c>
      <c r="M7" s="157">
        <v>3</v>
      </c>
      <c r="N7" s="159">
        <v>67316.28</v>
      </c>
      <c r="O7" s="157">
        <v>3</v>
      </c>
      <c r="P7" s="159">
        <v>369321.33</v>
      </c>
      <c r="Q7" s="157">
        <v>9</v>
      </c>
      <c r="R7" s="159">
        <v>1360690.52</v>
      </c>
      <c r="S7" s="157">
        <v>5</v>
      </c>
      <c r="T7" s="159">
        <v>720955.22</v>
      </c>
      <c r="U7" s="157">
        <v>4</v>
      </c>
      <c r="V7" s="159">
        <v>367681.93</v>
      </c>
      <c r="W7" s="157">
        <v>1</v>
      </c>
      <c r="X7" s="159">
        <v>265882.14</v>
      </c>
      <c r="Y7" s="157">
        <v>1</v>
      </c>
      <c r="Z7" s="159">
        <v>1915081.6</v>
      </c>
      <c r="AA7" s="157"/>
      <c r="AB7" s="159"/>
      <c r="AC7" s="161"/>
      <c r="AD7" s="161"/>
      <c r="AE7" s="161"/>
      <c r="AF7" s="16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</row>
    <row r="8" spans="1:52" s="18" customFormat="1" x14ac:dyDescent="0.25">
      <c r="A8" s="23" t="s">
        <v>118</v>
      </c>
      <c r="B8" s="157">
        <v>12</v>
      </c>
      <c r="C8" s="158">
        <v>19</v>
      </c>
      <c r="D8" s="159">
        <v>1135373.56</v>
      </c>
      <c r="E8" s="160">
        <v>79.209999999999994</v>
      </c>
      <c r="F8" s="160">
        <v>40.770000000000003</v>
      </c>
      <c r="G8" s="158">
        <v>143</v>
      </c>
      <c r="H8" s="158">
        <v>82</v>
      </c>
      <c r="I8" s="160">
        <v>1.28</v>
      </c>
      <c r="J8" s="160">
        <v>1.66</v>
      </c>
      <c r="K8" s="157">
        <v>2</v>
      </c>
      <c r="L8" s="159">
        <v>16946.63</v>
      </c>
      <c r="M8" s="157">
        <v>3</v>
      </c>
      <c r="N8" s="159">
        <v>73656.899999999994</v>
      </c>
      <c r="O8" s="157">
        <v>2</v>
      </c>
      <c r="P8" s="159">
        <v>85607.52</v>
      </c>
      <c r="Q8" s="157">
        <v>1</v>
      </c>
      <c r="R8" s="159">
        <v>286250.40000000002</v>
      </c>
      <c r="S8" s="157">
        <v>2</v>
      </c>
      <c r="T8" s="159">
        <v>548141.13</v>
      </c>
      <c r="U8" s="157">
        <v>1</v>
      </c>
      <c r="V8" s="159">
        <v>108398.58</v>
      </c>
      <c r="W8" s="157"/>
      <c r="X8" s="159"/>
      <c r="Y8" s="157">
        <v>1</v>
      </c>
      <c r="Z8" s="159">
        <v>16372.4</v>
      </c>
      <c r="AA8" s="161"/>
      <c r="AB8" s="160"/>
      <c r="AC8" s="161"/>
      <c r="AD8" s="161"/>
      <c r="AE8" s="161"/>
      <c r="AF8" s="161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</row>
    <row r="9" spans="1:52" s="18" customFormat="1" x14ac:dyDescent="0.25">
      <c r="A9" s="23" t="s">
        <v>119</v>
      </c>
      <c r="B9" s="157">
        <v>97</v>
      </c>
      <c r="C9" s="158">
        <v>125</v>
      </c>
      <c r="D9" s="159">
        <v>17944077.32</v>
      </c>
      <c r="E9" s="160">
        <v>77.5</v>
      </c>
      <c r="F9" s="160">
        <v>45.85</v>
      </c>
      <c r="G9" s="158">
        <v>101</v>
      </c>
      <c r="H9" s="158">
        <v>77</v>
      </c>
      <c r="I9" s="160">
        <v>2.41</v>
      </c>
      <c r="J9" s="160">
        <v>2.7</v>
      </c>
      <c r="K9" s="157">
        <v>17</v>
      </c>
      <c r="L9" s="159">
        <v>231397.74</v>
      </c>
      <c r="M9" s="157">
        <v>18</v>
      </c>
      <c r="N9" s="159">
        <v>1300018.55</v>
      </c>
      <c r="O9" s="157">
        <v>15</v>
      </c>
      <c r="P9" s="159">
        <v>2817454</v>
      </c>
      <c r="Q9" s="157">
        <v>11</v>
      </c>
      <c r="R9" s="159">
        <v>1840388.96</v>
      </c>
      <c r="S9" s="157">
        <v>17</v>
      </c>
      <c r="T9" s="159">
        <v>5540675.1500000004</v>
      </c>
      <c r="U9" s="157">
        <v>8</v>
      </c>
      <c r="V9" s="159">
        <v>3061725.88</v>
      </c>
      <c r="W9" s="157">
        <v>5</v>
      </c>
      <c r="X9" s="159">
        <v>996130.29</v>
      </c>
      <c r="Y9" s="157">
        <v>4</v>
      </c>
      <c r="Z9" s="159">
        <v>1830659.96</v>
      </c>
      <c r="AA9" s="157">
        <v>1</v>
      </c>
      <c r="AB9" s="159">
        <v>305618.83</v>
      </c>
      <c r="AC9" s="161"/>
      <c r="AD9" s="161"/>
      <c r="AE9" s="157">
        <v>1</v>
      </c>
      <c r="AF9" s="159">
        <v>20007.96</v>
      </c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</row>
    <row r="10" spans="1:52" s="18" customFormat="1" x14ac:dyDescent="0.25">
      <c r="A10" s="23" t="s">
        <v>57</v>
      </c>
      <c r="B10" s="157">
        <v>1230</v>
      </c>
      <c r="C10" s="158">
        <v>1520</v>
      </c>
      <c r="D10" s="159">
        <v>147160591.25</v>
      </c>
      <c r="E10" s="160">
        <v>60.23</v>
      </c>
      <c r="F10" s="160">
        <v>40.72</v>
      </c>
      <c r="G10" s="158">
        <v>101</v>
      </c>
      <c r="H10" s="158">
        <v>95</v>
      </c>
      <c r="I10" s="160">
        <v>2.1800000000000002</v>
      </c>
      <c r="J10" s="160">
        <v>2.3199999999999998</v>
      </c>
      <c r="K10" s="157">
        <v>557</v>
      </c>
      <c r="L10" s="159">
        <v>14884510.77</v>
      </c>
      <c r="M10" s="157">
        <v>178</v>
      </c>
      <c r="N10" s="159">
        <v>27306351.010000002</v>
      </c>
      <c r="O10" s="157">
        <v>168</v>
      </c>
      <c r="P10" s="159">
        <v>27763030.32</v>
      </c>
      <c r="Q10" s="157">
        <v>108</v>
      </c>
      <c r="R10" s="159">
        <v>28093042.41</v>
      </c>
      <c r="S10" s="157">
        <v>97</v>
      </c>
      <c r="T10" s="159">
        <v>19163305.359999999</v>
      </c>
      <c r="U10" s="157">
        <v>45</v>
      </c>
      <c r="V10" s="159">
        <v>15129445.869999999</v>
      </c>
      <c r="W10" s="157">
        <v>22</v>
      </c>
      <c r="X10" s="159">
        <v>4557500.54</v>
      </c>
      <c r="Y10" s="157">
        <v>14</v>
      </c>
      <c r="Z10" s="159">
        <v>3667960.19</v>
      </c>
      <c r="AA10" s="157">
        <v>9</v>
      </c>
      <c r="AB10" s="159">
        <v>2011143.68</v>
      </c>
      <c r="AC10" s="157">
        <v>12</v>
      </c>
      <c r="AD10" s="159">
        <v>1567480.07</v>
      </c>
      <c r="AE10" s="157">
        <v>20</v>
      </c>
      <c r="AF10" s="159">
        <v>3016821.03</v>
      </c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</row>
    <row r="11" spans="1:52" s="8" customFormat="1" x14ac:dyDescent="0.25">
      <c r="A11" s="25" t="s">
        <v>129</v>
      </c>
      <c r="B11" s="74">
        <v>1407</v>
      </c>
      <c r="C11" s="75">
        <v>1754</v>
      </c>
      <c r="D11" s="77">
        <v>180865549.27000001</v>
      </c>
      <c r="E11" s="76">
        <v>63.03</v>
      </c>
      <c r="F11" s="76">
        <v>41.81</v>
      </c>
      <c r="G11" s="75">
        <v>106</v>
      </c>
      <c r="H11" s="75">
        <v>93</v>
      </c>
      <c r="I11" s="76">
        <v>2.17</v>
      </c>
      <c r="J11" s="76">
        <v>2.31</v>
      </c>
      <c r="K11" s="74">
        <v>586</v>
      </c>
      <c r="L11" s="77">
        <v>16540948.810000001</v>
      </c>
      <c r="M11" s="74">
        <v>209</v>
      </c>
      <c r="N11" s="77">
        <v>29242424.84</v>
      </c>
      <c r="O11" s="74">
        <v>190</v>
      </c>
      <c r="P11" s="77">
        <v>32193164.859999999</v>
      </c>
      <c r="Q11" s="162">
        <v>133</v>
      </c>
      <c r="R11" s="163">
        <v>31895198.120000001</v>
      </c>
      <c r="S11" s="162">
        <v>126</v>
      </c>
      <c r="T11" s="163">
        <v>26455441.879999999</v>
      </c>
      <c r="U11" s="162">
        <v>64</v>
      </c>
      <c r="V11" s="163">
        <v>23283788.350000001</v>
      </c>
      <c r="W11" s="162">
        <v>31</v>
      </c>
      <c r="X11" s="163">
        <v>6225198.5700000003</v>
      </c>
      <c r="Y11" s="162">
        <v>23</v>
      </c>
      <c r="Z11" s="163">
        <v>8010468.9100000001</v>
      </c>
      <c r="AA11" s="162">
        <v>10</v>
      </c>
      <c r="AB11" s="163">
        <v>2316762.5099999998</v>
      </c>
      <c r="AC11" s="162">
        <v>12</v>
      </c>
      <c r="AD11" s="163">
        <v>1567480.07</v>
      </c>
      <c r="AE11" s="162">
        <v>23</v>
      </c>
      <c r="AF11" s="163">
        <v>3134672.35</v>
      </c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</row>
    <row r="12" spans="1:52" x14ac:dyDescent="0.25">
      <c r="A12" s="2"/>
    </row>
    <row r="13" spans="1:52" ht="30" x14ac:dyDescent="0.25">
      <c r="A13" s="4" t="s">
        <v>123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workbookViewId="0">
      <selection activeCell="B8" sqref="B8:J19"/>
    </sheetView>
  </sheetViews>
  <sheetFormatPr defaultColWidth="11.42578125" defaultRowHeight="15" x14ac:dyDescent="0.25"/>
  <cols>
    <col min="1" max="1" width="18.5703125" style="9" customWidth="1"/>
    <col min="2" max="3" width="21.42578125" style="5" customWidth="1"/>
    <col min="4" max="4" width="20.7109375" style="5" bestFit="1" customWidth="1"/>
    <col min="5" max="5" width="22.7109375" style="5" bestFit="1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6384" width="11.42578125" style="1"/>
  </cols>
  <sheetData>
    <row r="1" spans="1:10" x14ac:dyDescent="0.25">
      <c r="A1" s="21" t="s">
        <v>121</v>
      </c>
    </row>
    <row r="2" spans="1:10" x14ac:dyDescent="0.25">
      <c r="A2" s="21" t="str">
        <f>+'LTV cover pool'!A2</f>
        <v>June 2017</v>
      </c>
    </row>
    <row r="3" spans="1:10" x14ac:dyDescent="0.25">
      <c r="A3" s="22" t="s">
        <v>122</v>
      </c>
    </row>
    <row r="4" spans="1:10" x14ac:dyDescent="0.25">
      <c r="A4" s="21"/>
    </row>
    <row r="5" spans="1:10" ht="15" customHeight="1" x14ac:dyDescent="0.25">
      <c r="A5" s="170"/>
      <c r="B5" s="65" t="s">
        <v>189</v>
      </c>
      <c r="C5" s="65" t="s">
        <v>191</v>
      </c>
      <c r="D5" s="170" t="s">
        <v>124</v>
      </c>
      <c r="E5" s="65" t="s">
        <v>187</v>
      </c>
      <c r="F5" s="170" t="s">
        <v>0</v>
      </c>
      <c r="G5" s="65" t="s">
        <v>188</v>
      </c>
      <c r="H5" s="65" t="s">
        <v>197</v>
      </c>
      <c r="I5" s="65" t="s">
        <v>198</v>
      </c>
      <c r="J5" s="68" t="s">
        <v>200</v>
      </c>
    </row>
    <row r="6" spans="1:10" x14ac:dyDescent="0.25">
      <c r="A6" s="171"/>
      <c r="B6" s="66" t="s">
        <v>190</v>
      </c>
      <c r="C6" s="66" t="s">
        <v>192</v>
      </c>
      <c r="D6" s="171"/>
      <c r="E6" s="66" t="s">
        <v>193</v>
      </c>
      <c r="F6" s="171"/>
      <c r="G6" s="66" t="s">
        <v>196</v>
      </c>
      <c r="H6" s="66" t="s">
        <v>195</v>
      </c>
      <c r="I6" s="66" t="s">
        <v>199</v>
      </c>
      <c r="J6" s="69" t="s">
        <v>201</v>
      </c>
    </row>
    <row r="7" spans="1:10" x14ac:dyDescent="0.25">
      <c r="A7" s="172"/>
      <c r="B7" s="67"/>
      <c r="C7" s="67"/>
      <c r="D7" s="172"/>
      <c r="E7" s="67" t="s">
        <v>194</v>
      </c>
      <c r="F7" s="172"/>
      <c r="G7" s="67" t="s">
        <v>195</v>
      </c>
      <c r="H7" s="67"/>
      <c r="I7" s="67"/>
      <c r="J7" s="70"/>
    </row>
    <row r="8" spans="1:10" x14ac:dyDescent="0.25">
      <c r="A8" s="143" t="s">
        <v>161</v>
      </c>
      <c r="B8" s="158">
        <v>3354</v>
      </c>
      <c r="C8" s="158">
        <v>4887</v>
      </c>
      <c r="D8" s="159">
        <v>209119010.78</v>
      </c>
      <c r="E8" s="160">
        <v>50.84</v>
      </c>
      <c r="F8" s="160">
        <v>6.05</v>
      </c>
      <c r="G8" s="160">
        <v>82</v>
      </c>
      <c r="H8" s="160">
        <v>75</v>
      </c>
      <c r="I8" s="160">
        <v>1.31</v>
      </c>
      <c r="J8" s="160">
        <v>2.09</v>
      </c>
    </row>
    <row r="9" spans="1:10" x14ac:dyDescent="0.25">
      <c r="A9" s="143" t="s">
        <v>162</v>
      </c>
      <c r="B9" s="158">
        <v>2321</v>
      </c>
      <c r="C9" s="158">
        <v>3289</v>
      </c>
      <c r="D9" s="159">
        <v>476059018.76999998</v>
      </c>
      <c r="E9" s="160">
        <v>62.78</v>
      </c>
      <c r="F9" s="160">
        <v>16.27</v>
      </c>
      <c r="G9" s="160">
        <v>121</v>
      </c>
      <c r="H9" s="160">
        <v>68</v>
      </c>
      <c r="I9" s="160">
        <v>1.73</v>
      </c>
      <c r="J9" s="160">
        <v>1.89</v>
      </c>
    </row>
    <row r="10" spans="1:10" x14ac:dyDescent="0.25">
      <c r="A10" s="143" t="s">
        <v>163</v>
      </c>
      <c r="B10" s="158">
        <v>2433</v>
      </c>
      <c r="C10" s="158">
        <v>3332</v>
      </c>
      <c r="D10" s="159">
        <v>634149807.79999995</v>
      </c>
      <c r="E10" s="160">
        <v>66.34</v>
      </c>
      <c r="F10" s="160">
        <v>25.66</v>
      </c>
      <c r="G10" s="160">
        <v>126</v>
      </c>
      <c r="H10" s="160">
        <v>68</v>
      </c>
      <c r="I10" s="160">
        <v>1.6</v>
      </c>
      <c r="J10" s="160">
        <v>1.75</v>
      </c>
    </row>
    <row r="11" spans="1:10" x14ac:dyDescent="0.25">
      <c r="A11" s="143" t="s">
        <v>164</v>
      </c>
      <c r="B11" s="158">
        <v>2197</v>
      </c>
      <c r="C11" s="158">
        <v>3032</v>
      </c>
      <c r="D11" s="159">
        <v>889463215.20000005</v>
      </c>
      <c r="E11" s="160">
        <v>73.790000000000006</v>
      </c>
      <c r="F11" s="160">
        <v>35.43</v>
      </c>
      <c r="G11" s="160">
        <v>128</v>
      </c>
      <c r="H11" s="160">
        <v>57</v>
      </c>
      <c r="I11" s="160">
        <v>1.69</v>
      </c>
      <c r="J11" s="160">
        <v>1.82</v>
      </c>
    </row>
    <row r="12" spans="1:10" x14ac:dyDescent="0.25">
      <c r="A12" s="143" t="s">
        <v>165</v>
      </c>
      <c r="B12" s="158">
        <v>1801</v>
      </c>
      <c r="C12" s="158">
        <v>2366</v>
      </c>
      <c r="D12" s="159">
        <v>929478223.73000002</v>
      </c>
      <c r="E12" s="160">
        <v>83.31</v>
      </c>
      <c r="F12" s="160">
        <v>45.65</v>
      </c>
      <c r="G12" s="160">
        <v>143</v>
      </c>
      <c r="H12" s="160">
        <v>42</v>
      </c>
      <c r="I12" s="160">
        <v>1.77</v>
      </c>
      <c r="J12" s="160">
        <v>2</v>
      </c>
    </row>
    <row r="13" spans="1:10" x14ac:dyDescent="0.25">
      <c r="A13" s="143" t="s">
        <v>166</v>
      </c>
      <c r="B13" s="158">
        <v>1317</v>
      </c>
      <c r="C13" s="158">
        <v>1691</v>
      </c>
      <c r="D13" s="159">
        <v>879194544.67999995</v>
      </c>
      <c r="E13" s="160">
        <v>86.35</v>
      </c>
      <c r="F13" s="160">
        <v>54.79</v>
      </c>
      <c r="G13" s="160">
        <v>147</v>
      </c>
      <c r="H13" s="160">
        <v>35</v>
      </c>
      <c r="I13" s="160">
        <v>1.81</v>
      </c>
      <c r="J13" s="160">
        <v>1.96</v>
      </c>
    </row>
    <row r="14" spans="1:10" x14ac:dyDescent="0.25">
      <c r="A14" s="143" t="s">
        <v>167</v>
      </c>
      <c r="B14" s="158">
        <v>830</v>
      </c>
      <c r="C14" s="158">
        <v>1013</v>
      </c>
      <c r="D14" s="159">
        <v>649079113.72000003</v>
      </c>
      <c r="E14" s="160">
        <v>90.1</v>
      </c>
      <c r="F14" s="160">
        <v>65.28</v>
      </c>
      <c r="G14" s="160">
        <v>167</v>
      </c>
      <c r="H14" s="160">
        <v>26</v>
      </c>
      <c r="I14" s="160">
        <v>1.62</v>
      </c>
      <c r="J14" s="160">
        <v>1.88</v>
      </c>
    </row>
    <row r="15" spans="1:10" x14ac:dyDescent="0.25">
      <c r="A15" s="143" t="s">
        <v>168</v>
      </c>
      <c r="B15" s="158">
        <v>354</v>
      </c>
      <c r="C15" s="158">
        <v>460</v>
      </c>
      <c r="D15" s="159">
        <v>211549233.53999999</v>
      </c>
      <c r="E15" s="160">
        <v>89.6</v>
      </c>
      <c r="F15" s="160">
        <v>74.959999999999994</v>
      </c>
      <c r="G15" s="160">
        <v>169</v>
      </c>
      <c r="H15" s="160">
        <v>40</v>
      </c>
      <c r="I15" s="160">
        <v>1.47</v>
      </c>
      <c r="J15" s="160">
        <v>1.64</v>
      </c>
    </row>
    <row r="16" spans="1:10" x14ac:dyDescent="0.25">
      <c r="A16" s="143" t="s">
        <v>169</v>
      </c>
      <c r="B16" s="158">
        <v>149</v>
      </c>
      <c r="C16" s="158">
        <v>226</v>
      </c>
      <c r="D16" s="159">
        <v>83911064.799999997</v>
      </c>
      <c r="E16" s="160">
        <v>87.37</v>
      </c>
      <c r="F16" s="160">
        <v>84.74</v>
      </c>
      <c r="G16" s="160">
        <v>196</v>
      </c>
      <c r="H16" s="160">
        <v>54</v>
      </c>
      <c r="I16" s="160">
        <v>1.64</v>
      </c>
      <c r="J16" s="160">
        <v>1.81</v>
      </c>
    </row>
    <row r="17" spans="1:10" x14ac:dyDescent="0.25">
      <c r="A17" s="143" t="s">
        <v>170</v>
      </c>
      <c r="B17" s="158">
        <v>109</v>
      </c>
      <c r="C17" s="158">
        <v>145</v>
      </c>
      <c r="D17" s="159">
        <v>74413078.25</v>
      </c>
      <c r="E17" s="160">
        <v>83.13</v>
      </c>
      <c r="F17" s="160">
        <v>95.64</v>
      </c>
      <c r="G17" s="160">
        <v>218</v>
      </c>
      <c r="H17" s="160">
        <v>43</v>
      </c>
      <c r="I17" s="160">
        <v>1.77</v>
      </c>
      <c r="J17" s="160">
        <v>2.0299999999999998</v>
      </c>
    </row>
    <row r="18" spans="1:10" x14ac:dyDescent="0.25">
      <c r="A18" s="143" t="s">
        <v>171</v>
      </c>
      <c r="B18" s="158">
        <v>282</v>
      </c>
      <c r="C18" s="158">
        <v>404</v>
      </c>
      <c r="D18" s="159">
        <v>172161681.74000001</v>
      </c>
      <c r="E18" s="160">
        <v>83.97</v>
      </c>
      <c r="F18" s="160">
        <v>251.19</v>
      </c>
      <c r="G18" s="160">
        <v>215</v>
      </c>
      <c r="H18" s="160">
        <v>42</v>
      </c>
      <c r="I18" s="160">
        <v>1.72</v>
      </c>
      <c r="J18" s="160">
        <v>1.85</v>
      </c>
    </row>
    <row r="19" spans="1:10" x14ac:dyDescent="0.25">
      <c r="A19" s="149" t="s">
        <v>129</v>
      </c>
      <c r="B19" s="78">
        <v>15147</v>
      </c>
      <c r="C19" s="78">
        <v>20845</v>
      </c>
      <c r="D19" s="163">
        <v>5208577993.0100002</v>
      </c>
      <c r="E19" s="147">
        <v>78.14</v>
      </c>
      <c r="F19" s="147">
        <v>50.51</v>
      </c>
      <c r="G19" s="147">
        <v>143</v>
      </c>
      <c r="H19" s="147">
        <v>48</v>
      </c>
      <c r="I19" s="147">
        <v>1.69</v>
      </c>
      <c r="J19" s="147">
        <v>1.89</v>
      </c>
    </row>
    <row r="21" spans="1:10" ht="45" x14ac:dyDescent="0.25">
      <c r="A21" s="4" t="s">
        <v>123</v>
      </c>
    </row>
  </sheetData>
  <mergeCells count="3">
    <mergeCell ref="D5:D7"/>
    <mergeCell ref="F5:F7"/>
    <mergeCell ref="A5:A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6"/>
  <sheetViews>
    <sheetView showGridLines="0" topLeftCell="H19" workbookViewId="0">
      <selection activeCell="K6" sqref="K6:AF31"/>
    </sheetView>
  </sheetViews>
  <sheetFormatPr defaultColWidth="11.42578125" defaultRowHeight="15" x14ac:dyDescent="0.25"/>
  <cols>
    <col min="1" max="1" width="34.28515625" style="9" customWidth="1"/>
    <col min="2" max="3" width="21.42578125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27.7109375" style="1" customWidth="1"/>
    <col min="33" max="16384" width="11.42578125" style="1"/>
  </cols>
  <sheetData>
    <row r="1" spans="1:32" x14ac:dyDescent="0.25">
      <c r="A1" s="21" t="s">
        <v>121</v>
      </c>
    </row>
    <row r="2" spans="1:32" x14ac:dyDescent="0.25">
      <c r="A2" s="22" t="str">
        <f>+'LTV cover pool'!A2</f>
        <v>June 2017</v>
      </c>
    </row>
    <row r="3" spans="1:32" x14ac:dyDescent="0.25">
      <c r="A3" s="21" t="s">
        <v>122</v>
      </c>
    </row>
    <row r="4" spans="1:32" x14ac:dyDescent="0.25">
      <c r="A4" s="12"/>
    </row>
    <row r="5" spans="1:32" ht="42.75" customHeight="1" x14ac:dyDescent="0.25">
      <c r="A5" s="29" t="s">
        <v>130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125</v>
      </c>
      <c r="H5" s="29" t="s">
        <v>126</v>
      </c>
      <c r="I5" s="29" t="s">
        <v>134</v>
      </c>
      <c r="J5" s="29" t="s">
        <v>135</v>
      </c>
      <c r="K5" s="33" t="s">
        <v>202</v>
      </c>
      <c r="L5" s="33" t="s">
        <v>203</v>
      </c>
      <c r="M5" s="33" t="s">
        <v>204</v>
      </c>
      <c r="N5" s="33" t="s">
        <v>205</v>
      </c>
      <c r="O5" s="33" t="s">
        <v>206</v>
      </c>
      <c r="P5" s="33" t="s">
        <v>207</v>
      </c>
      <c r="Q5" s="33" t="s">
        <v>208</v>
      </c>
      <c r="R5" s="33" t="s">
        <v>209</v>
      </c>
      <c r="S5" s="33" t="s">
        <v>210</v>
      </c>
      <c r="T5" s="33" t="s">
        <v>211</v>
      </c>
      <c r="U5" s="33" t="s">
        <v>212</v>
      </c>
      <c r="V5" s="33" t="s">
        <v>213</v>
      </c>
      <c r="W5" s="33" t="s">
        <v>214</v>
      </c>
      <c r="X5" s="33" t="s">
        <v>215</v>
      </c>
      <c r="Y5" s="33" t="s">
        <v>216</v>
      </c>
      <c r="Z5" s="33" t="s">
        <v>217</v>
      </c>
      <c r="AA5" s="33" t="s">
        <v>218</v>
      </c>
      <c r="AB5" s="33" t="s">
        <v>219</v>
      </c>
      <c r="AC5" s="33" t="s">
        <v>221</v>
      </c>
      <c r="AD5" s="33" t="s">
        <v>222</v>
      </c>
      <c r="AE5" s="33" t="s">
        <v>220</v>
      </c>
      <c r="AF5" s="33" t="s">
        <v>223</v>
      </c>
    </row>
    <row r="6" spans="1:32" s="7" customFormat="1" x14ac:dyDescent="0.25">
      <c r="A6" s="30" t="s">
        <v>1</v>
      </c>
      <c r="B6" s="80">
        <v>31639</v>
      </c>
      <c r="C6" s="80">
        <v>51974</v>
      </c>
      <c r="D6" s="81">
        <v>345962083.60000002</v>
      </c>
      <c r="E6" s="81">
        <v>39.33</v>
      </c>
      <c r="F6" s="81">
        <v>17.77</v>
      </c>
      <c r="G6" s="81">
        <v>84</v>
      </c>
      <c r="H6" s="81">
        <v>126</v>
      </c>
      <c r="I6" s="81">
        <v>1.07</v>
      </c>
      <c r="J6" s="81">
        <v>1.03</v>
      </c>
      <c r="K6" s="79" t="s">
        <v>334</v>
      </c>
      <c r="L6" s="80">
        <v>181119449.55000001</v>
      </c>
      <c r="M6" s="81">
        <v>5068</v>
      </c>
      <c r="N6" s="80">
        <v>84351987.370000005</v>
      </c>
      <c r="O6" s="81">
        <v>2068</v>
      </c>
      <c r="P6" s="80">
        <v>36071472.119999997</v>
      </c>
      <c r="Q6" s="81">
        <v>1115</v>
      </c>
      <c r="R6" s="80">
        <v>18836613.960000001</v>
      </c>
      <c r="S6" s="81">
        <v>661</v>
      </c>
      <c r="T6" s="80">
        <v>11262006.84</v>
      </c>
      <c r="U6" s="81">
        <v>401</v>
      </c>
      <c r="V6" s="80">
        <v>6675422.3099999996</v>
      </c>
      <c r="W6" s="81">
        <v>204</v>
      </c>
      <c r="X6" s="80">
        <v>3422390.24</v>
      </c>
      <c r="Y6" s="81">
        <v>97</v>
      </c>
      <c r="Z6" s="80">
        <v>1629452.33</v>
      </c>
      <c r="AA6" s="81">
        <v>30</v>
      </c>
      <c r="AB6" s="80">
        <v>501768.56</v>
      </c>
      <c r="AC6" s="81">
        <v>20</v>
      </c>
      <c r="AD6" s="80">
        <v>320299.92</v>
      </c>
      <c r="AE6" s="81">
        <v>127</v>
      </c>
      <c r="AF6" s="80">
        <v>1771220.4</v>
      </c>
    </row>
    <row r="7" spans="1:32" s="7" customFormat="1" x14ac:dyDescent="0.25">
      <c r="A7" s="30" t="s">
        <v>2</v>
      </c>
      <c r="B7" s="80">
        <v>26652</v>
      </c>
      <c r="C7" s="80">
        <v>43010</v>
      </c>
      <c r="D7" s="81">
        <v>999406675.49000001</v>
      </c>
      <c r="E7" s="81">
        <v>56.51</v>
      </c>
      <c r="F7" s="81">
        <v>29.73</v>
      </c>
      <c r="G7" s="81">
        <v>140</v>
      </c>
      <c r="H7" s="81">
        <v>113</v>
      </c>
      <c r="I7" s="81">
        <v>1.05</v>
      </c>
      <c r="J7" s="81">
        <v>1.07</v>
      </c>
      <c r="K7" s="79" t="s">
        <v>335</v>
      </c>
      <c r="L7" s="80">
        <v>121364813.34</v>
      </c>
      <c r="M7" s="81">
        <v>7738</v>
      </c>
      <c r="N7" s="80">
        <v>282525394.91000003</v>
      </c>
      <c r="O7" s="81">
        <v>6190</v>
      </c>
      <c r="P7" s="80">
        <v>234975963.12</v>
      </c>
      <c r="Q7" s="81">
        <v>4060</v>
      </c>
      <c r="R7" s="80">
        <v>157997380.38</v>
      </c>
      <c r="S7" s="81">
        <v>2419</v>
      </c>
      <c r="T7" s="80">
        <v>95692005.480000004</v>
      </c>
      <c r="U7" s="81">
        <v>1417</v>
      </c>
      <c r="V7" s="80">
        <v>55820989.140000001</v>
      </c>
      <c r="W7" s="81">
        <v>708</v>
      </c>
      <c r="X7" s="80">
        <v>28179727.629999999</v>
      </c>
      <c r="Y7" s="81">
        <v>347</v>
      </c>
      <c r="Z7" s="80">
        <v>13882393.699999999</v>
      </c>
      <c r="AA7" s="81">
        <v>77</v>
      </c>
      <c r="AB7" s="80">
        <v>2866963.6</v>
      </c>
      <c r="AC7" s="81">
        <v>40</v>
      </c>
      <c r="AD7" s="80">
        <v>1520468.29</v>
      </c>
      <c r="AE7" s="81">
        <v>124</v>
      </c>
      <c r="AF7" s="80">
        <v>4580575.9000000004</v>
      </c>
    </row>
    <row r="8" spans="1:32" s="7" customFormat="1" x14ac:dyDescent="0.25">
      <c r="A8" s="30" t="s">
        <v>3</v>
      </c>
      <c r="B8" s="80">
        <v>25604</v>
      </c>
      <c r="C8" s="80">
        <v>40786</v>
      </c>
      <c r="D8" s="81">
        <v>1596909671.74</v>
      </c>
      <c r="E8" s="81">
        <v>67.73</v>
      </c>
      <c r="F8" s="81">
        <v>38.75</v>
      </c>
      <c r="G8" s="81">
        <v>184</v>
      </c>
      <c r="H8" s="81">
        <v>101</v>
      </c>
      <c r="I8" s="81">
        <v>1</v>
      </c>
      <c r="J8" s="81">
        <v>1.04</v>
      </c>
      <c r="K8" s="79" t="s">
        <v>336</v>
      </c>
      <c r="L8" s="80">
        <v>53420127.259999998</v>
      </c>
      <c r="M8" s="81">
        <v>3956</v>
      </c>
      <c r="N8" s="80">
        <v>241768144.08000001</v>
      </c>
      <c r="O8" s="81">
        <v>5790</v>
      </c>
      <c r="P8" s="80">
        <v>357457438.55000001</v>
      </c>
      <c r="Q8" s="81">
        <v>5345</v>
      </c>
      <c r="R8" s="80">
        <v>333862809.67000002</v>
      </c>
      <c r="S8" s="81">
        <v>4157</v>
      </c>
      <c r="T8" s="80">
        <v>262083961.44999999</v>
      </c>
      <c r="U8" s="81">
        <v>2780</v>
      </c>
      <c r="V8" s="80">
        <v>176812570.53</v>
      </c>
      <c r="W8" s="81">
        <v>1585</v>
      </c>
      <c r="X8" s="80">
        <v>101068612.34</v>
      </c>
      <c r="Y8" s="81">
        <v>824</v>
      </c>
      <c r="Z8" s="80">
        <v>52809754.420000002</v>
      </c>
      <c r="AA8" s="81">
        <v>113</v>
      </c>
      <c r="AB8" s="80">
        <v>7319984.3499999996</v>
      </c>
      <c r="AC8" s="81">
        <v>51</v>
      </c>
      <c r="AD8" s="80">
        <v>3248112.39</v>
      </c>
      <c r="AE8" s="81">
        <v>113</v>
      </c>
      <c r="AF8" s="80">
        <v>7058156.7000000002</v>
      </c>
    </row>
    <row r="9" spans="1:32" s="7" customFormat="1" x14ac:dyDescent="0.25">
      <c r="A9" s="30" t="s">
        <v>4</v>
      </c>
      <c r="B9" s="80">
        <v>23675</v>
      </c>
      <c r="C9" s="80">
        <v>37584</v>
      </c>
      <c r="D9" s="81">
        <v>2067065664.03</v>
      </c>
      <c r="E9" s="81">
        <v>73.989999999999995</v>
      </c>
      <c r="F9" s="81">
        <v>44.26</v>
      </c>
      <c r="G9" s="81">
        <v>217</v>
      </c>
      <c r="H9" s="81">
        <v>94</v>
      </c>
      <c r="I9" s="81">
        <v>0.93</v>
      </c>
      <c r="J9" s="81">
        <v>0.98</v>
      </c>
      <c r="K9" s="79" t="s">
        <v>226</v>
      </c>
      <c r="L9" s="80">
        <v>29628966.98</v>
      </c>
      <c r="M9" s="81">
        <v>1933</v>
      </c>
      <c r="N9" s="80">
        <v>165748685.65000001</v>
      </c>
      <c r="O9" s="81">
        <v>4066</v>
      </c>
      <c r="P9" s="80">
        <v>352132669.89999998</v>
      </c>
      <c r="Q9" s="81">
        <v>4720</v>
      </c>
      <c r="R9" s="80">
        <v>410880718.29000002</v>
      </c>
      <c r="S9" s="81">
        <v>4713</v>
      </c>
      <c r="T9" s="80">
        <v>413116805.08999997</v>
      </c>
      <c r="U9" s="81">
        <v>3760</v>
      </c>
      <c r="V9" s="80">
        <v>329722828.12</v>
      </c>
      <c r="W9" s="81">
        <v>2439</v>
      </c>
      <c r="X9" s="80">
        <v>215484100.53</v>
      </c>
      <c r="Y9" s="81">
        <v>1354</v>
      </c>
      <c r="Z9" s="80">
        <v>119778898.81</v>
      </c>
      <c r="AA9" s="81">
        <v>177</v>
      </c>
      <c r="AB9" s="80">
        <v>15680108.84</v>
      </c>
      <c r="AC9" s="81">
        <v>76</v>
      </c>
      <c r="AD9" s="80">
        <v>6622324.4299999997</v>
      </c>
      <c r="AE9" s="81">
        <v>94</v>
      </c>
      <c r="AF9" s="80">
        <v>8269557.3899999997</v>
      </c>
    </row>
    <row r="10" spans="1:32" s="7" customFormat="1" x14ac:dyDescent="0.25">
      <c r="A10" s="30" t="s">
        <v>5</v>
      </c>
      <c r="B10" s="80">
        <v>19370</v>
      </c>
      <c r="C10" s="80">
        <v>31205</v>
      </c>
      <c r="D10" s="81">
        <v>2170656846.6100001</v>
      </c>
      <c r="E10" s="81">
        <v>77.28</v>
      </c>
      <c r="F10" s="81">
        <v>49.01</v>
      </c>
      <c r="G10" s="81">
        <v>237</v>
      </c>
      <c r="H10" s="81">
        <v>93</v>
      </c>
      <c r="I10" s="81">
        <v>0.86</v>
      </c>
      <c r="J10" s="81">
        <v>0.91</v>
      </c>
      <c r="K10" s="79" t="s">
        <v>337</v>
      </c>
      <c r="L10" s="80">
        <v>19662486.350000001</v>
      </c>
      <c r="M10" s="81">
        <v>850</v>
      </c>
      <c r="N10" s="80">
        <v>94080762.489999995</v>
      </c>
      <c r="O10" s="81">
        <v>2360</v>
      </c>
      <c r="P10" s="80">
        <v>263057509.05000001</v>
      </c>
      <c r="Q10" s="81">
        <v>3498</v>
      </c>
      <c r="R10" s="80">
        <v>391190692.75</v>
      </c>
      <c r="S10" s="81">
        <v>4092</v>
      </c>
      <c r="T10" s="80">
        <v>457946801.93000001</v>
      </c>
      <c r="U10" s="81">
        <v>3703</v>
      </c>
      <c r="V10" s="80">
        <v>416941752.69</v>
      </c>
      <c r="W10" s="81">
        <v>2600</v>
      </c>
      <c r="X10" s="80">
        <v>292242589.38999999</v>
      </c>
      <c r="Y10" s="81">
        <v>1617</v>
      </c>
      <c r="Z10" s="80">
        <v>182242258.50999999</v>
      </c>
      <c r="AA10" s="81">
        <v>302</v>
      </c>
      <c r="AB10" s="80">
        <v>34099917.619999997</v>
      </c>
      <c r="AC10" s="81">
        <v>91</v>
      </c>
      <c r="AD10" s="80">
        <v>10265796.17</v>
      </c>
      <c r="AE10" s="81">
        <v>80</v>
      </c>
      <c r="AF10" s="80">
        <v>8926279.6600000001</v>
      </c>
    </row>
    <row r="11" spans="1:32" s="7" customFormat="1" x14ac:dyDescent="0.25">
      <c r="A11" s="30" t="s">
        <v>6</v>
      </c>
      <c r="B11" s="80">
        <v>15455</v>
      </c>
      <c r="C11" s="80">
        <v>25501</v>
      </c>
      <c r="D11" s="81">
        <v>2118256023.5699999</v>
      </c>
      <c r="E11" s="81">
        <v>80.099999999999994</v>
      </c>
      <c r="F11" s="81">
        <v>51.09</v>
      </c>
      <c r="G11" s="81">
        <v>251</v>
      </c>
      <c r="H11" s="81">
        <v>90</v>
      </c>
      <c r="I11" s="81">
        <v>0.81</v>
      </c>
      <c r="J11" s="81">
        <v>0.89</v>
      </c>
      <c r="K11" s="79" t="s">
        <v>338</v>
      </c>
      <c r="L11" s="80">
        <v>15318049.359999999</v>
      </c>
      <c r="M11" s="81">
        <v>493</v>
      </c>
      <c r="N11" s="80">
        <v>67374601.859999999</v>
      </c>
      <c r="O11" s="81">
        <v>1350</v>
      </c>
      <c r="P11" s="80">
        <v>183711806.06</v>
      </c>
      <c r="Q11" s="81">
        <v>2555</v>
      </c>
      <c r="R11" s="80">
        <v>349064050.23000002</v>
      </c>
      <c r="S11" s="81">
        <v>3188</v>
      </c>
      <c r="T11" s="80">
        <v>437280792.42000002</v>
      </c>
      <c r="U11" s="81">
        <v>3431</v>
      </c>
      <c r="V11" s="80">
        <v>471825172.25999999</v>
      </c>
      <c r="W11" s="81">
        <v>2451</v>
      </c>
      <c r="X11" s="80">
        <v>336370035.98000002</v>
      </c>
      <c r="Y11" s="81">
        <v>1459</v>
      </c>
      <c r="Z11" s="80">
        <v>200188974.46000001</v>
      </c>
      <c r="AA11" s="81">
        <v>258</v>
      </c>
      <c r="AB11" s="80">
        <v>35499684.299999997</v>
      </c>
      <c r="AC11" s="81">
        <v>90</v>
      </c>
      <c r="AD11" s="80">
        <v>12379015.039999999</v>
      </c>
      <c r="AE11" s="81">
        <v>68</v>
      </c>
      <c r="AF11" s="80">
        <v>9243841.5999999996</v>
      </c>
    </row>
    <row r="12" spans="1:32" s="7" customFormat="1" x14ac:dyDescent="0.25">
      <c r="A12" s="30" t="s">
        <v>7</v>
      </c>
      <c r="B12" s="80">
        <v>11201</v>
      </c>
      <c r="C12" s="80">
        <v>18872</v>
      </c>
      <c r="D12" s="81">
        <v>1812480315.8699999</v>
      </c>
      <c r="E12" s="81">
        <v>81.39</v>
      </c>
      <c r="F12" s="81">
        <v>52.96</v>
      </c>
      <c r="G12" s="81">
        <v>257</v>
      </c>
      <c r="H12" s="81">
        <v>90</v>
      </c>
      <c r="I12" s="81">
        <v>0.77</v>
      </c>
      <c r="J12" s="81">
        <v>0.86</v>
      </c>
      <c r="K12" s="79" t="s">
        <v>291</v>
      </c>
      <c r="L12" s="80">
        <v>13276145.91</v>
      </c>
      <c r="M12" s="81">
        <v>286</v>
      </c>
      <c r="N12" s="80">
        <v>46140898.450000003</v>
      </c>
      <c r="O12" s="81">
        <v>797</v>
      </c>
      <c r="P12" s="80">
        <v>128953295.17</v>
      </c>
      <c r="Q12" s="81">
        <v>1625</v>
      </c>
      <c r="R12" s="80">
        <v>262572671.12</v>
      </c>
      <c r="S12" s="81">
        <v>2326</v>
      </c>
      <c r="T12" s="80">
        <v>375925815.92000002</v>
      </c>
      <c r="U12" s="81">
        <v>2578</v>
      </c>
      <c r="V12" s="80">
        <v>417265905.00999999</v>
      </c>
      <c r="W12" s="81">
        <v>2019</v>
      </c>
      <c r="X12" s="80">
        <v>327526172.32999998</v>
      </c>
      <c r="Y12" s="81">
        <v>1113</v>
      </c>
      <c r="Z12" s="80">
        <v>180125395.34</v>
      </c>
      <c r="AA12" s="81">
        <v>230</v>
      </c>
      <c r="AB12" s="80">
        <v>37234837.460000001</v>
      </c>
      <c r="AC12" s="81">
        <v>80</v>
      </c>
      <c r="AD12" s="80">
        <v>12988143.130000001</v>
      </c>
      <c r="AE12" s="81">
        <v>65</v>
      </c>
      <c r="AF12" s="80">
        <v>10471036.029999999</v>
      </c>
    </row>
    <row r="13" spans="1:32" s="7" customFormat="1" x14ac:dyDescent="0.25">
      <c r="A13" s="30" t="s">
        <v>8</v>
      </c>
      <c r="B13" s="80">
        <v>8140</v>
      </c>
      <c r="C13" s="80">
        <v>13854</v>
      </c>
      <c r="D13" s="81">
        <v>1520731832.5799999</v>
      </c>
      <c r="E13" s="81">
        <v>82.45</v>
      </c>
      <c r="F13" s="81">
        <v>54.17</v>
      </c>
      <c r="G13" s="81">
        <v>260</v>
      </c>
      <c r="H13" s="81">
        <v>87</v>
      </c>
      <c r="I13" s="81">
        <v>0.74</v>
      </c>
      <c r="J13" s="81">
        <v>0.84</v>
      </c>
      <c r="K13" s="79" t="s">
        <v>274</v>
      </c>
      <c r="L13" s="80">
        <v>10055481.82</v>
      </c>
      <c r="M13" s="81">
        <v>182</v>
      </c>
      <c r="N13" s="80">
        <v>34089259.520000003</v>
      </c>
      <c r="O13" s="81">
        <v>528</v>
      </c>
      <c r="P13" s="80">
        <v>98684085.480000004</v>
      </c>
      <c r="Q13" s="81">
        <v>1062</v>
      </c>
      <c r="R13" s="80">
        <v>198216707.84</v>
      </c>
      <c r="S13" s="81">
        <v>1667</v>
      </c>
      <c r="T13" s="80">
        <v>311507437.33999997</v>
      </c>
      <c r="U13" s="81">
        <v>2009</v>
      </c>
      <c r="V13" s="80">
        <v>374769982.82999998</v>
      </c>
      <c r="W13" s="81">
        <v>1467</v>
      </c>
      <c r="X13" s="80">
        <v>274375330.13</v>
      </c>
      <c r="Y13" s="81">
        <v>842</v>
      </c>
      <c r="Z13" s="80">
        <v>157658511.81999999</v>
      </c>
      <c r="AA13" s="81">
        <v>205</v>
      </c>
      <c r="AB13" s="80">
        <v>38158848.270000003</v>
      </c>
      <c r="AC13" s="81">
        <v>74</v>
      </c>
      <c r="AD13" s="80">
        <v>13845438.84</v>
      </c>
      <c r="AE13" s="81">
        <v>50</v>
      </c>
      <c r="AF13" s="80">
        <v>9370748.6899999995</v>
      </c>
    </row>
    <row r="14" spans="1:32" s="7" customFormat="1" x14ac:dyDescent="0.25">
      <c r="A14" s="30" t="s">
        <v>9</v>
      </c>
      <c r="B14" s="80">
        <v>5902</v>
      </c>
      <c r="C14" s="80">
        <v>10176</v>
      </c>
      <c r="D14" s="81">
        <v>1250732431.1099999</v>
      </c>
      <c r="E14" s="81">
        <v>82.84</v>
      </c>
      <c r="F14" s="81">
        <v>54.5</v>
      </c>
      <c r="G14" s="81">
        <v>260</v>
      </c>
      <c r="H14" s="81">
        <v>87</v>
      </c>
      <c r="I14" s="81">
        <v>0.74</v>
      </c>
      <c r="J14" s="81">
        <v>0.85</v>
      </c>
      <c r="K14" s="79" t="s">
        <v>264</v>
      </c>
      <c r="L14" s="80">
        <v>9517510.0299999993</v>
      </c>
      <c r="M14" s="81">
        <v>129</v>
      </c>
      <c r="N14" s="80">
        <v>27177612.57</v>
      </c>
      <c r="O14" s="81">
        <v>343</v>
      </c>
      <c r="P14" s="80">
        <v>72780481.379999995</v>
      </c>
      <c r="Q14" s="81">
        <v>706</v>
      </c>
      <c r="R14" s="80">
        <v>149477537.28</v>
      </c>
      <c r="S14" s="81">
        <v>1146</v>
      </c>
      <c r="T14" s="80">
        <v>242662251.08000001</v>
      </c>
      <c r="U14" s="81">
        <v>1419</v>
      </c>
      <c r="V14" s="80">
        <v>300487714.81999999</v>
      </c>
      <c r="W14" s="81">
        <v>1196</v>
      </c>
      <c r="X14" s="80">
        <v>253873704.94999999</v>
      </c>
      <c r="Y14" s="81">
        <v>642</v>
      </c>
      <c r="Z14" s="80">
        <v>136345674.77000001</v>
      </c>
      <c r="AA14" s="81">
        <v>164</v>
      </c>
      <c r="AB14" s="80">
        <v>34716081.710000001</v>
      </c>
      <c r="AC14" s="81">
        <v>68</v>
      </c>
      <c r="AD14" s="80">
        <v>14467276.25</v>
      </c>
      <c r="AE14" s="81">
        <v>44</v>
      </c>
      <c r="AF14" s="80">
        <v>9226586.2699999996</v>
      </c>
    </row>
    <row r="15" spans="1:32" s="7" customFormat="1" x14ac:dyDescent="0.25">
      <c r="A15" s="30" t="s">
        <v>10</v>
      </c>
      <c r="B15" s="80">
        <v>4192</v>
      </c>
      <c r="C15" s="80">
        <v>7153</v>
      </c>
      <c r="D15" s="81">
        <v>993351998.30999994</v>
      </c>
      <c r="E15" s="81">
        <v>84.53</v>
      </c>
      <c r="F15" s="81">
        <v>56.26</v>
      </c>
      <c r="G15" s="81">
        <v>262</v>
      </c>
      <c r="H15" s="81">
        <v>82</v>
      </c>
      <c r="I15" s="81">
        <v>0.75</v>
      </c>
      <c r="J15" s="81">
        <v>0.88</v>
      </c>
      <c r="K15" s="79" t="s">
        <v>339</v>
      </c>
      <c r="L15" s="80">
        <v>5198429.03</v>
      </c>
      <c r="M15" s="81">
        <v>92</v>
      </c>
      <c r="N15" s="80">
        <v>21716654.52</v>
      </c>
      <c r="O15" s="81">
        <v>242</v>
      </c>
      <c r="P15" s="80">
        <v>57209735.630000003</v>
      </c>
      <c r="Q15" s="81">
        <v>438</v>
      </c>
      <c r="R15" s="80">
        <v>103508489.64</v>
      </c>
      <c r="S15" s="81">
        <v>732</v>
      </c>
      <c r="T15" s="80">
        <v>173328243.71000001</v>
      </c>
      <c r="U15" s="81">
        <v>1005</v>
      </c>
      <c r="V15" s="80">
        <v>238535851.21000001</v>
      </c>
      <c r="W15" s="81">
        <v>929</v>
      </c>
      <c r="X15" s="80">
        <v>220405469.38999999</v>
      </c>
      <c r="Y15" s="81">
        <v>536</v>
      </c>
      <c r="Z15" s="80">
        <v>127039175.91</v>
      </c>
      <c r="AA15" s="81">
        <v>112</v>
      </c>
      <c r="AB15" s="80">
        <v>26582534.329999998</v>
      </c>
      <c r="AC15" s="81">
        <v>48</v>
      </c>
      <c r="AD15" s="80">
        <v>11366634.33</v>
      </c>
      <c r="AE15" s="81">
        <v>36</v>
      </c>
      <c r="AF15" s="80">
        <v>8460780.6099999994</v>
      </c>
    </row>
    <row r="16" spans="1:32" s="7" customFormat="1" x14ac:dyDescent="0.25">
      <c r="A16" s="30" t="s">
        <v>11</v>
      </c>
      <c r="B16" s="80">
        <v>3243</v>
      </c>
      <c r="C16" s="80">
        <v>5614</v>
      </c>
      <c r="D16" s="81">
        <v>848843801.13999999</v>
      </c>
      <c r="E16" s="81">
        <v>84.69</v>
      </c>
      <c r="F16" s="81">
        <v>56.99</v>
      </c>
      <c r="G16" s="81">
        <v>259</v>
      </c>
      <c r="H16" s="81">
        <v>81</v>
      </c>
      <c r="I16" s="81">
        <v>0.78</v>
      </c>
      <c r="J16" s="81">
        <v>0.9</v>
      </c>
      <c r="K16" s="79" t="s">
        <v>290</v>
      </c>
      <c r="L16" s="80">
        <v>7300832.9699999997</v>
      </c>
      <c r="M16" s="81">
        <v>73</v>
      </c>
      <c r="N16" s="80">
        <v>19091666.57</v>
      </c>
      <c r="O16" s="81">
        <v>171</v>
      </c>
      <c r="P16" s="80">
        <v>44808029.869999997</v>
      </c>
      <c r="Q16" s="81">
        <v>359</v>
      </c>
      <c r="R16" s="80">
        <v>93929039.109999999</v>
      </c>
      <c r="S16" s="81">
        <v>519</v>
      </c>
      <c r="T16" s="80">
        <v>135760153.34999999</v>
      </c>
      <c r="U16" s="81">
        <v>735</v>
      </c>
      <c r="V16" s="80">
        <v>192427166.37</v>
      </c>
      <c r="W16" s="81">
        <v>759</v>
      </c>
      <c r="X16" s="80">
        <v>198695664.16999999</v>
      </c>
      <c r="Y16" s="81">
        <v>425</v>
      </c>
      <c r="Z16" s="80">
        <v>111365428.52</v>
      </c>
      <c r="AA16" s="81">
        <v>98</v>
      </c>
      <c r="AB16" s="80">
        <v>25652940.510000002</v>
      </c>
      <c r="AC16" s="81">
        <v>44</v>
      </c>
      <c r="AD16" s="80">
        <v>11437589.560000001</v>
      </c>
      <c r="AE16" s="81">
        <v>32</v>
      </c>
      <c r="AF16" s="80">
        <v>8375290.1399999997</v>
      </c>
    </row>
    <row r="17" spans="1:32" s="7" customFormat="1" x14ac:dyDescent="0.25">
      <c r="A17" s="30" t="s">
        <v>12</v>
      </c>
      <c r="B17" s="80">
        <v>2431</v>
      </c>
      <c r="C17" s="80">
        <v>4156</v>
      </c>
      <c r="D17" s="81">
        <v>696974261.10000002</v>
      </c>
      <c r="E17" s="81">
        <v>85.13</v>
      </c>
      <c r="F17" s="81">
        <v>57.18</v>
      </c>
      <c r="G17" s="81">
        <v>258</v>
      </c>
      <c r="H17" s="81">
        <v>79</v>
      </c>
      <c r="I17" s="81">
        <v>0.78</v>
      </c>
      <c r="J17" s="81">
        <v>0.94</v>
      </c>
      <c r="K17" s="79" t="s">
        <v>233</v>
      </c>
      <c r="L17" s="80">
        <v>5473262.1900000004</v>
      </c>
      <c r="M17" s="81">
        <v>46</v>
      </c>
      <c r="N17" s="80">
        <v>13208317.300000001</v>
      </c>
      <c r="O17" s="81">
        <v>142</v>
      </c>
      <c r="P17" s="80">
        <v>40647129.310000002</v>
      </c>
      <c r="Q17" s="81">
        <v>239</v>
      </c>
      <c r="R17" s="80">
        <v>68706699.129999995</v>
      </c>
      <c r="S17" s="81">
        <v>394</v>
      </c>
      <c r="T17" s="80">
        <v>113108543.98999999</v>
      </c>
      <c r="U17" s="81">
        <v>576</v>
      </c>
      <c r="V17" s="80">
        <v>165069953.25</v>
      </c>
      <c r="W17" s="81">
        <v>561</v>
      </c>
      <c r="X17" s="80">
        <v>160746449.06</v>
      </c>
      <c r="Y17" s="81">
        <v>305</v>
      </c>
      <c r="Z17" s="80">
        <v>87396520.030000001</v>
      </c>
      <c r="AA17" s="81">
        <v>101</v>
      </c>
      <c r="AB17" s="80">
        <v>28926865.129999999</v>
      </c>
      <c r="AC17" s="81">
        <v>21</v>
      </c>
      <c r="AD17" s="80">
        <v>5997985.2300000004</v>
      </c>
      <c r="AE17" s="81">
        <v>27</v>
      </c>
      <c r="AF17" s="80">
        <v>7692536.4800000004</v>
      </c>
    </row>
    <row r="18" spans="1:32" s="7" customFormat="1" x14ac:dyDescent="0.25">
      <c r="A18" s="30" t="s">
        <v>13</v>
      </c>
      <c r="B18" s="80">
        <v>1704</v>
      </c>
      <c r="C18" s="80">
        <v>2927</v>
      </c>
      <c r="D18" s="81">
        <v>530998880.11000001</v>
      </c>
      <c r="E18" s="81">
        <v>84.42</v>
      </c>
      <c r="F18" s="81">
        <v>56.72</v>
      </c>
      <c r="G18" s="81">
        <v>250</v>
      </c>
      <c r="H18" s="81">
        <v>81</v>
      </c>
      <c r="I18" s="81">
        <v>0.8</v>
      </c>
      <c r="J18" s="81">
        <v>0.93</v>
      </c>
      <c r="K18" s="79" t="s">
        <v>236</v>
      </c>
      <c r="L18" s="80">
        <v>5597657.2199999997</v>
      </c>
      <c r="M18" s="81">
        <v>49</v>
      </c>
      <c r="N18" s="80">
        <v>15217139.130000001</v>
      </c>
      <c r="O18" s="81">
        <v>103</v>
      </c>
      <c r="P18" s="80">
        <v>31934247.030000001</v>
      </c>
      <c r="Q18" s="81">
        <v>197</v>
      </c>
      <c r="R18" s="80">
        <v>61443398.520000003</v>
      </c>
      <c r="S18" s="81">
        <v>281</v>
      </c>
      <c r="T18" s="80">
        <v>87613212.760000005</v>
      </c>
      <c r="U18" s="81">
        <v>380</v>
      </c>
      <c r="V18" s="80">
        <v>118435255.45</v>
      </c>
      <c r="W18" s="81">
        <v>337</v>
      </c>
      <c r="X18" s="80">
        <v>104997436.34</v>
      </c>
      <c r="Y18" s="81">
        <v>215</v>
      </c>
      <c r="Z18" s="80">
        <v>67091481.93</v>
      </c>
      <c r="AA18" s="81">
        <v>78</v>
      </c>
      <c r="AB18" s="80">
        <v>24287035.190000001</v>
      </c>
      <c r="AC18" s="81">
        <v>20</v>
      </c>
      <c r="AD18" s="80">
        <v>6194879.7199999997</v>
      </c>
      <c r="AE18" s="81">
        <v>26</v>
      </c>
      <c r="AF18" s="80">
        <v>8187136.8200000003</v>
      </c>
    </row>
    <row r="19" spans="1:32" s="7" customFormat="1" x14ac:dyDescent="0.25">
      <c r="A19" s="30" t="s">
        <v>14</v>
      </c>
      <c r="B19" s="80">
        <v>1363</v>
      </c>
      <c r="C19" s="80">
        <v>2279</v>
      </c>
      <c r="D19" s="81">
        <v>459711728.48000002</v>
      </c>
      <c r="E19" s="81">
        <v>85.49</v>
      </c>
      <c r="F19" s="81">
        <v>56.72</v>
      </c>
      <c r="G19" s="81">
        <v>255</v>
      </c>
      <c r="H19" s="81">
        <v>74</v>
      </c>
      <c r="I19" s="81">
        <v>0.85</v>
      </c>
      <c r="J19" s="81">
        <v>0.99</v>
      </c>
      <c r="K19" s="79" t="s">
        <v>234</v>
      </c>
      <c r="L19" s="80">
        <v>7035119.5499999998</v>
      </c>
      <c r="M19" s="81">
        <v>26</v>
      </c>
      <c r="N19" s="80">
        <v>8809961.7899999991</v>
      </c>
      <c r="O19" s="81">
        <v>83</v>
      </c>
      <c r="P19" s="80">
        <v>27991586.059999999</v>
      </c>
      <c r="Q19" s="81">
        <v>138</v>
      </c>
      <c r="R19" s="80">
        <v>46556143.25</v>
      </c>
      <c r="S19" s="81">
        <v>221</v>
      </c>
      <c r="T19" s="80">
        <v>74616011.019999996</v>
      </c>
      <c r="U19" s="81">
        <v>285</v>
      </c>
      <c r="V19" s="80">
        <v>96003110.879999995</v>
      </c>
      <c r="W19" s="81">
        <v>319</v>
      </c>
      <c r="X19" s="80">
        <v>107697165.98999999</v>
      </c>
      <c r="Y19" s="81">
        <v>176</v>
      </c>
      <c r="Z19" s="80">
        <v>59371359.649999999</v>
      </c>
      <c r="AA19" s="81">
        <v>68</v>
      </c>
      <c r="AB19" s="80">
        <v>22910798.239999998</v>
      </c>
      <c r="AC19" s="81">
        <v>15</v>
      </c>
      <c r="AD19" s="80">
        <v>5032293.42</v>
      </c>
      <c r="AE19" s="81">
        <v>11</v>
      </c>
      <c r="AF19" s="80">
        <v>3688178.63</v>
      </c>
    </row>
    <row r="20" spans="1:32" s="7" customFormat="1" x14ac:dyDescent="0.25">
      <c r="A20" s="30" t="s">
        <v>15</v>
      </c>
      <c r="B20" s="80">
        <v>1076</v>
      </c>
      <c r="C20" s="80">
        <v>1804</v>
      </c>
      <c r="D20" s="81">
        <v>389658425.61000001</v>
      </c>
      <c r="E20" s="81">
        <v>85.63</v>
      </c>
      <c r="F20" s="81">
        <v>58.34</v>
      </c>
      <c r="G20" s="81">
        <v>247</v>
      </c>
      <c r="H20" s="81">
        <v>73</v>
      </c>
      <c r="I20" s="81">
        <v>0.9</v>
      </c>
      <c r="J20" s="81">
        <v>1.04</v>
      </c>
      <c r="K20" s="79" t="s">
        <v>237</v>
      </c>
      <c r="L20" s="80">
        <v>4023348.25</v>
      </c>
      <c r="M20" s="81">
        <v>31</v>
      </c>
      <c r="N20" s="80">
        <v>11196634.74</v>
      </c>
      <c r="O20" s="81">
        <v>62</v>
      </c>
      <c r="P20" s="80">
        <v>22364585.09</v>
      </c>
      <c r="Q20" s="81">
        <v>100</v>
      </c>
      <c r="R20" s="80">
        <v>36229672.899999999</v>
      </c>
      <c r="S20" s="81">
        <v>183</v>
      </c>
      <c r="T20" s="80">
        <v>66338026.859999999</v>
      </c>
      <c r="U20" s="81">
        <v>227</v>
      </c>
      <c r="V20" s="80">
        <v>82212942.659999996</v>
      </c>
      <c r="W20" s="81">
        <v>213</v>
      </c>
      <c r="X20" s="80">
        <v>77085888.219999999</v>
      </c>
      <c r="Y20" s="81">
        <v>164</v>
      </c>
      <c r="Z20" s="80">
        <v>59416577.68</v>
      </c>
      <c r="AA20" s="81">
        <v>51</v>
      </c>
      <c r="AB20" s="80">
        <v>18456536.48</v>
      </c>
      <c r="AC20" s="81">
        <v>17</v>
      </c>
      <c r="AD20" s="80">
        <v>6169165.8399999999</v>
      </c>
      <c r="AE20" s="81">
        <v>17</v>
      </c>
      <c r="AF20" s="80">
        <v>6165046.8899999997</v>
      </c>
    </row>
    <row r="21" spans="1:32" s="7" customFormat="1" x14ac:dyDescent="0.25">
      <c r="A21" s="30" t="s">
        <v>16</v>
      </c>
      <c r="B21" s="80">
        <v>851</v>
      </c>
      <c r="C21" s="80">
        <v>1420</v>
      </c>
      <c r="D21" s="81">
        <v>329401252.41000003</v>
      </c>
      <c r="E21" s="81">
        <v>87.03</v>
      </c>
      <c r="F21" s="81">
        <v>56.9</v>
      </c>
      <c r="G21" s="81">
        <v>247</v>
      </c>
      <c r="H21" s="81">
        <v>73</v>
      </c>
      <c r="I21" s="81">
        <v>0.88</v>
      </c>
      <c r="J21" s="81">
        <v>1.02</v>
      </c>
      <c r="K21" s="79" t="s">
        <v>322</v>
      </c>
      <c r="L21" s="80">
        <v>3499199.11</v>
      </c>
      <c r="M21" s="81">
        <v>26</v>
      </c>
      <c r="N21" s="80">
        <v>10016207.810000001</v>
      </c>
      <c r="O21" s="81">
        <v>52</v>
      </c>
      <c r="P21" s="80">
        <v>20128044.059999999</v>
      </c>
      <c r="Q21" s="81">
        <v>89</v>
      </c>
      <c r="R21" s="80">
        <v>34551928.020000003</v>
      </c>
      <c r="S21" s="81">
        <v>138</v>
      </c>
      <c r="T21" s="80">
        <v>53447761.289999999</v>
      </c>
      <c r="U21" s="81">
        <v>185</v>
      </c>
      <c r="V21" s="80">
        <v>71608171.010000005</v>
      </c>
      <c r="W21" s="81">
        <v>181</v>
      </c>
      <c r="X21" s="80">
        <v>69951383.790000007</v>
      </c>
      <c r="Y21" s="81">
        <v>107</v>
      </c>
      <c r="Z21" s="80">
        <v>41406985.490000002</v>
      </c>
      <c r="AA21" s="81">
        <v>41</v>
      </c>
      <c r="AB21" s="80">
        <v>15852962.630000001</v>
      </c>
      <c r="AC21" s="81">
        <v>15</v>
      </c>
      <c r="AD21" s="80">
        <v>5833728.2699999996</v>
      </c>
      <c r="AE21" s="81">
        <v>8</v>
      </c>
      <c r="AF21" s="80">
        <v>3104880.93</v>
      </c>
    </row>
    <row r="22" spans="1:32" s="7" customFormat="1" x14ac:dyDescent="0.25">
      <c r="A22" s="30" t="s">
        <v>17</v>
      </c>
      <c r="B22" s="80">
        <v>693</v>
      </c>
      <c r="C22" s="80">
        <v>1146</v>
      </c>
      <c r="D22" s="81">
        <v>284933714.38</v>
      </c>
      <c r="E22" s="81">
        <v>84.63</v>
      </c>
      <c r="F22" s="81">
        <v>56.41</v>
      </c>
      <c r="G22" s="81">
        <v>235</v>
      </c>
      <c r="H22" s="81">
        <v>73</v>
      </c>
      <c r="I22" s="81">
        <v>0.97</v>
      </c>
      <c r="J22" s="81">
        <v>1.1100000000000001</v>
      </c>
      <c r="K22" s="79" t="s">
        <v>322</v>
      </c>
      <c r="L22" s="80">
        <v>3673200.49</v>
      </c>
      <c r="M22" s="81">
        <v>27</v>
      </c>
      <c r="N22" s="80">
        <v>11123216.18</v>
      </c>
      <c r="O22" s="81">
        <v>38</v>
      </c>
      <c r="P22" s="80">
        <v>15587020.460000001</v>
      </c>
      <c r="Q22" s="81">
        <v>70</v>
      </c>
      <c r="R22" s="80">
        <v>28769769.57</v>
      </c>
      <c r="S22" s="81">
        <v>123</v>
      </c>
      <c r="T22" s="80">
        <v>50622255.520000003</v>
      </c>
      <c r="U22" s="81">
        <v>151</v>
      </c>
      <c r="V22" s="80">
        <v>62059514.299999997</v>
      </c>
      <c r="W22" s="81">
        <v>131</v>
      </c>
      <c r="X22" s="80">
        <v>53751977.590000004</v>
      </c>
      <c r="Y22" s="81">
        <v>98</v>
      </c>
      <c r="Z22" s="80">
        <v>40370662.68</v>
      </c>
      <c r="AA22" s="81">
        <v>28</v>
      </c>
      <c r="AB22" s="80">
        <v>11577132.470000001</v>
      </c>
      <c r="AC22" s="81">
        <v>13</v>
      </c>
      <c r="AD22" s="80">
        <v>5345280.2</v>
      </c>
      <c r="AE22" s="81">
        <v>5</v>
      </c>
      <c r="AF22" s="80">
        <v>2053684.92</v>
      </c>
    </row>
    <row r="23" spans="1:32" s="7" customFormat="1" x14ac:dyDescent="0.25">
      <c r="A23" s="30" t="s">
        <v>18</v>
      </c>
      <c r="B23" s="80">
        <v>521</v>
      </c>
      <c r="C23" s="80">
        <v>860</v>
      </c>
      <c r="D23" s="81">
        <v>227949542.69999999</v>
      </c>
      <c r="E23" s="81">
        <v>89.02</v>
      </c>
      <c r="F23" s="81">
        <v>62.31</v>
      </c>
      <c r="G23" s="81">
        <v>250</v>
      </c>
      <c r="H23" s="81">
        <v>70</v>
      </c>
      <c r="I23" s="81">
        <v>0.9</v>
      </c>
      <c r="J23" s="81">
        <v>1.07</v>
      </c>
      <c r="K23" s="79" t="s">
        <v>250</v>
      </c>
      <c r="L23" s="80">
        <v>1302056.8700000001</v>
      </c>
      <c r="M23" s="81">
        <v>15</v>
      </c>
      <c r="N23" s="80">
        <v>6552511</v>
      </c>
      <c r="O23" s="81">
        <v>25</v>
      </c>
      <c r="P23" s="80">
        <v>10922411.439999999</v>
      </c>
      <c r="Q23" s="81">
        <v>47</v>
      </c>
      <c r="R23" s="80">
        <v>20573650.84</v>
      </c>
      <c r="S23" s="81">
        <v>75</v>
      </c>
      <c r="T23" s="80">
        <v>32803301.18</v>
      </c>
      <c r="U23" s="81">
        <v>116</v>
      </c>
      <c r="V23" s="80">
        <v>50752830.469999999</v>
      </c>
      <c r="W23" s="81">
        <v>109</v>
      </c>
      <c r="X23" s="80">
        <v>47702948.630000003</v>
      </c>
      <c r="Y23" s="81">
        <v>85</v>
      </c>
      <c r="Z23" s="80">
        <v>37193781.329999998</v>
      </c>
      <c r="AA23" s="81">
        <v>25</v>
      </c>
      <c r="AB23" s="80">
        <v>10978159.789999999</v>
      </c>
      <c r="AC23" s="81">
        <v>7</v>
      </c>
      <c r="AD23" s="80">
        <v>3085229.27</v>
      </c>
      <c r="AE23" s="81">
        <v>14</v>
      </c>
      <c r="AF23" s="80">
        <v>6082661.8799999999</v>
      </c>
    </row>
    <row r="24" spans="1:32" s="7" customFormat="1" x14ac:dyDescent="0.25">
      <c r="A24" s="30" t="s">
        <v>19</v>
      </c>
      <c r="B24" s="80">
        <v>496</v>
      </c>
      <c r="C24" s="80">
        <v>764</v>
      </c>
      <c r="D24" s="81">
        <v>229257717.80000001</v>
      </c>
      <c r="E24" s="81">
        <v>84.77</v>
      </c>
      <c r="F24" s="81">
        <v>54.61</v>
      </c>
      <c r="G24" s="81">
        <v>231</v>
      </c>
      <c r="H24" s="81">
        <v>68</v>
      </c>
      <c r="I24" s="81">
        <v>1.08</v>
      </c>
      <c r="J24" s="81">
        <v>1.2</v>
      </c>
      <c r="K24" s="79" t="s">
        <v>240</v>
      </c>
      <c r="L24" s="80">
        <v>2310013.33</v>
      </c>
      <c r="M24" s="81">
        <v>20</v>
      </c>
      <c r="N24" s="80">
        <v>9254122.7200000007</v>
      </c>
      <c r="O24" s="81">
        <v>33</v>
      </c>
      <c r="P24" s="80">
        <v>15271925.689999999</v>
      </c>
      <c r="Q24" s="81">
        <v>48</v>
      </c>
      <c r="R24" s="80">
        <v>22195261.579999998</v>
      </c>
      <c r="S24" s="81">
        <v>89</v>
      </c>
      <c r="T24" s="80">
        <v>41036350.890000001</v>
      </c>
      <c r="U24" s="81">
        <v>120</v>
      </c>
      <c r="V24" s="80">
        <v>55487449.369999997</v>
      </c>
      <c r="W24" s="81">
        <v>83</v>
      </c>
      <c r="X24" s="80">
        <v>38345972.530000001</v>
      </c>
      <c r="Y24" s="81">
        <v>62</v>
      </c>
      <c r="Z24" s="80">
        <v>28745486.059999999</v>
      </c>
      <c r="AA24" s="81">
        <v>24</v>
      </c>
      <c r="AB24" s="80">
        <v>11057576.66</v>
      </c>
      <c r="AC24" s="81">
        <v>6</v>
      </c>
      <c r="AD24" s="80">
        <v>2775990.77</v>
      </c>
      <c r="AE24" s="81">
        <v>6</v>
      </c>
      <c r="AF24" s="80">
        <v>2777568.2</v>
      </c>
    </row>
    <row r="25" spans="1:32" s="7" customFormat="1" x14ac:dyDescent="0.25">
      <c r="A25" s="30" t="s">
        <v>20</v>
      </c>
      <c r="B25" s="80">
        <v>393</v>
      </c>
      <c r="C25" s="80">
        <v>614</v>
      </c>
      <c r="D25" s="81">
        <v>191420340.56</v>
      </c>
      <c r="E25" s="81">
        <v>84.67</v>
      </c>
      <c r="F25" s="81">
        <v>57.83</v>
      </c>
      <c r="G25" s="81">
        <v>234</v>
      </c>
      <c r="H25" s="81">
        <v>66</v>
      </c>
      <c r="I25" s="81">
        <v>1.02</v>
      </c>
      <c r="J25" s="81">
        <v>1.21</v>
      </c>
      <c r="K25" s="79" t="s">
        <v>239</v>
      </c>
      <c r="L25" s="80">
        <v>3893002.04</v>
      </c>
      <c r="M25" s="81">
        <v>11</v>
      </c>
      <c r="N25" s="80">
        <v>5389945.5899999999</v>
      </c>
      <c r="O25" s="81">
        <v>28</v>
      </c>
      <c r="P25" s="80">
        <v>13632226.890000001</v>
      </c>
      <c r="Q25" s="81">
        <v>45</v>
      </c>
      <c r="R25" s="80">
        <v>21943792.949999999</v>
      </c>
      <c r="S25" s="81">
        <v>59</v>
      </c>
      <c r="T25" s="80">
        <v>28684086.850000001</v>
      </c>
      <c r="U25" s="81">
        <v>89</v>
      </c>
      <c r="V25" s="80">
        <v>43330140.460000001</v>
      </c>
      <c r="W25" s="81">
        <v>80</v>
      </c>
      <c r="X25" s="80">
        <v>39004447.07</v>
      </c>
      <c r="Y25" s="81">
        <v>40</v>
      </c>
      <c r="Z25" s="80">
        <v>19493901.02</v>
      </c>
      <c r="AA25" s="81">
        <v>16</v>
      </c>
      <c r="AB25" s="80">
        <v>7790264.6699999999</v>
      </c>
      <c r="AC25" s="81">
        <v>8</v>
      </c>
      <c r="AD25" s="80">
        <v>3906307.38</v>
      </c>
      <c r="AE25" s="81">
        <v>9</v>
      </c>
      <c r="AF25" s="80">
        <v>4352225.6399999997</v>
      </c>
    </row>
    <row r="26" spans="1:32" s="7" customFormat="1" x14ac:dyDescent="0.25">
      <c r="A26" s="30" t="s">
        <v>21</v>
      </c>
      <c r="B26" s="80">
        <v>2689</v>
      </c>
      <c r="C26" s="80">
        <v>3930</v>
      </c>
      <c r="D26" s="81">
        <v>1794275745.03</v>
      </c>
      <c r="E26" s="81">
        <v>84.52</v>
      </c>
      <c r="F26" s="81">
        <v>57.31</v>
      </c>
      <c r="G26" s="81">
        <v>212</v>
      </c>
      <c r="H26" s="81">
        <v>60</v>
      </c>
      <c r="I26" s="81">
        <v>1.2</v>
      </c>
      <c r="J26" s="81">
        <v>1.36</v>
      </c>
      <c r="K26" s="79" t="s">
        <v>241</v>
      </c>
      <c r="L26" s="80">
        <v>35407669.469999999</v>
      </c>
      <c r="M26" s="81">
        <v>118</v>
      </c>
      <c r="N26" s="80">
        <v>82301274.079999998</v>
      </c>
      <c r="O26" s="81">
        <v>227</v>
      </c>
      <c r="P26" s="80">
        <v>157796191.68000001</v>
      </c>
      <c r="Q26" s="81">
        <v>318</v>
      </c>
      <c r="R26" s="80">
        <v>211152669.05000001</v>
      </c>
      <c r="S26" s="81">
        <v>444</v>
      </c>
      <c r="T26" s="80">
        <v>294872831.18000001</v>
      </c>
      <c r="U26" s="81">
        <v>476</v>
      </c>
      <c r="V26" s="80">
        <v>318100679</v>
      </c>
      <c r="W26" s="81">
        <v>486</v>
      </c>
      <c r="X26" s="80">
        <v>323049338.19</v>
      </c>
      <c r="Y26" s="81">
        <v>347</v>
      </c>
      <c r="Z26" s="80">
        <v>225290546.41</v>
      </c>
      <c r="AA26" s="81">
        <v>99</v>
      </c>
      <c r="AB26" s="80">
        <v>62798996.490000002</v>
      </c>
      <c r="AC26" s="81">
        <v>39</v>
      </c>
      <c r="AD26" s="80">
        <v>25144096.550000001</v>
      </c>
      <c r="AE26" s="81">
        <v>82</v>
      </c>
      <c r="AF26" s="80">
        <v>58361452.93</v>
      </c>
    </row>
    <row r="27" spans="1:32" s="7" customFormat="1" x14ac:dyDescent="0.25">
      <c r="A27" s="30" t="s">
        <v>22</v>
      </c>
      <c r="B27" s="80">
        <v>634</v>
      </c>
      <c r="C27" s="80">
        <v>800</v>
      </c>
      <c r="D27" s="81">
        <v>766611825.64999998</v>
      </c>
      <c r="E27" s="81">
        <v>80.78</v>
      </c>
      <c r="F27" s="81">
        <v>61.43</v>
      </c>
      <c r="G27" s="81">
        <v>177</v>
      </c>
      <c r="H27" s="81">
        <v>53</v>
      </c>
      <c r="I27" s="81">
        <v>1.48</v>
      </c>
      <c r="J27" s="81">
        <v>1.64</v>
      </c>
      <c r="K27" s="79" t="s">
        <v>237</v>
      </c>
      <c r="L27" s="80">
        <v>13811132.560000001</v>
      </c>
      <c r="M27" s="81">
        <v>32</v>
      </c>
      <c r="N27" s="80">
        <v>38241070.990000002</v>
      </c>
      <c r="O27" s="81">
        <v>62</v>
      </c>
      <c r="P27" s="80">
        <v>73489755.069999993</v>
      </c>
      <c r="Q27" s="81">
        <v>97</v>
      </c>
      <c r="R27" s="80">
        <v>118314244.12</v>
      </c>
      <c r="S27" s="81">
        <v>93</v>
      </c>
      <c r="T27" s="80">
        <v>114161361.14</v>
      </c>
      <c r="U27" s="81">
        <v>113</v>
      </c>
      <c r="V27" s="80">
        <v>137682106.06999999</v>
      </c>
      <c r="W27" s="81">
        <v>90</v>
      </c>
      <c r="X27" s="80">
        <v>108136648.87</v>
      </c>
      <c r="Y27" s="81">
        <v>74</v>
      </c>
      <c r="Z27" s="80">
        <v>89487468.5</v>
      </c>
      <c r="AA27" s="81">
        <v>16</v>
      </c>
      <c r="AB27" s="80">
        <v>18790371.050000001</v>
      </c>
      <c r="AC27" s="81">
        <v>7</v>
      </c>
      <c r="AD27" s="80">
        <v>8276259.5999999996</v>
      </c>
      <c r="AE27" s="81">
        <v>39</v>
      </c>
      <c r="AF27" s="80">
        <v>46221407.68</v>
      </c>
    </row>
    <row r="28" spans="1:32" s="7" customFormat="1" x14ac:dyDescent="0.25">
      <c r="A28" s="30" t="s">
        <v>23</v>
      </c>
      <c r="B28" s="80">
        <v>280</v>
      </c>
      <c r="C28" s="80">
        <v>372</v>
      </c>
      <c r="D28" s="81">
        <v>480397296.44</v>
      </c>
      <c r="E28" s="81">
        <v>81.59</v>
      </c>
      <c r="F28" s="81">
        <v>55.08</v>
      </c>
      <c r="G28" s="81">
        <v>175</v>
      </c>
      <c r="H28" s="81">
        <v>50</v>
      </c>
      <c r="I28" s="81">
        <v>1.51</v>
      </c>
      <c r="J28" s="81">
        <v>1.67</v>
      </c>
      <c r="K28" s="79" t="s">
        <v>238</v>
      </c>
      <c r="L28" s="80">
        <v>10590880.470000001</v>
      </c>
      <c r="M28" s="81">
        <v>17</v>
      </c>
      <c r="N28" s="80">
        <v>28590991.120000001</v>
      </c>
      <c r="O28" s="81">
        <v>23</v>
      </c>
      <c r="P28" s="80">
        <v>39919985.289999999</v>
      </c>
      <c r="Q28" s="81">
        <v>45</v>
      </c>
      <c r="R28" s="80">
        <v>77653715.019999996</v>
      </c>
      <c r="S28" s="81">
        <v>43</v>
      </c>
      <c r="T28" s="80">
        <v>74921843.379999995</v>
      </c>
      <c r="U28" s="81">
        <v>55</v>
      </c>
      <c r="V28" s="80">
        <v>93053408.829999998</v>
      </c>
      <c r="W28" s="81">
        <v>46</v>
      </c>
      <c r="X28" s="80">
        <v>79239272.650000006</v>
      </c>
      <c r="Y28" s="81">
        <v>21</v>
      </c>
      <c r="Z28" s="80">
        <v>35698821.780000001</v>
      </c>
      <c r="AA28" s="81">
        <v>8</v>
      </c>
      <c r="AB28" s="80">
        <v>13654355.029999999</v>
      </c>
      <c r="AC28" s="81">
        <v>3</v>
      </c>
      <c r="AD28" s="80">
        <v>4912346.67</v>
      </c>
      <c r="AE28" s="81">
        <v>13</v>
      </c>
      <c r="AF28" s="80">
        <v>22161676.199999999</v>
      </c>
    </row>
    <row r="29" spans="1:32" s="7" customFormat="1" x14ac:dyDescent="0.25">
      <c r="A29" s="30" t="s">
        <v>24</v>
      </c>
      <c r="B29" s="80">
        <v>213</v>
      </c>
      <c r="C29" s="80">
        <v>246</v>
      </c>
      <c r="D29" s="81">
        <v>517430822.95999998</v>
      </c>
      <c r="E29" s="81">
        <v>82.47</v>
      </c>
      <c r="F29" s="81">
        <v>48.44</v>
      </c>
      <c r="G29" s="81">
        <v>154</v>
      </c>
      <c r="H29" s="81">
        <v>42</v>
      </c>
      <c r="I29" s="81">
        <v>1.6</v>
      </c>
      <c r="J29" s="81">
        <v>1.83</v>
      </c>
      <c r="K29" s="79" t="s">
        <v>238</v>
      </c>
      <c r="L29" s="80">
        <v>13739835.66</v>
      </c>
      <c r="M29" s="81">
        <v>17</v>
      </c>
      <c r="N29" s="80">
        <v>42923129.460000001</v>
      </c>
      <c r="O29" s="81">
        <v>20</v>
      </c>
      <c r="P29" s="80">
        <v>46806796.93</v>
      </c>
      <c r="Q29" s="81">
        <v>33</v>
      </c>
      <c r="R29" s="80">
        <v>82235342.170000002</v>
      </c>
      <c r="S29" s="81">
        <v>39</v>
      </c>
      <c r="T29" s="80">
        <v>96783751.459999993</v>
      </c>
      <c r="U29" s="81">
        <v>43</v>
      </c>
      <c r="V29" s="80">
        <v>103428201.73</v>
      </c>
      <c r="W29" s="81">
        <v>32</v>
      </c>
      <c r="X29" s="80">
        <v>76710298.150000006</v>
      </c>
      <c r="Y29" s="81">
        <v>13</v>
      </c>
      <c r="Z29" s="80">
        <v>33127327.670000002</v>
      </c>
      <c r="AA29" s="81">
        <v>3</v>
      </c>
      <c r="AB29" s="80">
        <v>7218864.21</v>
      </c>
      <c r="AC29" s="81">
        <v>2</v>
      </c>
      <c r="AD29" s="80">
        <v>4029459.61</v>
      </c>
      <c r="AE29" s="81">
        <v>5</v>
      </c>
      <c r="AF29" s="80">
        <v>10427815.91</v>
      </c>
    </row>
    <row r="30" spans="1:32" s="7" customFormat="1" x14ac:dyDescent="0.25">
      <c r="A30" s="30" t="s">
        <v>25</v>
      </c>
      <c r="B30" s="80">
        <v>290</v>
      </c>
      <c r="C30" s="80">
        <v>382</v>
      </c>
      <c r="D30" s="81">
        <v>2204139599.8099999</v>
      </c>
      <c r="E30" s="81">
        <v>85.91</v>
      </c>
      <c r="F30" s="81">
        <v>54.82</v>
      </c>
      <c r="G30" s="81">
        <v>156</v>
      </c>
      <c r="H30" s="81">
        <v>31</v>
      </c>
      <c r="I30" s="81">
        <v>1.72</v>
      </c>
      <c r="J30" s="81">
        <v>2</v>
      </c>
      <c r="K30" s="79" t="s">
        <v>242</v>
      </c>
      <c r="L30" s="80">
        <v>44203918.43</v>
      </c>
      <c r="M30" s="81">
        <v>20</v>
      </c>
      <c r="N30" s="80">
        <v>115524766.38</v>
      </c>
      <c r="O30" s="81">
        <v>25</v>
      </c>
      <c r="P30" s="80">
        <v>165406173</v>
      </c>
      <c r="Q30" s="81">
        <v>44</v>
      </c>
      <c r="R30" s="80">
        <v>354709665.99000001</v>
      </c>
      <c r="S30" s="81">
        <v>58</v>
      </c>
      <c r="T30" s="80">
        <v>442188357.56</v>
      </c>
      <c r="U30" s="81">
        <v>51</v>
      </c>
      <c r="V30" s="80">
        <v>453210731.27999997</v>
      </c>
      <c r="W30" s="81">
        <v>47</v>
      </c>
      <c r="X30" s="80">
        <v>357375649.98000002</v>
      </c>
      <c r="Y30" s="81">
        <v>15</v>
      </c>
      <c r="Z30" s="80">
        <v>99233163.079999998</v>
      </c>
      <c r="AA30" s="81">
        <v>6</v>
      </c>
      <c r="AB30" s="80">
        <v>53378159</v>
      </c>
      <c r="AC30" s="81">
        <v>7</v>
      </c>
      <c r="AD30" s="80">
        <v>43909784.25</v>
      </c>
      <c r="AE30" s="81">
        <v>13</v>
      </c>
      <c r="AF30" s="80">
        <v>74999230.859999999</v>
      </c>
    </row>
    <row r="31" spans="1:32" x14ac:dyDescent="0.25">
      <c r="A31" s="31"/>
      <c r="B31" s="82">
        <v>188707</v>
      </c>
      <c r="C31" s="82">
        <v>307429</v>
      </c>
      <c r="D31" s="83">
        <v>24827558497.09</v>
      </c>
      <c r="E31" s="83">
        <v>79.400000000000006</v>
      </c>
      <c r="F31" s="83">
        <v>51.09</v>
      </c>
      <c r="G31" s="83">
        <v>221</v>
      </c>
      <c r="H31" s="83">
        <v>77.48</v>
      </c>
      <c r="I31" s="83">
        <v>1.01</v>
      </c>
      <c r="J31" s="83">
        <v>1.1200000000000001</v>
      </c>
      <c r="K31" s="84" t="s">
        <v>340</v>
      </c>
      <c r="L31" s="82">
        <v>620422588.24000001</v>
      </c>
      <c r="M31" s="83">
        <v>21255</v>
      </c>
      <c r="N31" s="82">
        <v>1482414956.28</v>
      </c>
      <c r="O31" s="83">
        <v>24828</v>
      </c>
      <c r="P31" s="82">
        <v>2511740564.3299999</v>
      </c>
      <c r="Q31" s="83">
        <v>26993</v>
      </c>
      <c r="R31" s="82">
        <v>3654572663.3800001</v>
      </c>
      <c r="S31" s="83">
        <v>27860</v>
      </c>
      <c r="T31" s="82">
        <v>4487763969.6899996</v>
      </c>
      <c r="U31" s="83">
        <v>26105</v>
      </c>
      <c r="V31" s="82">
        <v>4831719850.0500002</v>
      </c>
      <c r="W31" s="83">
        <v>19072</v>
      </c>
      <c r="X31" s="82">
        <v>3895438674.1399999</v>
      </c>
      <c r="Y31" s="83">
        <v>10978</v>
      </c>
      <c r="Z31" s="82">
        <v>2206390001.9000001</v>
      </c>
      <c r="AA31" s="83">
        <v>2330</v>
      </c>
      <c r="AB31" s="82">
        <v>565991746.59000003</v>
      </c>
      <c r="AC31" s="83">
        <v>862</v>
      </c>
      <c r="AD31" s="82">
        <v>229073905.13</v>
      </c>
      <c r="AE31" s="83">
        <v>1108</v>
      </c>
      <c r="AF31" s="82">
        <v>342029577.36000001</v>
      </c>
    </row>
    <row r="32" spans="1:32" x14ac:dyDescent="0.25">
      <c r="A32" s="2"/>
    </row>
    <row r="33" spans="1:15" x14ac:dyDescent="0.25">
      <c r="A33" s="4" t="s">
        <v>123</v>
      </c>
    </row>
    <row r="34" spans="1:15" x14ac:dyDescent="0.25">
      <c r="A34" s="4"/>
    </row>
    <row r="36" spans="1:15" x14ac:dyDescent="0.25">
      <c r="O36" s="5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2"/>
  <sheetViews>
    <sheetView showGridLines="0" topLeftCell="A16" workbookViewId="0">
      <selection activeCell="K6" sqref="K6:AF31"/>
    </sheetView>
  </sheetViews>
  <sheetFormatPr defaultColWidth="11.42578125" defaultRowHeight="15" x14ac:dyDescent="0.25"/>
  <cols>
    <col min="1" max="1" width="34.28515625" style="9" customWidth="1"/>
    <col min="2" max="2" width="21.42578125" style="5" customWidth="1"/>
    <col min="3" max="3" width="18" style="5" bestFit="1" customWidth="1"/>
    <col min="4" max="4" width="19.28515625" style="5" bestFit="1" customWidth="1"/>
    <col min="5" max="5" width="21.42578125" style="5" bestFit="1" customWidth="1"/>
    <col min="6" max="6" width="8.57031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1.42578125" style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6384" width="11.42578125" style="1"/>
  </cols>
  <sheetData>
    <row r="1" spans="1:32" x14ac:dyDescent="0.25">
      <c r="A1" s="21" t="s">
        <v>121</v>
      </c>
    </row>
    <row r="2" spans="1:32" x14ac:dyDescent="0.25">
      <c r="A2" s="22" t="str">
        <f>+'LTV cover pool'!A2</f>
        <v>June 2017</v>
      </c>
    </row>
    <row r="3" spans="1:32" x14ac:dyDescent="0.25">
      <c r="A3" s="21" t="s">
        <v>122</v>
      </c>
    </row>
    <row r="4" spans="1:32" ht="30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32" ht="60" x14ac:dyDescent="0.25">
      <c r="A5" s="56" t="s">
        <v>130</v>
      </c>
      <c r="B5" s="56" t="s">
        <v>131</v>
      </c>
      <c r="C5" s="56" t="s">
        <v>132</v>
      </c>
      <c r="D5" s="56" t="s">
        <v>124</v>
      </c>
      <c r="E5" s="56" t="s">
        <v>133</v>
      </c>
      <c r="F5" s="56" t="s">
        <v>0</v>
      </c>
      <c r="G5" s="56" t="s">
        <v>125</v>
      </c>
      <c r="H5" s="56" t="s">
        <v>126</v>
      </c>
      <c r="I5" s="56" t="s">
        <v>134</v>
      </c>
      <c r="J5" s="56" t="s">
        <v>135</v>
      </c>
      <c r="K5" s="73" t="s">
        <v>202</v>
      </c>
      <c r="L5" s="73" t="s">
        <v>203</v>
      </c>
      <c r="M5" s="73" t="s">
        <v>204</v>
      </c>
      <c r="N5" s="73" t="s">
        <v>205</v>
      </c>
      <c r="O5" s="73" t="s">
        <v>206</v>
      </c>
      <c r="P5" s="73" t="s">
        <v>207</v>
      </c>
      <c r="Q5" s="73" t="s">
        <v>208</v>
      </c>
      <c r="R5" s="73" t="s">
        <v>209</v>
      </c>
      <c r="S5" s="73" t="s">
        <v>210</v>
      </c>
      <c r="T5" s="73" t="s">
        <v>211</v>
      </c>
      <c r="U5" s="73" t="s">
        <v>212</v>
      </c>
      <c r="V5" s="73" t="s">
        <v>213</v>
      </c>
      <c r="W5" s="73" t="s">
        <v>214</v>
      </c>
      <c r="X5" s="73" t="s">
        <v>215</v>
      </c>
      <c r="Y5" s="73" t="s">
        <v>216</v>
      </c>
      <c r="Z5" s="73" t="s">
        <v>217</v>
      </c>
      <c r="AA5" s="73" t="s">
        <v>218</v>
      </c>
      <c r="AB5" s="73" t="s">
        <v>219</v>
      </c>
      <c r="AC5" s="73" t="s">
        <v>221</v>
      </c>
      <c r="AD5" s="73" t="s">
        <v>222</v>
      </c>
      <c r="AE5" s="73" t="s">
        <v>220</v>
      </c>
      <c r="AF5" s="73" t="s">
        <v>223</v>
      </c>
    </row>
    <row r="6" spans="1:32" x14ac:dyDescent="0.25">
      <c r="A6" s="62" t="s">
        <v>1</v>
      </c>
      <c r="B6" s="86">
        <v>28450</v>
      </c>
      <c r="C6" s="86">
        <v>47240</v>
      </c>
      <c r="D6" s="87">
        <v>321534129.88999999</v>
      </c>
      <c r="E6" s="87">
        <v>39.82</v>
      </c>
      <c r="F6" s="87">
        <v>17.38</v>
      </c>
      <c r="G6" s="87">
        <v>86</v>
      </c>
      <c r="H6" s="87">
        <v>127</v>
      </c>
      <c r="I6" s="87">
        <v>1.04</v>
      </c>
      <c r="J6" s="87">
        <v>0.99</v>
      </c>
      <c r="K6" s="85" t="s">
        <v>341</v>
      </c>
      <c r="L6" s="86">
        <v>169519312.81999999</v>
      </c>
      <c r="M6" s="87">
        <v>4627</v>
      </c>
      <c r="N6" s="86">
        <v>78031105.159999996</v>
      </c>
      <c r="O6" s="87">
        <v>1897</v>
      </c>
      <c r="P6" s="86">
        <v>33444689.109999999</v>
      </c>
      <c r="Q6" s="87">
        <v>1006</v>
      </c>
      <c r="R6" s="86">
        <v>17350953.260000002</v>
      </c>
      <c r="S6" s="87">
        <v>592</v>
      </c>
      <c r="T6" s="86">
        <v>10169057.5</v>
      </c>
      <c r="U6" s="87">
        <v>376</v>
      </c>
      <c r="V6" s="86">
        <v>6311663.7199999997</v>
      </c>
      <c r="W6" s="87">
        <v>188</v>
      </c>
      <c r="X6" s="86">
        <v>3129127.04</v>
      </c>
      <c r="Y6" s="87">
        <v>82</v>
      </c>
      <c r="Z6" s="86">
        <v>1370624.31</v>
      </c>
      <c r="AA6" s="87">
        <v>26</v>
      </c>
      <c r="AB6" s="86">
        <v>427802.21</v>
      </c>
      <c r="AC6" s="87">
        <v>19</v>
      </c>
      <c r="AD6" s="86">
        <v>298586.34000000003</v>
      </c>
      <c r="AE6" s="87">
        <v>107</v>
      </c>
      <c r="AF6" s="86">
        <v>1481208.42</v>
      </c>
    </row>
    <row r="7" spans="1:32" x14ac:dyDescent="0.25">
      <c r="A7" s="62" t="s">
        <v>2</v>
      </c>
      <c r="B7" s="86">
        <v>24732</v>
      </c>
      <c r="C7" s="86">
        <v>40214</v>
      </c>
      <c r="D7" s="87">
        <v>927471023.24000001</v>
      </c>
      <c r="E7" s="87">
        <v>56.96</v>
      </c>
      <c r="F7" s="87">
        <v>29.78</v>
      </c>
      <c r="G7" s="87">
        <v>144</v>
      </c>
      <c r="H7" s="87">
        <v>115</v>
      </c>
      <c r="I7" s="87">
        <v>1.01</v>
      </c>
      <c r="J7" s="87">
        <v>1.03</v>
      </c>
      <c r="K7" s="85" t="s">
        <v>342</v>
      </c>
      <c r="L7" s="86">
        <v>106930259.48</v>
      </c>
      <c r="M7" s="87">
        <v>7205</v>
      </c>
      <c r="N7" s="86">
        <v>262931957.00999999</v>
      </c>
      <c r="O7" s="87">
        <v>5768</v>
      </c>
      <c r="P7" s="86">
        <v>218987952.12</v>
      </c>
      <c r="Q7" s="87">
        <v>3811</v>
      </c>
      <c r="R7" s="86">
        <v>148433365.11000001</v>
      </c>
      <c r="S7" s="87">
        <v>2259</v>
      </c>
      <c r="T7" s="86">
        <v>89424095.420000002</v>
      </c>
      <c r="U7" s="87">
        <v>1350</v>
      </c>
      <c r="V7" s="86">
        <v>53120507.640000001</v>
      </c>
      <c r="W7" s="87">
        <v>674</v>
      </c>
      <c r="X7" s="86">
        <v>26802802.510000002</v>
      </c>
      <c r="Y7" s="87">
        <v>323</v>
      </c>
      <c r="Z7" s="86">
        <v>12955322.77</v>
      </c>
      <c r="AA7" s="87">
        <v>72</v>
      </c>
      <c r="AB7" s="86">
        <v>2691032.3</v>
      </c>
      <c r="AC7" s="87">
        <v>35</v>
      </c>
      <c r="AD7" s="86">
        <v>1321071.33</v>
      </c>
      <c r="AE7" s="87">
        <v>107</v>
      </c>
      <c r="AF7" s="86">
        <v>3872657.55</v>
      </c>
    </row>
    <row r="8" spans="1:32" x14ac:dyDescent="0.25">
      <c r="A8" s="62" t="s">
        <v>3</v>
      </c>
      <c r="B8" s="86">
        <v>23989</v>
      </c>
      <c r="C8" s="86">
        <v>38497</v>
      </c>
      <c r="D8" s="87">
        <v>1497050437.0799999</v>
      </c>
      <c r="E8" s="87">
        <v>68.19</v>
      </c>
      <c r="F8" s="87">
        <v>38.68</v>
      </c>
      <c r="G8" s="87">
        <v>189</v>
      </c>
      <c r="H8" s="87">
        <v>102</v>
      </c>
      <c r="I8" s="87">
        <v>0.96</v>
      </c>
      <c r="J8" s="87">
        <v>1</v>
      </c>
      <c r="K8" s="85" t="s">
        <v>343</v>
      </c>
      <c r="L8" s="86">
        <v>43215947.719999999</v>
      </c>
      <c r="M8" s="87">
        <v>3643</v>
      </c>
      <c r="N8" s="86">
        <v>222626661.24000001</v>
      </c>
      <c r="O8" s="87">
        <v>5410</v>
      </c>
      <c r="P8" s="86">
        <v>334137065.19999999</v>
      </c>
      <c r="Q8" s="87">
        <v>5063</v>
      </c>
      <c r="R8" s="86">
        <v>316316070.45999998</v>
      </c>
      <c r="S8" s="87">
        <v>3971</v>
      </c>
      <c r="T8" s="86">
        <v>250378679.34</v>
      </c>
      <c r="U8" s="87">
        <v>2641</v>
      </c>
      <c r="V8" s="86">
        <v>168215011.08000001</v>
      </c>
      <c r="W8" s="87">
        <v>1508</v>
      </c>
      <c r="X8" s="86">
        <v>96285180.950000003</v>
      </c>
      <c r="Y8" s="87">
        <v>795</v>
      </c>
      <c r="Z8" s="86">
        <v>50952671.990000002</v>
      </c>
      <c r="AA8" s="87">
        <v>103</v>
      </c>
      <c r="AB8" s="86">
        <v>6668978.1399999997</v>
      </c>
      <c r="AC8" s="87">
        <v>42</v>
      </c>
      <c r="AD8" s="86">
        <v>2675418.02</v>
      </c>
      <c r="AE8" s="87">
        <v>90</v>
      </c>
      <c r="AF8" s="86">
        <v>5578752.9400000004</v>
      </c>
    </row>
    <row r="9" spans="1:32" x14ac:dyDescent="0.25">
      <c r="A9" s="62" t="s">
        <v>4</v>
      </c>
      <c r="B9" s="86">
        <v>22360</v>
      </c>
      <c r="C9" s="86">
        <v>35756</v>
      </c>
      <c r="D9" s="87">
        <v>1952620016.0599999</v>
      </c>
      <c r="E9" s="87">
        <v>74.63</v>
      </c>
      <c r="F9" s="87">
        <v>44.55</v>
      </c>
      <c r="G9" s="87">
        <v>222</v>
      </c>
      <c r="H9" s="87">
        <v>95</v>
      </c>
      <c r="I9" s="87">
        <v>0.89</v>
      </c>
      <c r="J9" s="87">
        <v>0.94</v>
      </c>
      <c r="K9" s="85" t="s">
        <v>344</v>
      </c>
      <c r="L9" s="86">
        <v>20515566.149999999</v>
      </c>
      <c r="M9" s="87">
        <v>1721</v>
      </c>
      <c r="N9" s="86">
        <v>147529282.43000001</v>
      </c>
      <c r="O9" s="87">
        <v>3786</v>
      </c>
      <c r="P9" s="86">
        <v>327906197.17000002</v>
      </c>
      <c r="Q9" s="87">
        <v>4479</v>
      </c>
      <c r="R9" s="86">
        <v>389914453.39999998</v>
      </c>
      <c r="S9" s="87">
        <v>4507</v>
      </c>
      <c r="T9" s="86">
        <v>394969299.93000001</v>
      </c>
      <c r="U9" s="87">
        <v>3625</v>
      </c>
      <c r="V9" s="86">
        <v>317868104.36000001</v>
      </c>
      <c r="W9" s="87">
        <v>2361</v>
      </c>
      <c r="X9" s="86">
        <v>208685198.66</v>
      </c>
      <c r="Y9" s="87">
        <v>1328</v>
      </c>
      <c r="Z9" s="86">
        <v>117521933.79000001</v>
      </c>
      <c r="AA9" s="87">
        <v>168</v>
      </c>
      <c r="AB9" s="86">
        <v>14847117.67</v>
      </c>
      <c r="AC9" s="87">
        <v>69</v>
      </c>
      <c r="AD9" s="86">
        <v>6016975.4299999997</v>
      </c>
      <c r="AE9" s="87">
        <v>77</v>
      </c>
      <c r="AF9" s="86">
        <v>6845887.0700000003</v>
      </c>
    </row>
    <row r="10" spans="1:32" x14ac:dyDescent="0.25">
      <c r="A10" s="62" t="s">
        <v>5</v>
      </c>
      <c r="B10" s="86">
        <v>18336</v>
      </c>
      <c r="C10" s="86">
        <v>29796</v>
      </c>
      <c r="D10" s="87">
        <v>2055380365.5799999</v>
      </c>
      <c r="E10" s="87">
        <v>77.92</v>
      </c>
      <c r="F10" s="87">
        <v>49.55</v>
      </c>
      <c r="G10" s="87">
        <v>243</v>
      </c>
      <c r="H10" s="87">
        <v>94</v>
      </c>
      <c r="I10" s="87">
        <v>0.82</v>
      </c>
      <c r="J10" s="87">
        <v>0.87</v>
      </c>
      <c r="K10" s="85" t="s">
        <v>345</v>
      </c>
      <c r="L10" s="86">
        <v>11984003.199999999</v>
      </c>
      <c r="M10" s="87">
        <v>696</v>
      </c>
      <c r="N10" s="86">
        <v>77052359.209999993</v>
      </c>
      <c r="O10" s="87">
        <v>2158</v>
      </c>
      <c r="P10" s="86">
        <v>240496035.93000001</v>
      </c>
      <c r="Q10" s="87">
        <v>3313</v>
      </c>
      <c r="R10" s="86">
        <v>370409193.42000002</v>
      </c>
      <c r="S10" s="87">
        <v>3926</v>
      </c>
      <c r="T10" s="86">
        <v>439480260.91000003</v>
      </c>
      <c r="U10" s="87">
        <v>3581</v>
      </c>
      <c r="V10" s="86">
        <v>403270362.88999999</v>
      </c>
      <c r="W10" s="87">
        <v>2524</v>
      </c>
      <c r="X10" s="86">
        <v>283822382.77999997</v>
      </c>
      <c r="Y10" s="87">
        <v>1589</v>
      </c>
      <c r="Z10" s="86">
        <v>179128188.90000001</v>
      </c>
      <c r="AA10" s="87">
        <v>289</v>
      </c>
      <c r="AB10" s="86">
        <v>32662458.48</v>
      </c>
      <c r="AC10" s="87">
        <v>83</v>
      </c>
      <c r="AD10" s="86">
        <v>9385635.5</v>
      </c>
      <c r="AE10" s="87">
        <v>69</v>
      </c>
      <c r="AF10" s="86">
        <v>7689484.3600000003</v>
      </c>
    </row>
    <row r="11" spans="1:32" x14ac:dyDescent="0.25">
      <c r="A11" s="62" t="s">
        <v>6</v>
      </c>
      <c r="B11" s="86">
        <v>14651</v>
      </c>
      <c r="C11" s="86">
        <v>24398</v>
      </c>
      <c r="D11" s="87">
        <v>2008093640.01</v>
      </c>
      <c r="E11" s="87">
        <v>80.75</v>
      </c>
      <c r="F11" s="87">
        <v>51.71</v>
      </c>
      <c r="G11" s="87">
        <v>258</v>
      </c>
      <c r="H11" s="87">
        <v>91</v>
      </c>
      <c r="I11" s="87">
        <v>0.77</v>
      </c>
      <c r="J11" s="87">
        <v>0.84</v>
      </c>
      <c r="K11" s="85" t="s">
        <v>262</v>
      </c>
      <c r="L11" s="86">
        <v>8624102.4800000004</v>
      </c>
      <c r="M11" s="87">
        <v>399</v>
      </c>
      <c r="N11" s="86">
        <v>54517632.899999999</v>
      </c>
      <c r="O11" s="87">
        <v>1194</v>
      </c>
      <c r="P11" s="86">
        <v>162412161.69999999</v>
      </c>
      <c r="Q11" s="87">
        <v>2371</v>
      </c>
      <c r="R11" s="86">
        <v>323736874.94</v>
      </c>
      <c r="S11" s="87">
        <v>3077</v>
      </c>
      <c r="T11" s="86">
        <v>422140571.73000002</v>
      </c>
      <c r="U11" s="87">
        <v>3339</v>
      </c>
      <c r="V11" s="86">
        <v>459099717.62</v>
      </c>
      <c r="W11" s="87">
        <v>2400</v>
      </c>
      <c r="X11" s="86">
        <v>329431602.35000002</v>
      </c>
      <c r="Y11" s="87">
        <v>1429</v>
      </c>
      <c r="Z11" s="86">
        <v>196086144.63</v>
      </c>
      <c r="AA11" s="87">
        <v>242</v>
      </c>
      <c r="AB11" s="86">
        <v>33316937.73</v>
      </c>
      <c r="AC11" s="87">
        <v>77</v>
      </c>
      <c r="AD11" s="86">
        <v>10569979.73</v>
      </c>
      <c r="AE11" s="87">
        <v>60</v>
      </c>
      <c r="AF11" s="86">
        <v>8157914.2000000002</v>
      </c>
    </row>
    <row r="12" spans="1:32" x14ac:dyDescent="0.25">
      <c r="A12" s="62" t="s">
        <v>7</v>
      </c>
      <c r="B12" s="86">
        <v>10580</v>
      </c>
      <c r="C12" s="86">
        <v>18030</v>
      </c>
      <c r="D12" s="87">
        <v>1712091398.04</v>
      </c>
      <c r="E12" s="87">
        <v>82.01</v>
      </c>
      <c r="F12" s="87">
        <v>53.45</v>
      </c>
      <c r="G12" s="87">
        <v>264</v>
      </c>
      <c r="H12" s="87">
        <v>91</v>
      </c>
      <c r="I12" s="87">
        <v>0.72</v>
      </c>
      <c r="J12" s="87">
        <v>0.8</v>
      </c>
      <c r="K12" s="85" t="s">
        <v>308</v>
      </c>
      <c r="L12" s="86">
        <v>7762779.9100000001</v>
      </c>
      <c r="M12" s="87">
        <v>209</v>
      </c>
      <c r="N12" s="86">
        <v>33717529.799999997</v>
      </c>
      <c r="O12" s="87">
        <v>682</v>
      </c>
      <c r="P12" s="86">
        <v>110283934.11</v>
      </c>
      <c r="Q12" s="87">
        <v>1510</v>
      </c>
      <c r="R12" s="86">
        <v>244008080.47</v>
      </c>
      <c r="S12" s="87">
        <v>2239</v>
      </c>
      <c r="T12" s="86">
        <v>361949526.57999998</v>
      </c>
      <c r="U12" s="87">
        <v>2499</v>
      </c>
      <c r="V12" s="86">
        <v>404579014.57999998</v>
      </c>
      <c r="W12" s="87">
        <v>1975</v>
      </c>
      <c r="X12" s="86">
        <v>320308576.74000001</v>
      </c>
      <c r="Y12" s="87">
        <v>1088</v>
      </c>
      <c r="Z12" s="86">
        <v>176099504.19</v>
      </c>
      <c r="AA12" s="87">
        <v>215</v>
      </c>
      <c r="AB12" s="86">
        <v>34784259.32</v>
      </c>
      <c r="AC12" s="87">
        <v>68</v>
      </c>
      <c r="AD12" s="86">
        <v>11015329.710000001</v>
      </c>
      <c r="AE12" s="87">
        <v>47</v>
      </c>
      <c r="AF12" s="86">
        <v>7582862.6299999999</v>
      </c>
    </row>
    <row r="13" spans="1:32" x14ac:dyDescent="0.25">
      <c r="A13" s="62" t="s">
        <v>8</v>
      </c>
      <c r="B13" s="86">
        <v>7655</v>
      </c>
      <c r="C13" s="86">
        <v>13213</v>
      </c>
      <c r="D13" s="87">
        <v>1429868202.99</v>
      </c>
      <c r="E13" s="87">
        <v>83.24</v>
      </c>
      <c r="F13" s="87">
        <v>54.7</v>
      </c>
      <c r="G13" s="87">
        <v>267</v>
      </c>
      <c r="H13" s="87">
        <v>88</v>
      </c>
      <c r="I13" s="87">
        <v>0.68</v>
      </c>
      <c r="J13" s="87">
        <v>0.78</v>
      </c>
      <c r="K13" s="85" t="s">
        <v>253</v>
      </c>
      <c r="L13" s="86">
        <v>4646322.28</v>
      </c>
      <c r="M13" s="87">
        <v>128</v>
      </c>
      <c r="N13" s="86">
        <v>23954742.75</v>
      </c>
      <c r="O13" s="87">
        <v>451</v>
      </c>
      <c r="P13" s="86">
        <v>84263613.480000004</v>
      </c>
      <c r="Q13" s="87">
        <v>960</v>
      </c>
      <c r="R13" s="86">
        <v>179061984.84</v>
      </c>
      <c r="S13" s="87">
        <v>1582</v>
      </c>
      <c r="T13" s="86">
        <v>295623893.92000002</v>
      </c>
      <c r="U13" s="87">
        <v>1953</v>
      </c>
      <c r="V13" s="86">
        <v>364258643.93000001</v>
      </c>
      <c r="W13" s="87">
        <v>1430</v>
      </c>
      <c r="X13" s="86">
        <v>267374879.06999999</v>
      </c>
      <c r="Y13" s="87">
        <v>829</v>
      </c>
      <c r="Z13" s="86">
        <v>155266591.03</v>
      </c>
      <c r="AA13" s="87">
        <v>193</v>
      </c>
      <c r="AB13" s="86">
        <v>35937255.079999998</v>
      </c>
      <c r="AC13" s="87">
        <v>68</v>
      </c>
      <c r="AD13" s="86">
        <v>12736476.18</v>
      </c>
      <c r="AE13" s="87">
        <v>36</v>
      </c>
      <c r="AF13" s="86">
        <v>6743800.4299999997</v>
      </c>
    </row>
    <row r="14" spans="1:32" x14ac:dyDescent="0.25">
      <c r="A14" s="62" t="s">
        <v>9</v>
      </c>
      <c r="B14" s="86">
        <v>5483</v>
      </c>
      <c r="C14" s="86">
        <v>9620</v>
      </c>
      <c r="D14" s="87">
        <v>1162249610.99</v>
      </c>
      <c r="E14" s="87">
        <v>83.78</v>
      </c>
      <c r="F14" s="87">
        <v>55.25</v>
      </c>
      <c r="G14" s="87">
        <v>270</v>
      </c>
      <c r="H14" s="87">
        <v>88</v>
      </c>
      <c r="I14" s="87">
        <v>0.67</v>
      </c>
      <c r="J14" s="87">
        <v>0.78</v>
      </c>
      <c r="K14" s="85" t="s">
        <v>231</v>
      </c>
      <c r="L14" s="86">
        <v>5707176.1500000004</v>
      </c>
      <c r="M14" s="87">
        <v>68</v>
      </c>
      <c r="N14" s="86">
        <v>14322694.91</v>
      </c>
      <c r="O14" s="87">
        <v>271</v>
      </c>
      <c r="P14" s="86">
        <v>57546527.020000003</v>
      </c>
      <c r="Q14" s="87">
        <v>643</v>
      </c>
      <c r="R14" s="86">
        <v>136104499.68000001</v>
      </c>
      <c r="S14" s="87">
        <v>1070</v>
      </c>
      <c r="T14" s="86">
        <v>226632432.36000001</v>
      </c>
      <c r="U14" s="87">
        <v>1361</v>
      </c>
      <c r="V14" s="86">
        <v>288203455.85000002</v>
      </c>
      <c r="W14" s="87">
        <v>1173</v>
      </c>
      <c r="X14" s="86">
        <v>249054370.75</v>
      </c>
      <c r="Y14" s="87">
        <v>623</v>
      </c>
      <c r="Z14" s="86">
        <v>132319458.56</v>
      </c>
      <c r="AA14" s="87">
        <v>156</v>
      </c>
      <c r="AB14" s="86">
        <v>33043325.109999999</v>
      </c>
      <c r="AC14" s="87">
        <v>59</v>
      </c>
      <c r="AD14" s="86">
        <v>12562200.449999999</v>
      </c>
      <c r="AE14" s="87">
        <v>32</v>
      </c>
      <c r="AF14" s="86">
        <v>6753470.1500000004</v>
      </c>
    </row>
    <row r="15" spans="1:32" x14ac:dyDescent="0.25">
      <c r="A15" s="62" t="s">
        <v>10</v>
      </c>
      <c r="B15" s="86">
        <v>3876</v>
      </c>
      <c r="C15" s="86">
        <v>6745</v>
      </c>
      <c r="D15" s="87">
        <v>918461258.36000001</v>
      </c>
      <c r="E15" s="87">
        <v>85.63</v>
      </c>
      <c r="F15" s="87">
        <v>56.76</v>
      </c>
      <c r="G15" s="87">
        <v>272</v>
      </c>
      <c r="H15" s="87">
        <v>83</v>
      </c>
      <c r="I15" s="87">
        <v>0.68</v>
      </c>
      <c r="J15" s="87">
        <v>0.81</v>
      </c>
      <c r="K15" s="85" t="s">
        <v>322</v>
      </c>
      <c r="L15" s="86">
        <v>2099875.7599999998</v>
      </c>
      <c r="M15" s="87">
        <v>60</v>
      </c>
      <c r="N15" s="86">
        <v>14170443.01</v>
      </c>
      <c r="O15" s="87">
        <v>187</v>
      </c>
      <c r="P15" s="86">
        <v>44166442.630000003</v>
      </c>
      <c r="Q15" s="87">
        <v>384</v>
      </c>
      <c r="R15" s="86">
        <v>90753648.560000002</v>
      </c>
      <c r="S15" s="87">
        <v>670</v>
      </c>
      <c r="T15" s="86">
        <v>158678863.94</v>
      </c>
      <c r="U15" s="87">
        <v>966</v>
      </c>
      <c r="V15" s="86">
        <v>229284121.41999999</v>
      </c>
      <c r="W15" s="87">
        <v>898</v>
      </c>
      <c r="X15" s="86">
        <v>212986660.06</v>
      </c>
      <c r="Y15" s="87">
        <v>527</v>
      </c>
      <c r="Z15" s="86">
        <v>124913817.67</v>
      </c>
      <c r="AA15" s="87">
        <v>107</v>
      </c>
      <c r="AB15" s="86">
        <v>25404658.02</v>
      </c>
      <c r="AC15" s="87">
        <v>41</v>
      </c>
      <c r="AD15" s="86">
        <v>9699215.5099999998</v>
      </c>
      <c r="AE15" s="87">
        <v>27</v>
      </c>
      <c r="AF15" s="86">
        <v>6303511.7800000003</v>
      </c>
    </row>
    <row r="16" spans="1:32" x14ac:dyDescent="0.25">
      <c r="A16" s="62" t="s">
        <v>11</v>
      </c>
      <c r="B16" s="86">
        <v>2939</v>
      </c>
      <c r="C16" s="86">
        <v>5196</v>
      </c>
      <c r="D16" s="87">
        <v>769357161.76999998</v>
      </c>
      <c r="E16" s="87">
        <v>86.31</v>
      </c>
      <c r="F16" s="87">
        <v>58</v>
      </c>
      <c r="G16" s="87">
        <v>273</v>
      </c>
      <c r="H16" s="87">
        <v>82</v>
      </c>
      <c r="I16" s="87">
        <v>0.7</v>
      </c>
      <c r="J16" s="87">
        <v>0.83</v>
      </c>
      <c r="K16" s="85" t="s">
        <v>248</v>
      </c>
      <c r="L16" s="86">
        <v>1815439.75</v>
      </c>
      <c r="M16" s="87">
        <v>35</v>
      </c>
      <c r="N16" s="86">
        <v>9180210.5199999996</v>
      </c>
      <c r="O16" s="87">
        <v>121</v>
      </c>
      <c r="P16" s="86">
        <v>31775519.600000001</v>
      </c>
      <c r="Q16" s="87">
        <v>301</v>
      </c>
      <c r="R16" s="86">
        <v>78754910.290000007</v>
      </c>
      <c r="S16" s="87">
        <v>471</v>
      </c>
      <c r="T16" s="86">
        <v>123241119.18000001</v>
      </c>
      <c r="U16" s="87">
        <v>698</v>
      </c>
      <c r="V16" s="86">
        <v>182714960.87</v>
      </c>
      <c r="W16" s="87">
        <v>732</v>
      </c>
      <c r="X16" s="86">
        <v>191587551.36000001</v>
      </c>
      <c r="Y16" s="87">
        <v>416</v>
      </c>
      <c r="Z16" s="86">
        <v>108968565.95</v>
      </c>
      <c r="AA16" s="87">
        <v>93</v>
      </c>
      <c r="AB16" s="86">
        <v>24348206.75</v>
      </c>
      <c r="AC16" s="87">
        <v>41</v>
      </c>
      <c r="AD16" s="86">
        <v>10663595.76</v>
      </c>
      <c r="AE16" s="87">
        <v>24</v>
      </c>
      <c r="AF16" s="86">
        <v>6307081.7400000002</v>
      </c>
    </row>
    <row r="17" spans="1:32" x14ac:dyDescent="0.25">
      <c r="A17" s="62" t="s">
        <v>12</v>
      </c>
      <c r="B17" s="86">
        <v>2182</v>
      </c>
      <c r="C17" s="86">
        <v>3842</v>
      </c>
      <c r="D17" s="87">
        <v>625638075.91999996</v>
      </c>
      <c r="E17" s="87">
        <v>86.34</v>
      </c>
      <c r="F17" s="87">
        <v>58.49</v>
      </c>
      <c r="G17" s="87">
        <v>271</v>
      </c>
      <c r="H17" s="87">
        <v>80</v>
      </c>
      <c r="I17" s="87">
        <v>0.69</v>
      </c>
      <c r="J17" s="87">
        <v>0.85</v>
      </c>
      <c r="K17" s="85" t="s">
        <v>239</v>
      </c>
      <c r="L17" s="86">
        <v>2290931.35</v>
      </c>
      <c r="M17" s="87">
        <v>29</v>
      </c>
      <c r="N17" s="86">
        <v>8331907.1900000004</v>
      </c>
      <c r="O17" s="87">
        <v>98</v>
      </c>
      <c r="P17" s="86">
        <v>28014611</v>
      </c>
      <c r="Q17" s="87">
        <v>187</v>
      </c>
      <c r="R17" s="86">
        <v>53820492.719999999</v>
      </c>
      <c r="S17" s="87">
        <v>350</v>
      </c>
      <c r="T17" s="86">
        <v>100444636.77</v>
      </c>
      <c r="U17" s="87">
        <v>546</v>
      </c>
      <c r="V17" s="86">
        <v>156476824.83000001</v>
      </c>
      <c r="W17" s="87">
        <v>537</v>
      </c>
      <c r="X17" s="86">
        <v>153896601.58000001</v>
      </c>
      <c r="Y17" s="87">
        <v>293</v>
      </c>
      <c r="Z17" s="86">
        <v>83984786.140000001</v>
      </c>
      <c r="AA17" s="87">
        <v>97</v>
      </c>
      <c r="AB17" s="86">
        <v>27797000.469999999</v>
      </c>
      <c r="AC17" s="87">
        <v>20</v>
      </c>
      <c r="AD17" s="86">
        <v>5720320.8200000003</v>
      </c>
      <c r="AE17" s="87">
        <v>17</v>
      </c>
      <c r="AF17" s="86">
        <v>4859963.05</v>
      </c>
    </row>
    <row r="18" spans="1:32" x14ac:dyDescent="0.25">
      <c r="A18" s="62" t="s">
        <v>13</v>
      </c>
      <c r="B18" s="86">
        <v>1501</v>
      </c>
      <c r="C18" s="86">
        <v>2679</v>
      </c>
      <c r="D18" s="87">
        <v>467750806.35000002</v>
      </c>
      <c r="E18" s="87">
        <v>85.99</v>
      </c>
      <c r="F18" s="87">
        <v>57.79</v>
      </c>
      <c r="G18" s="87">
        <v>266</v>
      </c>
      <c r="H18" s="87">
        <v>83</v>
      </c>
      <c r="I18" s="87">
        <v>0.7</v>
      </c>
      <c r="J18" s="87">
        <v>0.83</v>
      </c>
      <c r="K18" s="85" t="s">
        <v>248</v>
      </c>
      <c r="L18" s="86">
        <v>2166834.61</v>
      </c>
      <c r="M18" s="87">
        <v>21</v>
      </c>
      <c r="N18" s="86">
        <v>6528550.5599999996</v>
      </c>
      <c r="O18" s="87">
        <v>75</v>
      </c>
      <c r="P18" s="86">
        <v>23279231.98</v>
      </c>
      <c r="Q18" s="87">
        <v>158</v>
      </c>
      <c r="R18" s="86">
        <v>49264653.609999999</v>
      </c>
      <c r="S18" s="87">
        <v>256</v>
      </c>
      <c r="T18" s="86">
        <v>79778572.799999997</v>
      </c>
      <c r="U18" s="87">
        <v>352</v>
      </c>
      <c r="V18" s="86">
        <v>109701452.29000001</v>
      </c>
      <c r="W18" s="87">
        <v>324</v>
      </c>
      <c r="X18" s="86">
        <v>100940561</v>
      </c>
      <c r="Y18" s="87">
        <v>206</v>
      </c>
      <c r="Z18" s="86">
        <v>64283282.200000003</v>
      </c>
      <c r="AA18" s="87">
        <v>68</v>
      </c>
      <c r="AB18" s="86">
        <v>21196762.690000001</v>
      </c>
      <c r="AC18" s="87">
        <v>18</v>
      </c>
      <c r="AD18" s="86">
        <v>5594879.7199999997</v>
      </c>
      <c r="AE18" s="87">
        <v>16</v>
      </c>
      <c r="AF18" s="86">
        <v>5016024.8899999997</v>
      </c>
    </row>
    <row r="19" spans="1:32" x14ac:dyDescent="0.25">
      <c r="A19" s="62" t="s">
        <v>14</v>
      </c>
      <c r="B19" s="86">
        <v>1202</v>
      </c>
      <c r="C19" s="86">
        <v>2078</v>
      </c>
      <c r="D19" s="87">
        <v>405447941.25</v>
      </c>
      <c r="E19" s="87">
        <v>87.21</v>
      </c>
      <c r="F19" s="87">
        <v>58.65</v>
      </c>
      <c r="G19" s="87">
        <v>272</v>
      </c>
      <c r="H19" s="87">
        <v>75</v>
      </c>
      <c r="I19" s="87">
        <v>0.74</v>
      </c>
      <c r="J19" s="87">
        <v>0.87</v>
      </c>
      <c r="K19" s="85" t="s">
        <v>249</v>
      </c>
      <c r="L19" s="86">
        <v>3354156.06</v>
      </c>
      <c r="M19" s="87">
        <v>10</v>
      </c>
      <c r="N19" s="86">
        <v>3385417.2</v>
      </c>
      <c r="O19" s="87">
        <v>52</v>
      </c>
      <c r="P19" s="86">
        <v>17610837.239999998</v>
      </c>
      <c r="Q19" s="87">
        <v>112</v>
      </c>
      <c r="R19" s="86">
        <v>37826939.759999998</v>
      </c>
      <c r="S19" s="87">
        <v>190</v>
      </c>
      <c r="T19" s="86">
        <v>64140938.439999998</v>
      </c>
      <c r="U19" s="87">
        <v>269</v>
      </c>
      <c r="V19" s="86">
        <v>90609371.129999995</v>
      </c>
      <c r="W19" s="87">
        <v>304</v>
      </c>
      <c r="X19" s="86">
        <v>102583052.40000001</v>
      </c>
      <c r="Y19" s="87">
        <v>169</v>
      </c>
      <c r="Z19" s="86">
        <v>57019332.140000001</v>
      </c>
      <c r="AA19" s="87">
        <v>65</v>
      </c>
      <c r="AB19" s="86">
        <v>21894711</v>
      </c>
      <c r="AC19" s="87">
        <v>14</v>
      </c>
      <c r="AD19" s="86">
        <v>4692134.68</v>
      </c>
      <c r="AE19" s="87">
        <v>7</v>
      </c>
      <c r="AF19" s="86">
        <v>2331051.2000000002</v>
      </c>
    </row>
    <row r="20" spans="1:32" x14ac:dyDescent="0.25">
      <c r="A20" s="62" t="s">
        <v>15</v>
      </c>
      <c r="B20" s="86">
        <v>929</v>
      </c>
      <c r="C20" s="86">
        <v>1625</v>
      </c>
      <c r="D20" s="87">
        <v>336249864.74000001</v>
      </c>
      <c r="E20" s="87">
        <v>87.64</v>
      </c>
      <c r="F20" s="87">
        <v>60.04</v>
      </c>
      <c r="G20" s="87">
        <v>265</v>
      </c>
      <c r="H20" s="87">
        <v>75</v>
      </c>
      <c r="I20" s="87">
        <v>0.78</v>
      </c>
      <c r="J20" s="87">
        <v>0.93</v>
      </c>
      <c r="K20" s="85" t="s">
        <v>225</v>
      </c>
      <c r="L20" s="160">
        <v>742256.86</v>
      </c>
      <c r="M20" s="90">
        <v>12</v>
      </c>
      <c r="N20" s="86">
        <v>4308692.5599999996</v>
      </c>
      <c r="O20" s="87">
        <v>38</v>
      </c>
      <c r="P20" s="86">
        <v>13629668.75</v>
      </c>
      <c r="Q20" s="87">
        <v>73</v>
      </c>
      <c r="R20" s="86">
        <v>26434501.93</v>
      </c>
      <c r="S20" s="87">
        <v>158</v>
      </c>
      <c r="T20" s="86">
        <v>57205039.950000003</v>
      </c>
      <c r="U20" s="87">
        <v>212</v>
      </c>
      <c r="V20" s="86">
        <v>76773376.150000006</v>
      </c>
      <c r="W20" s="87">
        <v>200</v>
      </c>
      <c r="X20" s="86">
        <v>72402202.890000001</v>
      </c>
      <c r="Y20" s="87">
        <v>160</v>
      </c>
      <c r="Z20" s="86">
        <v>57949169.560000002</v>
      </c>
      <c r="AA20" s="87">
        <v>49</v>
      </c>
      <c r="AB20" s="86">
        <v>17729337.59</v>
      </c>
      <c r="AC20" s="87">
        <v>16</v>
      </c>
      <c r="AD20" s="86">
        <v>5812087.4800000004</v>
      </c>
      <c r="AE20" s="87">
        <v>9</v>
      </c>
      <c r="AF20" s="86">
        <v>3263531.02</v>
      </c>
    </row>
    <row r="21" spans="1:32" x14ac:dyDescent="0.25">
      <c r="A21" s="62" t="s">
        <v>16</v>
      </c>
      <c r="B21" s="86">
        <v>731</v>
      </c>
      <c r="C21" s="86">
        <v>1249</v>
      </c>
      <c r="D21" s="87">
        <v>282873677.16000003</v>
      </c>
      <c r="E21" s="87">
        <v>89.41</v>
      </c>
      <c r="F21" s="87">
        <v>57.82</v>
      </c>
      <c r="G21" s="87">
        <v>265</v>
      </c>
      <c r="H21" s="87">
        <v>75</v>
      </c>
      <c r="I21" s="87">
        <v>0.74</v>
      </c>
      <c r="J21" s="87">
        <v>0.89</v>
      </c>
      <c r="K21" s="85" t="s">
        <v>250</v>
      </c>
      <c r="L21" s="86">
        <v>1162232.18</v>
      </c>
      <c r="M21" s="87">
        <v>12</v>
      </c>
      <c r="N21" s="86">
        <v>4607771.5999999996</v>
      </c>
      <c r="O21" s="87">
        <v>34</v>
      </c>
      <c r="P21" s="86">
        <v>13156270.49</v>
      </c>
      <c r="Q21" s="87">
        <v>67</v>
      </c>
      <c r="R21" s="86">
        <v>26003178.66</v>
      </c>
      <c r="S21" s="87">
        <v>118</v>
      </c>
      <c r="T21" s="86">
        <v>45689380.409999996</v>
      </c>
      <c r="U21" s="87">
        <v>170</v>
      </c>
      <c r="V21" s="86">
        <v>65822439.030000001</v>
      </c>
      <c r="W21" s="87">
        <v>163</v>
      </c>
      <c r="X21" s="86">
        <v>62977031.770000003</v>
      </c>
      <c r="Y21" s="87">
        <v>105</v>
      </c>
      <c r="Z21" s="86">
        <v>40628238.710000001</v>
      </c>
      <c r="AA21" s="87">
        <v>41</v>
      </c>
      <c r="AB21" s="86">
        <v>15852962.630000001</v>
      </c>
      <c r="AC21" s="87">
        <v>12</v>
      </c>
      <c r="AD21" s="86">
        <v>4660886.2300000004</v>
      </c>
      <c r="AE21" s="87">
        <v>6</v>
      </c>
      <c r="AF21" s="86">
        <v>2313285.4500000002</v>
      </c>
    </row>
    <row r="22" spans="1:32" x14ac:dyDescent="0.25">
      <c r="A22" s="62" t="s">
        <v>17</v>
      </c>
      <c r="B22" s="86">
        <v>581</v>
      </c>
      <c r="C22" s="86">
        <v>1000</v>
      </c>
      <c r="D22" s="87">
        <v>238903456.15000001</v>
      </c>
      <c r="E22" s="87">
        <v>87.8</v>
      </c>
      <c r="F22" s="87">
        <v>58.53</v>
      </c>
      <c r="G22" s="87">
        <v>256</v>
      </c>
      <c r="H22" s="87">
        <v>74</v>
      </c>
      <c r="I22" s="87">
        <v>0.8</v>
      </c>
      <c r="J22" s="87">
        <v>0.95</v>
      </c>
      <c r="K22" s="85" t="s">
        <v>251</v>
      </c>
      <c r="L22" s="86">
        <v>406488.73</v>
      </c>
      <c r="M22" s="87">
        <v>6</v>
      </c>
      <c r="N22" s="86">
        <v>2495864.64</v>
      </c>
      <c r="O22" s="87">
        <v>23</v>
      </c>
      <c r="P22" s="86">
        <v>9431007.9299999997</v>
      </c>
      <c r="Q22" s="87">
        <v>50</v>
      </c>
      <c r="R22" s="86">
        <v>20480354.309999999</v>
      </c>
      <c r="S22" s="87">
        <v>103</v>
      </c>
      <c r="T22" s="86">
        <v>42379850.880000003</v>
      </c>
      <c r="U22" s="87">
        <v>138</v>
      </c>
      <c r="V22" s="86">
        <v>56749833.859999999</v>
      </c>
      <c r="W22" s="87">
        <v>122</v>
      </c>
      <c r="X22" s="86">
        <v>50081268.079999998</v>
      </c>
      <c r="Y22" s="87">
        <v>96</v>
      </c>
      <c r="Z22" s="86">
        <v>39546668</v>
      </c>
      <c r="AA22" s="87">
        <v>27</v>
      </c>
      <c r="AB22" s="86">
        <v>11158274.720000001</v>
      </c>
      <c r="AC22" s="87">
        <v>12</v>
      </c>
      <c r="AD22" s="86">
        <v>4943199.78</v>
      </c>
      <c r="AE22" s="87">
        <v>3</v>
      </c>
      <c r="AF22" s="86">
        <v>1230645.22</v>
      </c>
    </row>
    <row r="23" spans="1:32" x14ac:dyDescent="0.25">
      <c r="A23" s="62" t="s">
        <v>18</v>
      </c>
      <c r="B23" s="86">
        <v>432</v>
      </c>
      <c r="C23" s="86">
        <v>744</v>
      </c>
      <c r="D23" s="87">
        <v>189086954.72999999</v>
      </c>
      <c r="E23" s="87">
        <v>91.42</v>
      </c>
      <c r="F23" s="87">
        <v>63.18</v>
      </c>
      <c r="G23" s="87">
        <v>271</v>
      </c>
      <c r="H23" s="87">
        <v>73</v>
      </c>
      <c r="I23" s="87">
        <v>0.72</v>
      </c>
      <c r="J23" s="87">
        <v>0.9</v>
      </c>
      <c r="K23" s="85" t="s">
        <v>251</v>
      </c>
      <c r="L23" s="86">
        <v>442889.87</v>
      </c>
      <c r="M23" s="87">
        <v>7</v>
      </c>
      <c r="N23" s="86">
        <v>3083887.67</v>
      </c>
      <c r="O23" s="87">
        <v>10</v>
      </c>
      <c r="P23" s="86">
        <v>4374397.4000000004</v>
      </c>
      <c r="Q23" s="87">
        <v>28</v>
      </c>
      <c r="R23" s="86">
        <v>12248174.84</v>
      </c>
      <c r="S23" s="87">
        <v>62</v>
      </c>
      <c r="T23" s="86">
        <v>27110308.43</v>
      </c>
      <c r="U23" s="87">
        <v>103</v>
      </c>
      <c r="V23" s="86">
        <v>45121236.960000001</v>
      </c>
      <c r="W23" s="87">
        <v>103</v>
      </c>
      <c r="X23" s="86">
        <v>45049031.740000002</v>
      </c>
      <c r="Y23" s="87">
        <v>81</v>
      </c>
      <c r="Z23" s="86">
        <v>35433044.960000001</v>
      </c>
      <c r="AA23" s="87">
        <v>23</v>
      </c>
      <c r="AB23" s="86">
        <v>10098560.77</v>
      </c>
      <c r="AC23" s="87">
        <v>7</v>
      </c>
      <c r="AD23" s="86">
        <v>3085229.27</v>
      </c>
      <c r="AE23" s="87">
        <v>7</v>
      </c>
      <c r="AF23" s="86">
        <v>3040192.82</v>
      </c>
    </row>
    <row r="24" spans="1:32" x14ac:dyDescent="0.25">
      <c r="A24" s="62" t="s">
        <v>19</v>
      </c>
      <c r="B24" s="86">
        <v>389</v>
      </c>
      <c r="C24" s="86">
        <v>643</v>
      </c>
      <c r="D24" s="87">
        <v>179791396.25</v>
      </c>
      <c r="E24" s="87">
        <v>87.79</v>
      </c>
      <c r="F24" s="87">
        <v>57.99</v>
      </c>
      <c r="G24" s="87">
        <v>257</v>
      </c>
      <c r="H24" s="87">
        <v>69</v>
      </c>
      <c r="I24" s="87">
        <v>0.92</v>
      </c>
      <c r="J24" s="87">
        <v>1.05</v>
      </c>
      <c r="K24" s="85" t="s">
        <v>225</v>
      </c>
      <c r="L24" s="86">
        <v>919060.25</v>
      </c>
      <c r="M24" s="87">
        <v>5</v>
      </c>
      <c r="N24" s="86">
        <v>2297676.12</v>
      </c>
      <c r="O24" s="87">
        <v>19</v>
      </c>
      <c r="P24" s="86">
        <v>8765205.0899999999</v>
      </c>
      <c r="Q24" s="87">
        <v>27</v>
      </c>
      <c r="R24" s="86">
        <v>12441050.4</v>
      </c>
      <c r="S24" s="87">
        <v>71</v>
      </c>
      <c r="T24" s="86">
        <v>32802333.18</v>
      </c>
      <c r="U24" s="87">
        <v>103</v>
      </c>
      <c r="V24" s="86">
        <v>47644005.520000003</v>
      </c>
      <c r="W24" s="87">
        <v>71</v>
      </c>
      <c r="X24" s="86">
        <v>32781886.870000001</v>
      </c>
      <c r="Y24" s="87">
        <v>61</v>
      </c>
      <c r="Z24" s="86">
        <v>28280486.059999999</v>
      </c>
      <c r="AA24" s="87">
        <v>19</v>
      </c>
      <c r="AB24" s="86">
        <v>8764659.4299999997</v>
      </c>
      <c r="AC24" s="87">
        <v>6</v>
      </c>
      <c r="AD24" s="86">
        <v>2775990.77</v>
      </c>
      <c r="AE24" s="87">
        <v>5</v>
      </c>
      <c r="AF24" s="86">
        <v>2319042.5600000001</v>
      </c>
    </row>
    <row r="25" spans="1:32" x14ac:dyDescent="0.25">
      <c r="A25" s="62" t="s">
        <v>20</v>
      </c>
      <c r="B25" s="86">
        <v>303</v>
      </c>
      <c r="C25" s="86">
        <v>518</v>
      </c>
      <c r="D25" s="87">
        <v>147587937.16</v>
      </c>
      <c r="E25" s="87">
        <v>88.33</v>
      </c>
      <c r="F25" s="87">
        <v>58.12</v>
      </c>
      <c r="G25" s="87">
        <v>261</v>
      </c>
      <c r="H25" s="87">
        <v>68</v>
      </c>
      <c r="I25" s="87">
        <v>0.82</v>
      </c>
      <c r="J25" s="87">
        <v>1</v>
      </c>
      <c r="K25" s="85" t="s">
        <v>225</v>
      </c>
      <c r="L25" s="160">
        <v>977187.49</v>
      </c>
      <c r="M25" s="90">
        <v>6</v>
      </c>
      <c r="N25" s="86">
        <v>2948210.67</v>
      </c>
      <c r="O25" s="87">
        <v>14</v>
      </c>
      <c r="P25" s="86">
        <v>6820129</v>
      </c>
      <c r="Q25" s="87">
        <v>28</v>
      </c>
      <c r="R25" s="86">
        <v>13675369.960000001</v>
      </c>
      <c r="S25" s="87">
        <v>48</v>
      </c>
      <c r="T25" s="86">
        <v>23350910.02</v>
      </c>
      <c r="U25" s="87">
        <v>74</v>
      </c>
      <c r="V25" s="86">
        <v>36039360.700000003</v>
      </c>
      <c r="W25" s="87">
        <v>63</v>
      </c>
      <c r="X25" s="86">
        <v>30671477.5</v>
      </c>
      <c r="Y25" s="87">
        <v>39</v>
      </c>
      <c r="Z25" s="86">
        <v>19009179.789999999</v>
      </c>
      <c r="AA25" s="87">
        <v>16</v>
      </c>
      <c r="AB25" s="86">
        <v>7790264.6699999999</v>
      </c>
      <c r="AC25" s="87">
        <v>8</v>
      </c>
      <c r="AD25" s="86">
        <v>3906307.38</v>
      </c>
      <c r="AE25" s="87">
        <v>5</v>
      </c>
      <c r="AF25" s="86">
        <v>2399539.98</v>
      </c>
    </row>
    <row r="26" spans="1:32" x14ac:dyDescent="0.25">
      <c r="A26" s="62" t="s">
        <v>21</v>
      </c>
      <c r="B26" s="86">
        <v>1794</v>
      </c>
      <c r="C26" s="86">
        <v>2890</v>
      </c>
      <c r="D26" s="87">
        <v>1171756607.8399999</v>
      </c>
      <c r="E26" s="87">
        <v>89.63</v>
      </c>
      <c r="F26" s="87">
        <v>60.87</v>
      </c>
      <c r="G26" s="87">
        <v>251</v>
      </c>
      <c r="H26" s="87">
        <v>64</v>
      </c>
      <c r="I26" s="87">
        <v>0.93</v>
      </c>
      <c r="J26" s="87">
        <v>1.0900000000000001</v>
      </c>
      <c r="K26" s="85" t="s">
        <v>346</v>
      </c>
      <c r="L26" s="86">
        <v>9373805.3200000003</v>
      </c>
      <c r="M26" s="87">
        <v>27</v>
      </c>
      <c r="N26" s="86">
        <v>17272404.739999998</v>
      </c>
      <c r="O26" s="87">
        <v>88</v>
      </c>
      <c r="P26" s="86">
        <v>58851681.009999998</v>
      </c>
      <c r="Q26" s="87">
        <v>177</v>
      </c>
      <c r="R26" s="86">
        <v>117234310.48</v>
      </c>
      <c r="S26" s="87">
        <v>268</v>
      </c>
      <c r="T26" s="86">
        <v>172076386.91999999</v>
      </c>
      <c r="U26" s="87">
        <v>342</v>
      </c>
      <c r="V26" s="86">
        <v>224504705.25999999</v>
      </c>
      <c r="W26" s="87">
        <v>400</v>
      </c>
      <c r="X26" s="86">
        <v>262592135.62</v>
      </c>
      <c r="Y26" s="87">
        <v>310</v>
      </c>
      <c r="Z26" s="86">
        <v>200171956.71000001</v>
      </c>
      <c r="AA26" s="87">
        <v>87</v>
      </c>
      <c r="AB26" s="86">
        <v>55022911.649999999</v>
      </c>
      <c r="AC26" s="87">
        <v>34</v>
      </c>
      <c r="AD26" s="86">
        <v>21829568.18</v>
      </c>
      <c r="AE26" s="87">
        <v>46</v>
      </c>
      <c r="AF26" s="86">
        <v>32826741.949999999</v>
      </c>
    </row>
    <row r="27" spans="1:32" x14ac:dyDescent="0.25">
      <c r="A27" s="62" t="s">
        <v>22</v>
      </c>
      <c r="B27" s="86">
        <v>288</v>
      </c>
      <c r="C27" s="86">
        <v>401</v>
      </c>
      <c r="D27" s="87">
        <v>347042642.12</v>
      </c>
      <c r="E27" s="87">
        <v>85.69</v>
      </c>
      <c r="F27" s="87">
        <v>69.2</v>
      </c>
      <c r="G27" s="87">
        <v>224</v>
      </c>
      <c r="H27" s="87">
        <v>56</v>
      </c>
      <c r="I27" s="87">
        <v>1.19</v>
      </c>
      <c r="J27" s="87">
        <v>1.35</v>
      </c>
      <c r="K27" s="85" t="s">
        <v>225</v>
      </c>
      <c r="L27" s="86">
        <v>2865122.15</v>
      </c>
      <c r="M27" s="87">
        <v>4</v>
      </c>
      <c r="N27" s="86">
        <v>4406847.92</v>
      </c>
      <c r="O27" s="87">
        <v>11</v>
      </c>
      <c r="P27" s="86">
        <v>13135658.26</v>
      </c>
      <c r="Q27" s="87">
        <v>28</v>
      </c>
      <c r="R27" s="86">
        <v>34448720.329999998</v>
      </c>
      <c r="S27" s="87">
        <v>41</v>
      </c>
      <c r="T27" s="86">
        <v>50480131.219999999</v>
      </c>
      <c r="U27" s="87">
        <v>52</v>
      </c>
      <c r="V27" s="86">
        <v>63442186.210000001</v>
      </c>
      <c r="W27" s="87">
        <v>55</v>
      </c>
      <c r="X27" s="86">
        <v>65451310.049999997</v>
      </c>
      <c r="Y27" s="87">
        <v>58</v>
      </c>
      <c r="Z27" s="86">
        <v>70046805.200000003</v>
      </c>
      <c r="AA27" s="87">
        <v>14</v>
      </c>
      <c r="AB27" s="86">
        <v>15947072.310000001</v>
      </c>
      <c r="AC27" s="87">
        <v>4</v>
      </c>
      <c r="AD27" s="86">
        <v>4695738.6100000003</v>
      </c>
      <c r="AE27" s="87">
        <v>19</v>
      </c>
      <c r="AF27" s="86">
        <v>22123049.859999999</v>
      </c>
    </row>
    <row r="28" spans="1:32" x14ac:dyDescent="0.25">
      <c r="A28" s="62" t="s">
        <v>23</v>
      </c>
      <c r="B28" s="86">
        <v>91</v>
      </c>
      <c r="C28" s="86">
        <v>114</v>
      </c>
      <c r="D28" s="87">
        <v>155420643.08000001</v>
      </c>
      <c r="E28" s="87">
        <v>87.66</v>
      </c>
      <c r="F28" s="87">
        <v>63.52</v>
      </c>
      <c r="G28" s="87">
        <v>222</v>
      </c>
      <c r="H28" s="87">
        <v>58</v>
      </c>
      <c r="I28" s="87">
        <v>1.19</v>
      </c>
      <c r="J28" s="87">
        <v>1.41</v>
      </c>
      <c r="K28" s="85" t="s">
        <v>251</v>
      </c>
      <c r="L28" s="86">
        <v>1542248</v>
      </c>
      <c r="M28" s="87">
        <v>2</v>
      </c>
      <c r="N28" s="86">
        <v>3833814.86</v>
      </c>
      <c r="O28" s="87">
        <v>3</v>
      </c>
      <c r="P28" s="86">
        <v>5397608.4299999997</v>
      </c>
      <c r="Q28" s="87">
        <v>8</v>
      </c>
      <c r="R28" s="86">
        <v>13398688.109999999</v>
      </c>
      <c r="S28" s="87">
        <v>9</v>
      </c>
      <c r="T28" s="86">
        <v>15748633.84</v>
      </c>
      <c r="U28" s="87">
        <v>21</v>
      </c>
      <c r="V28" s="86">
        <v>35910629.189999998</v>
      </c>
      <c r="W28" s="87">
        <v>24</v>
      </c>
      <c r="X28" s="86">
        <v>40691226.539999999</v>
      </c>
      <c r="Y28" s="87">
        <v>9</v>
      </c>
      <c r="Z28" s="86">
        <v>15134175.199999999</v>
      </c>
      <c r="AA28" s="87">
        <v>7</v>
      </c>
      <c r="AB28" s="86">
        <v>11731805.52</v>
      </c>
      <c r="AC28" s="87"/>
      <c r="AD28" s="86"/>
      <c r="AE28" s="87">
        <v>7</v>
      </c>
      <c r="AF28" s="86">
        <v>12031813.390000001</v>
      </c>
    </row>
    <row r="29" spans="1:32" x14ac:dyDescent="0.25">
      <c r="A29" s="62" t="s">
        <v>24</v>
      </c>
      <c r="B29" s="86">
        <v>49</v>
      </c>
      <c r="C29" s="86">
        <v>55</v>
      </c>
      <c r="D29" s="87">
        <v>117584263.31999999</v>
      </c>
      <c r="E29" s="87">
        <v>85.55</v>
      </c>
      <c r="F29" s="87">
        <v>53.44</v>
      </c>
      <c r="G29" s="87">
        <v>188</v>
      </c>
      <c r="H29" s="87">
        <v>45</v>
      </c>
      <c r="I29" s="87">
        <v>1.42</v>
      </c>
      <c r="J29" s="87">
        <v>1.51</v>
      </c>
      <c r="K29" s="85" t="s">
        <v>251</v>
      </c>
      <c r="L29" s="86">
        <v>2239578.89</v>
      </c>
      <c r="M29" s="87">
        <v>2</v>
      </c>
      <c r="N29" s="86">
        <v>4820272.84</v>
      </c>
      <c r="O29" s="87">
        <v>2</v>
      </c>
      <c r="P29" s="86">
        <v>4589360.43</v>
      </c>
      <c r="Q29" s="87">
        <v>7</v>
      </c>
      <c r="R29" s="86">
        <v>16876745.43</v>
      </c>
      <c r="S29" s="87">
        <v>12</v>
      </c>
      <c r="T29" s="86">
        <v>29088236.620000001</v>
      </c>
      <c r="U29" s="87">
        <v>8</v>
      </c>
      <c r="V29" s="86">
        <v>19769434.870000001</v>
      </c>
      <c r="W29" s="87">
        <v>9</v>
      </c>
      <c r="X29" s="86">
        <v>20803461.440000001</v>
      </c>
      <c r="Y29" s="87">
        <v>5</v>
      </c>
      <c r="Z29" s="86">
        <v>12749283.27</v>
      </c>
      <c r="AA29" s="87">
        <v>2</v>
      </c>
      <c r="AB29" s="86">
        <v>4647889.53</v>
      </c>
      <c r="AC29" s="87"/>
      <c r="AD29" s="86"/>
      <c r="AE29" s="87">
        <v>1</v>
      </c>
      <c r="AF29" s="86">
        <v>2000000</v>
      </c>
    </row>
    <row r="30" spans="1:32" x14ac:dyDescent="0.25">
      <c r="A30" s="62" t="s">
        <v>25</v>
      </c>
      <c r="B30" s="86">
        <v>37</v>
      </c>
      <c r="C30" s="86">
        <v>41</v>
      </c>
      <c r="D30" s="87">
        <v>199668994</v>
      </c>
      <c r="E30" s="87">
        <v>84.12</v>
      </c>
      <c r="F30" s="87">
        <v>51.91</v>
      </c>
      <c r="G30" s="87">
        <v>172</v>
      </c>
      <c r="H30" s="87">
        <v>46</v>
      </c>
      <c r="I30" s="87">
        <v>1.63</v>
      </c>
      <c r="J30" s="87">
        <v>1.86</v>
      </c>
      <c r="K30" s="85"/>
      <c r="L30" s="90"/>
      <c r="M30" s="90"/>
      <c r="N30" s="90"/>
      <c r="O30" s="90">
        <v>3</v>
      </c>
      <c r="P30" s="86">
        <v>25114951.449999999</v>
      </c>
      <c r="Q30" s="87">
        <v>5</v>
      </c>
      <c r="R30" s="86">
        <v>36112233.210000001</v>
      </c>
      <c r="S30" s="87">
        <v>9</v>
      </c>
      <c r="T30" s="86">
        <v>45302585.670000002</v>
      </c>
      <c r="U30" s="87">
        <v>9</v>
      </c>
      <c r="V30" s="86">
        <v>47034885.409999996</v>
      </c>
      <c r="W30" s="87">
        <v>4</v>
      </c>
      <c r="X30" s="86">
        <v>15969980.67</v>
      </c>
      <c r="Y30" s="87">
        <v>3</v>
      </c>
      <c r="Z30" s="86">
        <v>15021536.630000001</v>
      </c>
      <c r="AA30" s="87">
        <v>2</v>
      </c>
      <c r="AB30" s="160">
        <v>8316438</v>
      </c>
      <c r="AC30" s="90"/>
      <c r="AD30" s="86"/>
      <c r="AE30" s="87">
        <v>2</v>
      </c>
      <c r="AF30" s="86">
        <v>6796382.96</v>
      </c>
    </row>
    <row r="31" spans="1:32" x14ac:dyDescent="0.25">
      <c r="A31" s="63"/>
      <c r="B31" s="88">
        <v>173560</v>
      </c>
      <c r="C31" s="88">
        <v>286584</v>
      </c>
      <c r="D31" s="89">
        <v>19618980504.080002</v>
      </c>
      <c r="E31" s="89">
        <v>79.73</v>
      </c>
      <c r="F31" s="89">
        <v>51.24</v>
      </c>
      <c r="G31" s="89">
        <v>241</v>
      </c>
      <c r="H31" s="89">
        <v>79.88</v>
      </c>
      <c r="I31" s="89">
        <v>0.83</v>
      </c>
      <c r="J31" s="89">
        <v>0.91</v>
      </c>
      <c r="K31" s="91" t="s">
        <v>347</v>
      </c>
      <c r="L31" s="88">
        <v>411303577.45999998</v>
      </c>
      <c r="M31" s="89">
        <v>18934</v>
      </c>
      <c r="N31" s="88">
        <v>1006355937.51</v>
      </c>
      <c r="O31" s="89">
        <v>22395</v>
      </c>
      <c r="P31" s="88">
        <v>1877590756.53</v>
      </c>
      <c r="Q31" s="89">
        <v>24796</v>
      </c>
      <c r="R31" s="88">
        <v>2765109448.1799998</v>
      </c>
      <c r="S31" s="89">
        <v>26059</v>
      </c>
      <c r="T31" s="88">
        <v>3558285745.96</v>
      </c>
      <c r="U31" s="89">
        <v>24788</v>
      </c>
      <c r="V31" s="88">
        <v>3952525305.3699999</v>
      </c>
      <c r="W31" s="89">
        <v>18242</v>
      </c>
      <c r="X31" s="88">
        <v>3246359560.4200001</v>
      </c>
      <c r="Y31" s="89">
        <v>10624</v>
      </c>
      <c r="Z31" s="88">
        <v>1994840768.3599999</v>
      </c>
      <c r="AA31" s="89">
        <v>2181</v>
      </c>
      <c r="AB31" s="88">
        <v>482080681.79000002</v>
      </c>
      <c r="AC31" s="89">
        <v>753</v>
      </c>
      <c r="AD31" s="88">
        <v>154660826.88</v>
      </c>
      <c r="AE31" s="89">
        <v>826</v>
      </c>
      <c r="AF31" s="88">
        <v>169867895.62</v>
      </c>
    </row>
    <row r="32" spans="1:32" x14ac:dyDescent="0.25">
      <c r="A32" s="4" t="s">
        <v>123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showGridLines="0" topLeftCell="A19" workbookViewId="0">
      <selection activeCell="K9" sqref="K9:AF34"/>
    </sheetView>
  </sheetViews>
  <sheetFormatPr defaultColWidth="11.42578125" defaultRowHeight="15" x14ac:dyDescent="0.25"/>
  <cols>
    <col min="1" max="1" width="34.28515625" style="9" customWidth="1"/>
    <col min="2" max="3" width="21.42578125" style="5" customWidth="1"/>
    <col min="4" max="4" width="19.42578125" style="5" bestFit="1" customWidth="1"/>
    <col min="5" max="5" width="21.5703125" style="5" bestFit="1" customWidth="1"/>
    <col min="6" max="6" width="5.5703125" style="5" bestFit="1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6384" width="11.42578125" style="1"/>
  </cols>
  <sheetData>
    <row r="1" spans="1:32" x14ac:dyDescent="0.25">
      <c r="A1" s="21" t="s">
        <v>121</v>
      </c>
    </row>
    <row r="2" spans="1:32" x14ac:dyDescent="0.25">
      <c r="A2" s="22" t="str">
        <f>+'LTV cover pool'!A2</f>
        <v>June 2017</v>
      </c>
    </row>
    <row r="3" spans="1:32" x14ac:dyDescent="0.25">
      <c r="A3" s="21" t="s">
        <v>122</v>
      </c>
    </row>
    <row r="4" spans="1:32" x14ac:dyDescent="0.25">
      <c r="A4" s="12"/>
    </row>
    <row r="5" spans="1:32" x14ac:dyDescent="0.25">
      <c r="A5" s="2"/>
      <c r="D5"/>
    </row>
    <row r="6" spans="1:32" x14ac:dyDescent="0.25">
      <c r="A6" s="3"/>
    </row>
    <row r="7" spans="1:32" ht="30" x14ac:dyDescent="0.25">
      <c r="A7" s="2"/>
      <c r="K7" s="33" t="s">
        <v>161</v>
      </c>
      <c r="L7" s="33" t="s">
        <v>161</v>
      </c>
      <c r="M7" s="33" t="s">
        <v>162</v>
      </c>
      <c r="N7" s="33" t="s">
        <v>162</v>
      </c>
      <c r="O7" s="33" t="s">
        <v>163</v>
      </c>
      <c r="P7" s="33" t="s">
        <v>163</v>
      </c>
      <c r="Q7" s="33" t="s">
        <v>164</v>
      </c>
      <c r="R7" s="33" t="s">
        <v>164</v>
      </c>
      <c r="S7" s="33" t="s">
        <v>165</v>
      </c>
      <c r="T7" s="33" t="s">
        <v>165</v>
      </c>
      <c r="U7" s="33" t="s">
        <v>166</v>
      </c>
      <c r="V7" s="33" t="s">
        <v>166</v>
      </c>
      <c r="W7" s="33" t="s">
        <v>167</v>
      </c>
      <c r="X7" s="33" t="s">
        <v>167</v>
      </c>
      <c r="Y7" s="33" t="s">
        <v>168</v>
      </c>
      <c r="Z7" s="33" t="s">
        <v>168</v>
      </c>
      <c r="AA7" s="33" t="s">
        <v>169</v>
      </c>
      <c r="AB7" s="33" t="s">
        <v>169</v>
      </c>
      <c r="AC7" s="33" t="s">
        <v>170</v>
      </c>
      <c r="AD7" s="33" t="s">
        <v>170</v>
      </c>
      <c r="AE7" s="33" t="s">
        <v>171</v>
      </c>
      <c r="AF7" s="34" t="s">
        <v>171</v>
      </c>
    </row>
    <row r="8" spans="1:32" s="64" customFormat="1" ht="60" x14ac:dyDescent="0.25">
      <c r="A8" s="56" t="s">
        <v>130</v>
      </c>
      <c r="B8" s="56" t="s">
        <v>131</v>
      </c>
      <c r="C8" s="56" t="s">
        <v>132</v>
      </c>
      <c r="D8" s="56" t="s">
        <v>124</v>
      </c>
      <c r="E8" s="56" t="s">
        <v>133</v>
      </c>
      <c r="F8" s="56" t="s">
        <v>0</v>
      </c>
      <c r="G8" s="56" t="s">
        <v>125</v>
      </c>
      <c r="H8" s="56" t="s">
        <v>126</v>
      </c>
      <c r="I8" s="56" t="s">
        <v>134</v>
      </c>
      <c r="J8" s="56" t="s">
        <v>135</v>
      </c>
      <c r="K8" s="73" t="s">
        <v>202</v>
      </c>
      <c r="L8" s="73" t="s">
        <v>203</v>
      </c>
      <c r="M8" s="73" t="s">
        <v>204</v>
      </c>
      <c r="N8" s="73" t="s">
        <v>205</v>
      </c>
      <c r="O8" s="73" t="s">
        <v>206</v>
      </c>
      <c r="P8" s="73" t="s">
        <v>207</v>
      </c>
      <c r="Q8" s="73" t="s">
        <v>208</v>
      </c>
      <c r="R8" s="73" t="s">
        <v>209</v>
      </c>
      <c r="S8" s="73" t="s">
        <v>210</v>
      </c>
      <c r="T8" s="73" t="s">
        <v>211</v>
      </c>
      <c r="U8" s="73" t="s">
        <v>212</v>
      </c>
      <c r="V8" s="73" t="s">
        <v>213</v>
      </c>
      <c r="W8" s="73" t="s">
        <v>214</v>
      </c>
      <c r="X8" s="73" t="s">
        <v>215</v>
      </c>
      <c r="Y8" s="73" t="s">
        <v>216</v>
      </c>
      <c r="Z8" s="73" t="s">
        <v>217</v>
      </c>
      <c r="AA8" s="73" t="s">
        <v>218</v>
      </c>
      <c r="AB8" s="73" t="s">
        <v>219</v>
      </c>
      <c r="AC8" s="73" t="s">
        <v>221</v>
      </c>
      <c r="AD8" s="73" t="s">
        <v>222</v>
      </c>
      <c r="AE8" s="73" t="s">
        <v>220</v>
      </c>
      <c r="AF8" s="73" t="s">
        <v>223</v>
      </c>
    </row>
    <row r="9" spans="1:32" s="7" customFormat="1" x14ac:dyDescent="0.25">
      <c r="A9" s="71" t="s">
        <v>1</v>
      </c>
      <c r="B9" s="93">
        <v>3189</v>
      </c>
      <c r="C9" s="93">
        <v>4734</v>
      </c>
      <c r="D9" s="94">
        <v>24427953.710000001</v>
      </c>
      <c r="E9" s="94">
        <v>32.840000000000003</v>
      </c>
      <c r="F9" s="94">
        <v>22.81</v>
      </c>
      <c r="G9" s="94">
        <v>57</v>
      </c>
      <c r="H9" s="94">
        <v>113</v>
      </c>
      <c r="I9" s="94">
        <v>1.49</v>
      </c>
      <c r="J9" s="94">
        <v>1.52</v>
      </c>
      <c r="K9" s="92" t="s">
        <v>348</v>
      </c>
      <c r="L9" s="93">
        <v>11600136.73</v>
      </c>
      <c r="M9" s="94">
        <v>441</v>
      </c>
      <c r="N9" s="93">
        <v>6320882.21</v>
      </c>
      <c r="O9" s="94">
        <v>171</v>
      </c>
      <c r="P9" s="93">
        <v>2626783.0099999998</v>
      </c>
      <c r="Q9" s="94">
        <v>109</v>
      </c>
      <c r="R9" s="93">
        <v>1485660.7</v>
      </c>
      <c r="S9" s="94">
        <v>69</v>
      </c>
      <c r="T9" s="93">
        <v>1092949.3400000001</v>
      </c>
      <c r="U9" s="94">
        <v>25</v>
      </c>
      <c r="V9" s="93">
        <v>363758.59</v>
      </c>
      <c r="W9" s="94">
        <v>16</v>
      </c>
      <c r="X9" s="93">
        <v>293263.2</v>
      </c>
      <c r="Y9" s="94">
        <v>15</v>
      </c>
      <c r="Z9" s="93">
        <v>258828.02</v>
      </c>
      <c r="AA9" s="94">
        <v>4</v>
      </c>
      <c r="AB9" s="93">
        <v>73966.350000000006</v>
      </c>
      <c r="AC9" s="94">
        <v>1</v>
      </c>
      <c r="AD9" s="93">
        <v>21713.58</v>
      </c>
      <c r="AE9" s="94">
        <v>20</v>
      </c>
      <c r="AF9" s="93">
        <v>290011.98</v>
      </c>
    </row>
    <row r="10" spans="1:32" s="7" customFormat="1" x14ac:dyDescent="0.25">
      <c r="A10" s="71" t="s">
        <v>2</v>
      </c>
      <c r="B10" s="93">
        <v>1920</v>
      </c>
      <c r="C10" s="93">
        <v>2796</v>
      </c>
      <c r="D10" s="94">
        <v>71935652.25</v>
      </c>
      <c r="E10" s="94">
        <v>50.61</v>
      </c>
      <c r="F10" s="94">
        <v>29.17</v>
      </c>
      <c r="G10" s="94">
        <v>90</v>
      </c>
      <c r="H10" s="94">
        <v>94</v>
      </c>
      <c r="I10" s="94">
        <v>1.6</v>
      </c>
      <c r="J10" s="94">
        <v>1.65</v>
      </c>
      <c r="K10" s="92" t="s">
        <v>349</v>
      </c>
      <c r="L10" s="93">
        <v>14434553.859999999</v>
      </c>
      <c r="M10" s="94">
        <v>533</v>
      </c>
      <c r="N10" s="93">
        <v>19593437.899999999</v>
      </c>
      <c r="O10" s="94">
        <v>422</v>
      </c>
      <c r="P10" s="93">
        <v>15988011</v>
      </c>
      <c r="Q10" s="94">
        <v>249</v>
      </c>
      <c r="R10" s="93">
        <v>9564015.2699999996</v>
      </c>
      <c r="S10" s="94">
        <v>160</v>
      </c>
      <c r="T10" s="93">
        <v>6267910.0599999996</v>
      </c>
      <c r="U10" s="94">
        <v>67</v>
      </c>
      <c r="V10" s="93">
        <v>2700481.5</v>
      </c>
      <c r="W10" s="94">
        <v>34</v>
      </c>
      <c r="X10" s="93">
        <v>1376925.12</v>
      </c>
      <c r="Y10" s="94">
        <v>24</v>
      </c>
      <c r="Z10" s="93">
        <v>927070.93</v>
      </c>
      <c r="AA10" s="94">
        <v>5</v>
      </c>
      <c r="AB10" s="93">
        <v>175931.3</v>
      </c>
      <c r="AC10" s="94">
        <v>5</v>
      </c>
      <c r="AD10" s="93">
        <v>199396.96</v>
      </c>
      <c r="AE10" s="94">
        <v>17</v>
      </c>
      <c r="AF10" s="93">
        <v>707918.35</v>
      </c>
    </row>
    <row r="11" spans="1:32" s="7" customFormat="1" x14ac:dyDescent="0.25">
      <c r="A11" s="71" t="s">
        <v>3</v>
      </c>
      <c r="B11" s="93">
        <v>1615</v>
      </c>
      <c r="C11" s="93">
        <v>2289</v>
      </c>
      <c r="D11" s="94">
        <v>99859234.659999996</v>
      </c>
      <c r="E11" s="94">
        <v>60.72</v>
      </c>
      <c r="F11" s="94">
        <v>39.700000000000003</v>
      </c>
      <c r="G11" s="94">
        <v>109</v>
      </c>
      <c r="H11" s="94">
        <v>81</v>
      </c>
      <c r="I11" s="94">
        <v>1.65</v>
      </c>
      <c r="J11" s="94">
        <v>1.73</v>
      </c>
      <c r="K11" s="92" t="s">
        <v>350</v>
      </c>
      <c r="L11" s="93">
        <v>10204179.539999999</v>
      </c>
      <c r="M11" s="94">
        <v>313</v>
      </c>
      <c r="N11" s="93">
        <v>19141482.84</v>
      </c>
      <c r="O11" s="94">
        <v>380</v>
      </c>
      <c r="P11" s="93">
        <v>23320373.350000001</v>
      </c>
      <c r="Q11" s="94">
        <v>282</v>
      </c>
      <c r="R11" s="93">
        <v>17546739.210000001</v>
      </c>
      <c r="S11" s="94">
        <v>186</v>
      </c>
      <c r="T11" s="93">
        <v>11705282.109999999</v>
      </c>
      <c r="U11" s="94">
        <v>139</v>
      </c>
      <c r="V11" s="93">
        <v>8597559.4499999993</v>
      </c>
      <c r="W11" s="94">
        <v>77</v>
      </c>
      <c r="X11" s="93">
        <v>4783431.3899999997</v>
      </c>
      <c r="Y11" s="94">
        <v>29</v>
      </c>
      <c r="Z11" s="93">
        <v>1857082.43</v>
      </c>
      <c r="AA11" s="94">
        <v>10</v>
      </c>
      <c r="AB11" s="93">
        <v>651006.21</v>
      </c>
      <c r="AC11" s="94">
        <v>9</v>
      </c>
      <c r="AD11" s="93">
        <v>572694.37</v>
      </c>
      <c r="AE11" s="94">
        <v>23</v>
      </c>
      <c r="AF11" s="93">
        <v>1479403.76</v>
      </c>
    </row>
    <row r="12" spans="1:32" s="7" customFormat="1" x14ac:dyDescent="0.25">
      <c r="A12" s="71" t="s">
        <v>4</v>
      </c>
      <c r="B12" s="93">
        <v>1315</v>
      </c>
      <c r="C12" s="93">
        <v>1828</v>
      </c>
      <c r="D12" s="94">
        <v>114445647.97</v>
      </c>
      <c r="E12" s="94">
        <v>63.02</v>
      </c>
      <c r="F12" s="94">
        <v>39.31</v>
      </c>
      <c r="G12" s="94">
        <v>121</v>
      </c>
      <c r="H12" s="94">
        <v>81</v>
      </c>
      <c r="I12" s="94">
        <v>1.62</v>
      </c>
      <c r="J12" s="94">
        <v>1.71</v>
      </c>
      <c r="K12" s="92" t="s">
        <v>263</v>
      </c>
      <c r="L12" s="93">
        <v>9113400.8300000001</v>
      </c>
      <c r="M12" s="94">
        <v>212</v>
      </c>
      <c r="N12" s="93">
        <v>18219403.219999999</v>
      </c>
      <c r="O12" s="94">
        <v>280</v>
      </c>
      <c r="P12" s="93">
        <v>24226472.73</v>
      </c>
      <c r="Q12" s="94">
        <v>241</v>
      </c>
      <c r="R12" s="93">
        <v>20966264.890000001</v>
      </c>
      <c r="S12" s="94">
        <v>206</v>
      </c>
      <c r="T12" s="93">
        <v>18147505.16</v>
      </c>
      <c r="U12" s="94">
        <v>135</v>
      </c>
      <c r="V12" s="93">
        <v>11854723.76</v>
      </c>
      <c r="W12" s="94">
        <v>78</v>
      </c>
      <c r="X12" s="93">
        <v>6798901.8700000001</v>
      </c>
      <c r="Y12" s="94">
        <v>26</v>
      </c>
      <c r="Z12" s="93">
        <v>2256965.02</v>
      </c>
      <c r="AA12" s="94">
        <v>9</v>
      </c>
      <c r="AB12" s="93">
        <v>832991.17</v>
      </c>
      <c r="AC12" s="94">
        <v>7</v>
      </c>
      <c r="AD12" s="93">
        <v>605349</v>
      </c>
      <c r="AE12" s="94">
        <v>17</v>
      </c>
      <c r="AF12" s="93">
        <v>1423670.32</v>
      </c>
    </row>
    <row r="13" spans="1:32" s="7" customFormat="1" x14ac:dyDescent="0.25">
      <c r="A13" s="71" t="s">
        <v>5</v>
      </c>
      <c r="B13" s="93">
        <v>1034</v>
      </c>
      <c r="C13" s="93">
        <v>1409</v>
      </c>
      <c r="D13" s="94">
        <v>115276481.03</v>
      </c>
      <c r="E13" s="94">
        <v>65.739999999999995</v>
      </c>
      <c r="F13" s="94">
        <v>39.51</v>
      </c>
      <c r="G13" s="94">
        <v>125</v>
      </c>
      <c r="H13" s="94">
        <v>81</v>
      </c>
      <c r="I13" s="94">
        <v>1.52</v>
      </c>
      <c r="J13" s="94">
        <v>1.64</v>
      </c>
      <c r="K13" s="92" t="s">
        <v>351</v>
      </c>
      <c r="L13" s="93">
        <v>7678483.1500000004</v>
      </c>
      <c r="M13" s="94">
        <v>154</v>
      </c>
      <c r="N13" s="93">
        <v>17028403.280000001</v>
      </c>
      <c r="O13" s="94">
        <v>202</v>
      </c>
      <c r="P13" s="93">
        <v>22561473.120000001</v>
      </c>
      <c r="Q13" s="94">
        <v>185</v>
      </c>
      <c r="R13" s="93">
        <v>20781499.329999998</v>
      </c>
      <c r="S13" s="94">
        <v>166</v>
      </c>
      <c r="T13" s="93">
        <v>18466541.02</v>
      </c>
      <c r="U13" s="94">
        <v>122</v>
      </c>
      <c r="V13" s="93">
        <v>13671389.800000001</v>
      </c>
      <c r="W13" s="94">
        <v>76</v>
      </c>
      <c r="X13" s="93">
        <v>8420206.6099999994</v>
      </c>
      <c r="Y13" s="94">
        <v>28</v>
      </c>
      <c r="Z13" s="93">
        <v>3114069.61</v>
      </c>
      <c r="AA13" s="94">
        <v>13</v>
      </c>
      <c r="AB13" s="93">
        <v>1437459.14</v>
      </c>
      <c r="AC13" s="94">
        <v>8</v>
      </c>
      <c r="AD13" s="93">
        <v>880160.67</v>
      </c>
      <c r="AE13" s="94">
        <v>11</v>
      </c>
      <c r="AF13" s="93">
        <v>1236795.3</v>
      </c>
    </row>
    <row r="14" spans="1:32" s="7" customFormat="1" x14ac:dyDescent="0.25">
      <c r="A14" s="71" t="s">
        <v>6</v>
      </c>
      <c r="B14" s="93">
        <v>804</v>
      </c>
      <c r="C14" s="93">
        <v>1103</v>
      </c>
      <c r="D14" s="94">
        <v>110162383.56</v>
      </c>
      <c r="E14" s="94">
        <v>68.22</v>
      </c>
      <c r="F14" s="94">
        <v>39.89</v>
      </c>
      <c r="G14" s="94">
        <v>129</v>
      </c>
      <c r="H14" s="94">
        <v>76</v>
      </c>
      <c r="I14" s="94">
        <v>1.57</v>
      </c>
      <c r="J14" s="94">
        <v>1.69</v>
      </c>
      <c r="K14" s="92" t="s">
        <v>302</v>
      </c>
      <c r="L14" s="93">
        <v>6693946.8799999999</v>
      </c>
      <c r="M14" s="94">
        <v>94</v>
      </c>
      <c r="N14" s="93">
        <v>12856968.960000001</v>
      </c>
      <c r="O14" s="94">
        <v>156</v>
      </c>
      <c r="P14" s="93">
        <v>21299644.359999999</v>
      </c>
      <c r="Q14" s="94">
        <v>184</v>
      </c>
      <c r="R14" s="93">
        <v>25327175.289999999</v>
      </c>
      <c r="S14" s="94">
        <v>111</v>
      </c>
      <c r="T14" s="93">
        <v>15140220.689999999</v>
      </c>
      <c r="U14" s="94">
        <v>92</v>
      </c>
      <c r="V14" s="93">
        <v>12725454.640000001</v>
      </c>
      <c r="W14" s="94">
        <v>51</v>
      </c>
      <c r="X14" s="93">
        <v>6938433.6299999999</v>
      </c>
      <c r="Y14" s="94">
        <v>30</v>
      </c>
      <c r="Z14" s="93">
        <v>4102829.83</v>
      </c>
      <c r="AA14" s="94">
        <v>16</v>
      </c>
      <c r="AB14" s="93">
        <v>2182746.5699999998</v>
      </c>
      <c r="AC14" s="94">
        <v>13</v>
      </c>
      <c r="AD14" s="93">
        <v>1809035.31</v>
      </c>
      <c r="AE14" s="94">
        <v>8</v>
      </c>
      <c r="AF14" s="93">
        <v>1085927.3999999999</v>
      </c>
    </row>
    <row r="15" spans="1:32" s="7" customFormat="1" x14ac:dyDescent="0.25">
      <c r="A15" s="71" t="s">
        <v>7</v>
      </c>
      <c r="B15" s="93">
        <v>621</v>
      </c>
      <c r="C15" s="93">
        <v>842</v>
      </c>
      <c r="D15" s="94">
        <v>100388917.83</v>
      </c>
      <c r="E15" s="94">
        <v>70.77</v>
      </c>
      <c r="F15" s="94">
        <v>44.64</v>
      </c>
      <c r="G15" s="94">
        <v>136</v>
      </c>
      <c r="H15" s="94">
        <v>73</v>
      </c>
      <c r="I15" s="94">
        <v>1.62</v>
      </c>
      <c r="J15" s="94">
        <v>1.77</v>
      </c>
      <c r="K15" s="92" t="s">
        <v>280</v>
      </c>
      <c r="L15" s="93">
        <v>5513366</v>
      </c>
      <c r="M15" s="94">
        <v>77</v>
      </c>
      <c r="N15" s="93">
        <v>12423368.65</v>
      </c>
      <c r="O15" s="94">
        <v>115</v>
      </c>
      <c r="P15" s="93">
        <v>18669361.059999999</v>
      </c>
      <c r="Q15" s="94">
        <v>115</v>
      </c>
      <c r="R15" s="93">
        <v>18564590.649999999</v>
      </c>
      <c r="S15" s="94">
        <v>87</v>
      </c>
      <c r="T15" s="93">
        <v>13976289.34</v>
      </c>
      <c r="U15" s="94">
        <v>79</v>
      </c>
      <c r="V15" s="93">
        <v>12686890.43</v>
      </c>
      <c r="W15" s="94">
        <v>44</v>
      </c>
      <c r="X15" s="93">
        <v>7217595.5899999999</v>
      </c>
      <c r="Y15" s="94">
        <v>25</v>
      </c>
      <c r="Z15" s="93">
        <v>4025891.15</v>
      </c>
      <c r="AA15" s="94">
        <v>15</v>
      </c>
      <c r="AB15" s="93">
        <v>2450578.14</v>
      </c>
      <c r="AC15" s="94">
        <v>12</v>
      </c>
      <c r="AD15" s="93">
        <v>1972813.42</v>
      </c>
      <c r="AE15" s="94">
        <v>18</v>
      </c>
      <c r="AF15" s="93">
        <v>2888173.4</v>
      </c>
    </row>
    <row r="16" spans="1:32" s="7" customFormat="1" x14ac:dyDescent="0.25">
      <c r="A16" s="71" t="s">
        <v>8</v>
      </c>
      <c r="B16" s="93">
        <v>485</v>
      </c>
      <c r="C16" s="93">
        <v>641</v>
      </c>
      <c r="D16" s="94">
        <v>90863629.590000004</v>
      </c>
      <c r="E16" s="94">
        <v>70.09</v>
      </c>
      <c r="F16" s="94">
        <v>45.83</v>
      </c>
      <c r="G16" s="94">
        <v>139</v>
      </c>
      <c r="H16" s="94">
        <v>70</v>
      </c>
      <c r="I16" s="94">
        <v>1.6</v>
      </c>
      <c r="J16" s="94">
        <v>1.71</v>
      </c>
      <c r="K16" s="92" t="s">
        <v>352</v>
      </c>
      <c r="L16" s="93">
        <v>5409159.54</v>
      </c>
      <c r="M16" s="94">
        <v>54</v>
      </c>
      <c r="N16" s="93">
        <v>10134516.77</v>
      </c>
      <c r="O16" s="94">
        <v>77</v>
      </c>
      <c r="P16" s="93">
        <v>14420472</v>
      </c>
      <c r="Q16" s="94">
        <v>102</v>
      </c>
      <c r="R16" s="93">
        <v>19154723</v>
      </c>
      <c r="S16" s="94">
        <v>85</v>
      </c>
      <c r="T16" s="93">
        <v>15883543.42</v>
      </c>
      <c r="U16" s="94">
        <v>56</v>
      </c>
      <c r="V16" s="93">
        <v>10511338.9</v>
      </c>
      <c r="W16" s="94">
        <v>37</v>
      </c>
      <c r="X16" s="93">
        <v>7000451.0599999996</v>
      </c>
      <c r="Y16" s="94">
        <v>13</v>
      </c>
      <c r="Z16" s="93">
        <v>2391920.79</v>
      </c>
      <c r="AA16" s="94">
        <v>12</v>
      </c>
      <c r="AB16" s="93">
        <v>2221593.19</v>
      </c>
      <c r="AC16" s="94">
        <v>6</v>
      </c>
      <c r="AD16" s="93">
        <v>1108962.6599999999</v>
      </c>
      <c r="AE16" s="94">
        <v>14</v>
      </c>
      <c r="AF16" s="93">
        <v>2626948.2599999998</v>
      </c>
    </row>
    <row r="17" spans="1:32" s="7" customFormat="1" x14ac:dyDescent="0.25">
      <c r="A17" s="71" t="s">
        <v>9</v>
      </c>
      <c r="B17" s="93">
        <v>419</v>
      </c>
      <c r="C17" s="93">
        <v>556</v>
      </c>
      <c r="D17" s="94">
        <v>88482820.120000005</v>
      </c>
      <c r="E17" s="94">
        <v>70.47</v>
      </c>
      <c r="F17" s="94">
        <v>44.54</v>
      </c>
      <c r="G17" s="94">
        <v>133</v>
      </c>
      <c r="H17" s="94">
        <v>70</v>
      </c>
      <c r="I17" s="94">
        <v>1.61</v>
      </c>
      <c r="J17" s="94">
        <v>1.73</v>
      </c>
      <c r="K17" s="92" t="s">
        <v>236</v>
      </c>
      <c r="L17" s="93">
        <v>3810333.88</v>
      </c>
      <c r="M17" s="94">
        <v>61</v>
      </c>
      <c r="N17" s="93">
        <v>12854917.66</v>
      </c>
      <c r="O17" s="94">
        <v>72</v>
      </c>
      <c r="P17" s="93">
        <v>15233954.359999999</v>
      </c>
      <c r="Q17" s="94">
        <v>63</v>
      </c>
      <c r="R17" s="93">
        <v>13373037.6</v>
      </c>
      <c r="S17" s="94">
        <v>76</v>
      </c>
      <c r="T17" s="93">
        <v>16029818.720000001</v>
      </c>
      <c r="U17" s="94">
        <v>58</v>
      </c>
      <c r="V17" s="93">
        <v>12284258.970000001</v>
      </c>
      <c r="W17" s="94">
        <v>23</v>
      </c>
      <c r="X17" s="93">
        <v>4819334.2</v>
      </c>
      <c r="Y17" s="94">
        <v>19</v>
      </c>
      <c r="Z17" s="93">
        <v>4026216.21</v>
      </c>
      <c r="AA17" s="94">
        <v>8</v>
      </c>
      <c r="AB17" s="93">
        <v>1672756.6</v>
      </c>
      <c r="AC17" s="94">
        <v>9</v>
      </c>
      <c r="AD17" s="93">
        <v>1905075.8</v>
      </c>
      <c r="AE17" s="94">
        <v>12</v>
      </c>
      <c r="AF17" s="93">
        <v>2473116.12</v>
      </c>
    </row>
    <row r="18" spans="1:32" s="7" customFormat="1" x14ac:dyDescent="0.25">
      <c r="A18" s="71" t="s">
        <v>10</v>
      </c>
      <c r="B18" s="93">
        <v>316</v>
      </c>
      <c r="C18" s="93">
        <v>408</v>
      </c>
      <c r="D18" s="94">
        <v>74890739.950000003</v>
      </c>
      <c r="E18" s="94">
        <v>71.08</v>
      </c>
      <c r="F18" s="94">
        <v>50.13</v>
      </c>
      <c r="G18" s="94">
        <v>136</v>
      </c>
      <c r="H18" s="94">
        <v>69</v>
      </c>
      <c r="I18" s="94">
        <v>1.63</v>
      </c>
      <c r="J18" s="94">
        <v>1.77</v>
      </c>
      <c r="K18" s="92" t="s">
        <v>254</v>
      </c>
      <c r="L18" s="93">
        <v>3098553.27</v>
      </c>
      <c r="M18" s="94">
        <v>32</v>
      </c>
      <c r="N18" s="93">
        <v>7546211.5099999998</v>
      </c>
      <c r="O18" s="94">
        <v>55</v>
      </c>
      <c r="P18" s="93">
        <v>13043293</v>
      </c>
      <c r="Q18" s="94">
        <v>54</v>
      </c>
      <c r="R18" s="93">
        <v>12754841.08</v>
      </c>
      <c r="S18" s="94">
        <v>62</v>
      </c>
      <c r="T18" s="93">
        <v>14649379.77</v>
      </c>
      <c r="U18" s="94">
        <v>39</v>
      </c>
      <c r="V18" s="93">
        <v>9251729.7899999991</v>
      </c>
      <c r="W18" s="94">
        <v>31</v>
      </c>
      <c r="X18" s="93">
        <v>7418809.3300000001</v>
      </c>
      <c r="Y18" s="94">
        <v>9</v>
      </c>
      <c r="Z18" s="93">
        <v>2125358.2400000002</v>
      </c>
      <c r="AA18" s="94">
        <v>5</v>
      </c>
      <c r="AB18" s="93">
        <v>1177876.31</v>
      </c>
      <c r="AC18" s="94">
        <v>7</v>
      </c>
      <c r="AD18" s="93">
        <v>1667418.82</v>
      </c>
      <c r="AE18" s="94">
        <v>9</v>
      </c>
      <c r="AF18" s="93">
        <v>2157268.83</v>
      </c>
    </row>
    <row r="19" spans="1:32" s="7" customFormat="1" x14ac:dyDescent="0.25">
      <c r="A19" s="71" t="s">
        <v>11</v>
      </c>
      <c r="B19" s="93">
        <v>304</v>
      </c>
      <c r="C19" s="93">
        <v>418</v>
      </c>
      <c r="D19" s="94">
        <v>79486639.370000005</v>
      </c>
      <c r="E19" s="94">
        <v>68.97</v>
      </c>
      <c r="F19" s="94">
        <v>47.14</v>
      </c>
      <c r="G19" s="94">
        <v>132</v>
      </c>
      <c r="H19" s="94">
        <v>73</v>
      </c>
      <c r="I19" s="94">
        <v>1.55</v>
      </c>
      <c r="J19" s="94">
        <v>1.64</v>
      </c>
      <c r="K19" s="92" t="s">
        <v>234</v>
      </c>
      <c r="L19" s="93">
        <v>5485393.2199999997</v>
      </c>
      <c r="M19" s="94">
        <v>38</v>
      </c>
      <c r="N19" s="93">
        <v>9911456.0500000007</v>
      </c>
      <c r="O19" s="94">
        <v>50</v>
      </c>
      <c r="P19" s="93">
        <v>13032510.27</v>
      </c>
      <c r="Q19" s="94">
        <v>58</v>
      </c>
      <c r="R19" s="93">
        <v>15174128.82</v>
      </c>
      <c r="S19" s="94">
        <v>48</v>
      </c>
      <c r="T19" s="93">
        <v>12519034.17</v>
      </c>
      <c r="U19" s="94">
        <v>37</v>
      </c>
      <c r="V19" s="93">
        <v>9712205.5</v>
      </c>
      <c r="W19" s="94">
        <v>27</v>
      </c>
      <c r="X19" s="93">
        <v>7108112.8099999996</v>
      </c>
      <c r="Y19" s="94">
        <v>9</v>
      </c>
      <c r="Z19" s="93">
        <v>2396862.5699999998</v>
      </c>
      <c r="AA19" s="94">
        <v>5</v>
      </c>
      <c r="AB19" s="93">
        <v>1304733.76</v>
      </c>
      <c r="AC19" s="94">
        <v>3</v>
      </c>
      <c r="AD19" s="93">
        <v>773993.8</v>
      </c>
      <c r="AE19" s="94">
        <v>8</v>
      </c>
      <c r="AF19" s="93">
        <v>2068208.4</v>
      </c>
    </row>
    <row r="20" spans="1:32" s="7" customFormat="1" x14ac:dyDescent="0.25">
      <c r="A20" s="71" t="s">
        <v>12</v>
      </c>
      <c r="B20" s="93">
        <v>249</v>
      </c>
      <c r="C20" s="93">
        <v>314</v>
      </c>
      <c r="D20" s="94">
        <v>71336185.180000007</v>
      </c>
      <c r="E20" s="94">
        <v>74.56</v>
      </c>
      <c r="F20" s="94">
        <v>45.68</v>
      </c>
      <c r="G20" s="94">
        <v>143</v>
      </c>
      <c r="H20" s="94">
        <v>66</v>
      </c>
      <c r="I20" s="94">
        <v>1.6</v>
      </c>
      <c r="J20" s="94">
        <v>1.74</v>
      </c>
      <c r="K20" s="92" t="s">
        <v>237</v>
      </c>
      <c r="L20" s="93">
        <v>3182330.84</v>
      </c>
      <c r="M20" s="94">
        <v>17</v>
      </c>
      <c r="N20" s="93">
        <v>4876410.1100000003</v>
      </c>
      <c r="O20" s="94">
        <v>44</v>
      </c>
      <c r="P20" s="93">
        <v>12632518.310000001</v>
      </c>
      <c r="Q20" s="94">
        <v>52</v>
      </c>
      <c r="R20" s="93">
        <v>14886206.41</v>
      </c>
      <c r="S20" s="94">
        <v>44</v>
      </c>
      <c r="T20" s="93">
        <v>12663907.220000001</v>
      </c>
      <c r="U20" s="94">
        <v>30</v>
      </c>
      <c r="V20" s="93">
        <v>8593128.4199999999</v>
      </c>
      <c r="W20" s="94">
        <v>24</v>
      </c>
      <c r="X20" s="93">
        <v>6849847.4800000004</v>
      </c>
      <c r="Y20" s="94">
        <v>12</v>
      </c>
      <c r="Z20" s="93">
        <v>3411733.89</v>
      </c>
      <c r="AA20" s="94">
        <v>4</v>
      </c>
      <c r="AB20" s="93">
        <v>1129864.6599999999</v>
      </c>
      <c r="AC20" s="94">
        <v>1</v>
      </c>
      <c r="AD20" s="93">
        <v>277664.40999999997</v>
      </c>
      <c r="AE20" s="94">
        <v>10</v>
      </c>
      <c r="AF20" s="93">
        <v>2832573.43</v>
      </c>
    </row>
    <row r="21" spans="1:32" s="7" customFormat="1" x14ac:dyDescent="0.25">
      <c r="A21" s="71" t="s">
        <v>13</v>
      </c>
      <c r="B21" s="93">
        <v>203</v>
      </c>
      <c r="C21" s="93">
        <v>248</v>
      </c>
      <c r="D21" s="94">
        <v>63248073.759999998</v>
      </c>
      <c r="E21" s="94">
        <v>72.77</v>
      </c>
      <c r="F21" s="94">
        <v>48.73</v>
      </c>
      <c r="G21" s="94">
        <v>132</v>
      </c>
      <c r="H21" s="94">
        <v>66</v>
      </c>
      <c r="I21" s="94">
        <v>1.56</v>
      </c>
      <c r="J21" s="94">
        <v>1.68</v>
      </c>
      <c r="K21" s="92" t="s">
        <v>237</v>
      </c>
      <c r="L21" s="93">
        <v>3430822.61</v>
      </c>
      <c r="M21" s="94">
        <v>28</v>
      </c>
      <c r="N21" s="93">
        <v>8688588.5700000003</v>
      </c>
      <c r="O21" s="94">
        <v>28</v>
      </c>
      <c r="P21" s="93">
        <v>8655015.0500000007</v>
      </c>
      <c r="Q21" s="94">
        <v>39</v>
      </c>
      <c r="R21" s="93">
        <v>12178744.91</v>
      </c>
      <c r="S21" s="94">
        <v>25</v>
      </c>
      <c r="T21" s="93">
        <v>7834639.96</v>
      </c>
      <c r="U21" s="94">
        <v>28</v>
      </c>
      <c r="V21" s="93">
        <v>8733803.1600000001</v>
      </c>
      <c r="W21" s="94">
        <v>13</v>
      </c>
      <c r="X21" s="93">
        <v>4056875.34</v>
      </c>
      <c r="Y21" s="94">
        <v>9</v>
      </c>
      <c r="Z21" s="93">
        <v>2808199.73</v>
      </c>
      <c r="AA21" s="94">
        <v>10</v>
      </c>
      <c r="AB21" s="160">
        <v>3090272.5</v>
      </c>
      <c r="AC21" s="97">
        <v>2</v>
      </c>
      <c r="AD21" s="93">
        <v>600000</v>
      </c>
      <c r="AE21" s="94">
        <v>10</v>
      </c>
      <c r="AF21" s="93">
        <v>3171111.93</v>
      </c>
    </row>
    <row r="22" spans="1:32" s="7" customFormat="1" x14ac:dyDescent="0.25">
      <c r="A22" s="71" t="s">
        <v>14</v>
      </c>
      <c r="B22" s="93">
        <v>161</v>
      </c>
      <c r="C22" s="93">
        <v>201</v>
      </c>
      <c r="D22" s="94">
        <v>54263787.229999997</v>
      </c>
      <c r="E22" s="94">
        <v>72.650000000000006</v>
      </c>
      <c r="F22" s="94">
        <v>42.27</v>
      </c>
      <c r="G22" s="94">
        <v>133</v>
      </c>
      <c r="H22" s="94">
        <v>65</v>
      </c>
      <c r="I22" s="94">
        <v>1.68</v>
      </c>
      <c r="J22" s="94">
        <v>1.9</v>
      </c>
      <c r="K22" s="92" t="s">
        <v>237</v>
      </c>
      <c r="L22" s="93">
        <v>3680963.49</v>
      </c>
      <c r="M22" s="94">
        <v>16</v>
      </c>
      <c r="N22" s="93">
        <v>5424544.5899999999</v>
      </c>
      <c r="O22" s="94">
        <v>31</v>
      </c>
      <c r="P22" s="93">
        <v>10380748.82</v>
      </c>
      <c r="Q22" s="94">
        <v>26</v>
      </c>
      <c r="R22" s="93">
        <v>8729203.4900000002</v>
      </c>
      <c r="S22" s="94">
        <v>31</v>
      </c>
      <c r="T22" s="93">
        <v>10475072.58</v>
      </c>
      <c r="U22" s="94">
        <v>16</v>
      </c>
      <c r="V22" s="93">
        <v>5393739.75</v>
      </c>
      <c r="W22" s="94">
        <v>15</v>
      </c>
      <c r="X22" s="93">
        <v>5114113.59</v>
      </c>
      <c r="Y22" s="94">
        <v>7</v>
      </c>
      <c r="Z22" s="93">
        <v>2352027.5099999998</v>
      </c>
      <c r="AA22" s="94">
        <v>3</v>
      </c>
      <c r="AB22" s="93">
        <v>1016087.24</v>
      </c>
      <c r="AC22" s="94">
        <v>1</v>
      </c>
      <c r="AD22" s="93">
        <v>340158.74</v>
      </c>
      <c r="AE22" s="94">
        <v>4</v>
      </c>
      <c r="AF22" s="93">
        <v>1357127.43</v>
      </c>
    </row>
    <row r="23" spans="1:32" s="7" customFormat="1" x14ac:dyDescent="0.25">
      <c r="A23" s="71" t="s">
        <v>15</v>
      </c>
      <c r="B23" s="93">
        <v>147</v>
      </c>
      <c r="C23" s="93">
        <v>179</v>
      </c>
      <c r="D23" s="94">
        <v>53408560.869999997</v>
      </c>
      <c r="E23" s="94">
        <v>72.97</v>
      </c>
      <c r="F23" s="94">
        <v>47.63</v>
      </c>
      <c r="G23" s="94">
        <v>137</v>
      </c>
      <c r="H23" s="94">
        <v>61</v>
      </c>
      <c r="I23" s="94">
        <v>1.66</v>
      </c>
      <c r="J23" s="94">
        <v>1.76</v>
      </c>
      <c r="K23" s="92" t="s">
        <v>322</v>
      </c>
      <c r="L23" s="93">
        <v>3281091.39</v>
      </c>
      <c r="M23" s="94">
        <v>19</v>
      </c>
      <c r="N23" s="93">
        <v>6887942.1799999997</v>
      </c>
      <c r="O23" s="94">
        <v>24</v>
      </c>
      <c r="P23" s="93">
        <v>8734916.3399999999</v>
      </c>
      <c r="Q23" s="94">
        <v>27</v>
      </c>
      <c r="R23" s="93">
        <v>9795170.9700000007</v>
      </c>
      <c r="S23" s="94">
        <v>25</v>
      </c>
      <c r="T23" s="93">
        <v>9132986.9100000001</v>
      </c>
      <c r="U23" s="94">
        <v>15</v>
      </c>
      <c r="V23" s="93">
        <v>5439566.5099999998</v>
      </c>
      <c r="W23" s="94">
        <v>13</v>
      </c>
      <c r="X23" s="93">
        <v>4683685.33</v>
      </c>
      <c r="Y23" s="94">
        <v>4</v>
      </c>
      <c r="Z23" s="93">
        <v>1467408.12</v>
      </c>
      <c r="AA23" s="94">
        <v>2</v>
      </c>
      <c r="AB23" s="93">
        <v>727198.89</v>
      </c>
      <c r="AC23" s="94">
        <v>1</v>
      </c>
      <c r="AD23" s="93">
        <v>357078.36</v>
      </c>
      <c r="AE23" s="94">
        <v>8</v>
      </c>
      <c r="AF23" s="93">
        <v>2901515.87</v>
      </c>
    </row>
    <row r="24" spans="1:32" s="7" customFormat="1" x14ac:dyDescent="0.25">
      <c r="A24" s="71" t="s">
        <v>16</v>
      </c>
      <c r="B24" s="93">
        <v>120</v>
      </c>
      <c r="C24" s="93">
        <v>171</v>
      </c>
      <c r="D24" s="94">
        <v>46527575.25</v>
      </c>
      <c r="E24" s="94">
        <v>72.61</v>
      </c>
      <c r="F24" s="94">
        <v>51.3</v>
      </c>
      <c r="G24" s="94">
        <v>139</v>
      </c>
      <c r="H24" s="94">
        <v>60</v>
      </c>
      <c r="I24" s="94">
        <v>1.72</v>
      </c>
      <c r="J24" s="94">
        <v>1.83</v>
      </c>
      <c r="K24" s="92" t="s">
        <v>238</v>
      </c>
      <c r="L24" s="93">
        <v>2336966.9300000002</v>
      </c>
      <c r="M24" s="94">
        <v>14</v>
      </c>
      <c r="N24" s="93">
        <v>5408436.21</v>
      </c>
      <c r="O24" s="94">
        <v>18</v>
      </c>
      <c r="P24" s="93">
        <v>6971773.5700000003</v>
      </c>
      <c r="Q24" s="94">
        <v>22</v>
      </c>
      <c r="R24" s="93">
        <v>8548749.3599999994</v>
      </c>
      <c r="S24" s="94">
        <v>20</v>
      </c>
      <c r="T24" s="93">
        <v>7758380.8799999999</v>
      </c>
      <c r="U24" s="94">
        <v>15</v>
      </c>
      <c r="V24" s="93">
        <v>5785731.9800000004</v>
      </c>
      <c r="W24" s="94">
        <v>18</v>
      </c>
      <c r="X24" s="93">
        <v>6974352.0199999996</v>
      </c>
      <c r="Y24" s="94">
        <v>2</v>
      </c>
      <c r="Z24" s="93">
        <v>778746.78</v>
      </c>
      <c r="AA24" s="94"/>
      <c r="AB24" s="93"/>
      <c r="AC24" s="94">
        <v>3</v>
      </c>
      <c r="AD24" s="93">
        <v>1172842.04</v>
      </c>
      <c r="AE24" s="94">
        <v>2</v>
      </c>
      <c r="AF24" s="93">
        <v>791595.48</v>
      </c>
    </row>
    <row r="25" spans="1:32" s="7" customFormat="1" x14ac:dyDescent="0.25">
      <c r="A25" s="71" t="s">
        <v>17</v>
      </c>
      <c r="B25" s="93">
        <v>112</v>
      </c>
      <c r="C25" s="93">
        <v>146</v>
      </c>
      <c r="D25" s="94">
        <v>46030258.229999997</v>
      </c>
      <c r="E25" s="94">
        <v>68.2</v>
      </c>
      <c r="F25" s="94">
        <v>45.42</v>
      </c>
      <c r="G25" s="94">
        <v>127</v>
      </c>
      <c r="H25" s="94">
        <v>66</v>
      </c>
      <c r="I25" s="94">
        <v>1.84</v>
      </c>
      <c r="J25" s="94">
        <v>1.91</v>
      </c>
      <c r="K25" s="92" t="s">
        <v>239</v>
      </c>
      <c r="L25" s="93">
        <v>3266711.76</v>
      </c>
      <c r="M25" s="94">
        <v>21</v>
      </c>
      <c r="N25" s="93">
        <v>8627351.5399999991</v>
      </c>
      <c r="O25" s="94">
        <v>15</v>
      </c>
      <c r="P25" s="93">
        <v>6156012.5300000003</v>
      </c>
      <c r="Q25" s="94">
        <v>20</v>
      </c>
      <c r="R25" s="93">
        <v>8289415.2599999998</v>
      </c>
      <c r="S25" s="94">
        <v>20</v>
      </c>
      <c r="T25" s="93">
        <v>8242404.6399999997</v>
      </c>
      <c r="U25" s="94">
        <v>13</v>
      </c>
      <c r="V25" s="93">
        <v>5309680.4400000004</v>
      </c>
      <c r="W25" s="94">
        <v>9</v>
      </c>
      <c r="X25" s="93">
        <v>3670709.51</v>
      </c>
      <c r="Y25" s="94">
        <v>2</v>
      </c>
      <c r="Z25" s="93">
        <v>823994.68</v>
      </c>
      <c r="AA25" s="94">
        <v>1</v>
      </c>
      <c r="AB25" s="93">
        <v>418857.75</v>
      </c>
      <c r="AC25" s="94">
        <v>1</v>
      </c>
      <c r="AD25" s="93">
        <v>402080.42</v>
      </c>
      <c r="AE25" s="94">
        <v>2</v>
      </c>
      <c r="AF25" s="93">
        <v>823039.7</v>
      </c>
    </row>
    <row r="26" spans="1:32" s="7" customFormat="1" x14ac:dyDescent="0.25">
      <c r="A26" s="71" t="s">
        <v>18</v>
      </c>
      <c r="B26" s="93">
        <v>89</v>
      </c>
      <c r="C26" s="93">
        <v>116</v>
      </c>
      <c r="D26" s="94">
        <v>38862587.969999999</v>
      </c>
      <c r="E26" s="94">
        <v>77.33</v>
      </c>
      <c r="F26" s="94">
        <v>58.03</v>
      </c>
      <c r="G26" s="94">
        <v>149</v>
      </c>
      <c r="H26" s="94">
        <v>58</v>
      </c>
      <c r="I26" s="94">
        <v>1.77</v>
      </c>
      <c r="J26" s="94">
        <v>1.9</v>
      </c>
      <c r="K26" s="92" t="s">
        <v>225</v>
      </c>
      <c r="L26" s="93">
        <v>859167</v>
      </c>
      <c r="M26" s="94">
        <v>8</v>
      </c>
      <c r="N26" s="93">
        <v>3468623.33</v>
      </c>
      <c r="O26" s="94">
        <v>15</v>
      </c>
      <c r="P26" s="93">
        <v>6548014.04</v>
      </c>
      <c r="Q26" s="94">
        <v>19</v>
      </c>
      <c r="R26" s="93">
        <v>8325476</v>
      </c>
      <c r="S26" s="94">
        <v>13</v>
      </c>
      <c r="T26" s="93">
        <v>5692992.75</v>
      </c>
      <c r="U26" s="94">
        <v>13</v>
      </c>
      <c r="V26" s="93">
        <v>5631593.5099999998</v>
      </c>
      <c r="W26" s="94">
        <v>6</v>
      </c>
      <c r="X26" s="93">
        <v>2653916.89</v>
      </c>
      <c r="Y26" s="94">
        <v>4</v>
      </c>
      <c r="Z26" s="93">
        <v>1760736.37</v>
      </c>
      <c r="AA26" s="94">
        <v>2</v>
      </c>
      <c r="AB26" s="93">
        <v>879599.02</v>
      </c>
      <c r="AC26" s="94"/>
      <c r="AD26" s="93"/>
      <c r="AE26" s="94">
        <v>7</v>
      </c>
      <c r="AF26" s="93">
        <v>3042469.06</v>
      </c>
    </row>
    <row r="27" spans="1:32" s="7" customFormat="1" x14ac:dyDescent="0.25">
      <c r="A27" s="71" t="s">
        <v>19</v>
      </c>
      <c r="B27" s="93">
        <v>107</v>
      </c>
      <c r="C27" s="93">
        <v>121</v>
      </c>
      <c r="D27" s="94">
        <v>49466321.549999997</v>
      </c>
      <c r="E27" s="94">
        <v>73.81</v>
      </c>
      <c r="F27" s="94">
        <v>42.32</v>
      </c>
      <c r="G27" s="94">
        <v>136</v>
      </c>
      <c r="H27" s="94">
        <v>63</v>
      </c>
      <c r="I27" s="94">
        <v>1.65</v>
      </c>
      <c r="J27" s="94">
        <v>1.74</v>
      </c>
      <c r="K27" s="92" t="s">
        <v>250</v>
      </c>
      <c r="L27" s="93">
        <v>1390953.08</v>
      </c>
      <c r="M27" s="94">
        <v>15</v>
      </c>
      <c r="N27" s="93">
        <v>6956446.5999999996</v>
      </c>
      <c r="O27" s="94">
        <v>14</v>
      </c>
      <c r="P27" s="93">
        <v>6506720.5999999996</v>
      </c>
      <c r="Q27" s="94">
        <v>21</v>
      </c>
      <c r="R27" s="93">
        <v>9754211.1799999997</v>
      </c>
      <c r="S27" s="94">
        <v>18</v>
      </c>
      <c r="T27" s="93">
        <v>8234017.71</v>
      </c>
      <c r="U27" s="94">
        <v>17</v>
      </c>
      <c r="V27" s="93">
        <v>7843443.8499999996</v>
      </c>
      <c r="W27" s="94">
        <v>12</v>
      </c>
      <c r="X27" s="93">
        <v>5564085.6600000001</v>
      </c>
      <c r="Y27" s="94">
        <v>1</v>
      </c>
      <c r="Z27" s="93">
        <v>465000</v>
      </c>
      <c r="AA27" s="94">
        <v>5</v>
      </c>
      <c r="AB27" s="93">
        <v>2292917.23</v>
      </c>
      <c r="AC27" s="94"/>
      <c r="AD27" s="93"/>
      <c r="AE27" s="94">
        <v>1</v>
      </c>
      <c r="AF27" s="93">
        <v>458525.64</v>
      </c>
    </row>
    <row r="28" spans="1:32" s="7" customFormat="1" x14ac:dyDescent="0.25">
      <c r="A28" s="71" t="s">
        <v>20</v>
      </c>
      <c r="B28" s="93">
        <v>90</v>
      </c>
      <c r="C28" s="93">
        <v>96</v>
      </c>
      <c r="D28" s="94">
        <v>43832403.399999999</v>
      </c>
      <c r="E28" s="94">
        <v>72.38</v>
      </c>
      <c r="F28" s="94">
        <v>56.86</v>
      </c>
      <c r="G28" s="94">
        <v>143</v>
      </c>
      <c r="H28" s="94">
        <v>62</v>
      </c>
      <c r="I28" s="94">
        <v>1.71</v>
      </c>
      <c r="J28" s="94">
        <v>1.91</v>
      </c>
      <c r="K28" s="92" t="s">
        <v>238</v>
      </c>
      <c r="L28" s="93">
        <v>2915814.55</v>
      </c>
      <c r="M28" s="94">
        <v>5</v>
      </c>
      <c r="N28" s="93">
        <v>2441734.92</v>
      </c>
      <c r="O28" s="94">
        <v>14</v>
      </c>
      <c r="P28" s="93">
        <v>6812097.8899999997</v>
      </c>
      <c r="Q28" s="94">
        <v>17</v>
      </c>
      <c r="R28" s="93">
        <v>8268422.9900000002</v>
      </c>
      <c r="S28" s="94">
        <v>11</v>
      </c>
      <c r="T28" s="93">
        <v>5333176.83</v>
      </c>
      <c r="U28" s="94">
        <v>15</v>
      </c>
      <c r="V28" s="93">
        <v>7290779.7599999998</v>
      </c>
      <c r="W28" s="94">
        <v>17</v>
      </c>
      <c r="X28" s="93">
        <v>8332969.5700000003</v>
      </c>
      <c r="Y28" s="94">
        <v>1</v>
      </c>
      <c r="Z28" s="93">
        <v>484721.23</v>
      </c>
      <c r="AA28" s="94"/>
      <c r="AB28" s="93"/>
      <c r="AC28" s="94"/>
      <c r="AD28" s="93"/>
      <c r="AE28" s="94">
        <v>4</v>
      </c>
      <c r="AF28" s="93">
        <v>1952685.66</v>
      </c>
    </row>
    <row r="29" spans="1:32" s="7" customFormat="1" x14ac:dyDescent="0.25">
      <c r="A29" s="71" t="s">
        <v>21</v>
      </c>
      <c r="B29" s="93">
        <v>895</v>
      </c>
      <c r="C29" s="93">
        <v>1040</v>
      </c>
      <c r="D29" s="94">
        <v>622519137.19000006</v>
      </c>
      <c r="E29" s="94">
        <v>74.91</v>
      </c>
      <c r="F29" s="94">
        <v>50.63</v>
      </c>
      <c r="G29" s="94">
        <v>140</v>
      </c>
      <c r="H29" s="94">
        <v>54</v>
      </c>
      <c r="I29" s="94">
        <v>1.71</v>
      </c>
      <c r="J29" s="94">
        <v>1.87</v>
      </c>
      <c r="K29" s="92" t="s">
        <v>279</v>
      </c>
      <c r="L29" s="93">
        <v>26033864.149999999</v>
      </c>
      <c r="M29" s="94">
        <v>91</v>
      </c>
      <c r="N29" s="93">
        <v>65028869.340000004</v>
      </c>
      <c r="O29" s="94">
        <v>139</v>
      </c>
      <c r="P29" s="93">
        <v>98944510.670000002</v>
      </c>
      <c r="Q29" s="94">
        <v>141</v>
      </c>
      <c r="R29" s="93">
        <v>93918358.569999993</v>
      </c>
      <c r="S29" s="94">
        <v>176</v>
      </c>
      <c r="T29" s="93">
        <v>122796444.26000001</v>
      </c>
      <c r="U29" s="94">
        <v>134</v>
      </c>
      <c r="V29" s="93">
        <v>93595973.739999995</v>
      </c>
      <c r="W29" s="94">
        <v>86</v>
      </c>
      <c r="X29" s="93">
        <v>60457202.57</v>
      </c>
      <c r="Y29" s="94">
        <v>37</v>
      </c>
      <c r="Z29" s="93">
        <v>25118589.699999999</v>
      </c>
      <c r="AA29" s="94">
        <v>12</v>
      </c>
      <c r="AB29" s="93">
        <v>7776084.8399999999</v>
      </c>
      <c r="AC29" s="94">
        <v>5</v>
      </c>
      <c r="AD29" s="93">
        <v>3314528.37</v>
      </c>
      <c r="AE29" s="94">
        <v>36</v>
      </c>
      <c r="AF29" s="93">
        <v>25534710.98</v>
      </c>
    </row>
    <row r="30" spans="1:32" s="7" customFormat="1" x14ac:dyDescent="0.25">
      <c r="A30" s="71" t="s">
        <v>22</v>
      </c>
      <c r="B30" s="93">
        <v>346</v>
      </c>
      <c r="C30" s="93">
        <v>399</v>
      </c>
      <c r="D30" s="94">
        <v>419569183.52999997</v>
      </c>
      <c r="E30" s="94">
        <v>76.709999999999994</v>
      </c>
      <c r="F30" s="94">
        <v>55</v>
      </c>
      <c r="G30" s="94">
        <v>138</v>
      </c>
      <c r="H30" s="94">
        <v>51</v>
      </c>
      <c r="I30" s="94">
        <v>1.72</v>
      </c>
      <c r="J30" s="94">
        <v>1.88</v>
      </c>
      <c r="K30" s="92" t="s">
        <v>322</v>
      </c>
      <c r="L30" s="93">
        <v>10946010.41</v>
      </c>
      <c r="M30" s="94">
        <v>28</v>
      </c>
      <c r="N30" s="93">
        <v>33834223.07</v>
      </c>
      <c r="O30" s="94">
        <v>51</v>
      </c>
      <c r="P30" s="93">
        <v>60354096.810000002</v>
      </c>
      <c r="Q30" s="94">
        <v>69</v>
      </c>
      <c r="R30" s="93">
        <v>83865523.790000007</v>
      </c>
      <c r="S30" s="94">
        <v>52</v>
      </c>
      <c r="T30" s="93">
        <v>63681229.920000002</v>
      </c>
      <c r="U30" s="94">
        <v>61</v>
      </c>
      <c r="V30" s="93">
        <v>74239919.859999999</v>
      </c>
      <c r="W30" s="94">
        <v>35</v>
      </c>
      <c r="X30" s="93">
        <v>42685338.82</v>
      </c>
      <c r="Y30" s="94">
        <v>16</v>
      </c>
      <c r="Z30" s="93">
        <v>19440663.300000001</v>
      </c>
      <c r="AA30" s="94">
        <v>2</v>
      </c>
      <c r="AB30" s="93">
        <v>2843298.74</v>
      </c>
      <c r="AC30" s="94">
        <v>3</v>
      </c>
      <c r="AD30" s="93">
        <v>3580520.99</v>
      </c>
      <c r="AE30" s="94">
        <v>20</v>
      </c>
      <c r="AF30" s="93">
        <v>24098357.82</v>
      </c>
    </row>
    <row r="31" spans="1:32" s="7" customFormat="1" x14ac:dyDescent="0.25">
      <c r="A31" s="71" t="s">
        <v>23</v>
      </c>
      <c r="B31" s="93">
        <v>189</v>
      </c>
      <c r="C31" s="93">
        <v>258</v>
      </c>
      <c r="D31" s="94">
        <v>324976653.36000001</v>
      </c>
      <c r="E31" s="94">
        <v>78.680000000000007</v>
      </c>
      <c r="F31" s="94">
        <v>51.04</v>
      </c>
      <c r="G31" s="94">
        <v>153</v>
      </c>
      <c r="H31" s="94">
        <v>45</v>
      </c>
      <c r="I31" s="94">
        <v>1.67</v>
      </c>
      <c r="J31" s="94">
        <v>1.8</v>
      </c>
      <c r="K31" s="92" t="s">
        <v>240</v>
      </c>
      <c r="L31" s="93">
        <v>9048632.4700000007</v>
      </c>
      <c r="M31" s="94">
        <v>15</v>
      </c>
      <c r="N31" s="93">
        <v>24757176.260000002</v>
      </c>
      <c r="O31" s="94">
        <v>20</v>
      </c>
      <c r="P31" s="93">
        <v>34522376.859999999</v>
      </c>
      <c r="Q31" s="94">
        <v>37</v>
      </c>
      <c r="R31" s="93">
        <v>64255026.909999996</v>
      </c>
      <c r="S31" s="94">
        <v>34</v>
      </c>
      <c r="T31" s="93">
        <v>59173209.539999999</v>
      </c>
      <c r="U31" s="94">
        <v>34</v>
      </c>
      <c r="V31" s="93">
        <v>57142779.640000001</v>
      </c>
      <c r="W31" s="94">
        <v>22</v>
      </c>
      <c r="X31" s="93">
        <v>38548046.109999999</v>
      </c>
      <c r="Y31" s="94">
        <v>12</v>
      </c>
      <c r="Z31" s="93">
        <v>20564646.579999998</v>
      </c>
      <c r="AA31" s="94">
        <v>1</v>
      </c>
      <c r="AB31" s="93">
        <v>1922549.51</v>
      </c>
      <c r="AC31" s="94">
        <v>3</v>
      </c>
      <c r="AD31" s="93">
        <v>4912346.67</v>
      </c>
      <c r="AE31" s="94">
        <v>6</v>
      </c>
      <c r="AF31" s="93">
        <v>10129862.810000001</v>
      </c>
    </row>
    <row r="32" spans="1:32" s="7" customFormat="1" x14ac:dyDescent="0.25">
      <c r="A32" s="71" t="s">
        <v>24</v>
      </c>
      <c r="B32" s="93">
        <v>164</v>
      </c>
      <c r="C32" s="93">
        <v>191</v>
      </c>
      <c r="D32" s="94">
        <v>399846559.63999999</v>
      </c>
      <c r="E32" s="94">
        <v>81.56</v>
      </c>
      <c r="F32" s="94">
        <v>46.97</v>
      </c>
      <c r="G32" s="94">
        <v>144</v>
      </c>
      <c r="H32" s="94">
        <v>42</v>
      </c>
      <c r="I32" s="94">
        <v>1.65</v>
      </c>
      <c r="J32" s="94">
        <v>1.92</v>
      </c>
      <c r="K32" s="92" t="s">
        <v>240</v>
      </c>
      <c r="L32" s="93">
        <v>11500256.77</v>
      </c>
      <c r="M32" s="94">
        <v>15</v>
      </c>
      <c r="N32" s="93">
        <v>38102856.619999997</v>
      </c>
      <c r="O32" s="94">
        <v>18</v>
      </c>
      <c r="P32" s="93">
        <v>42217436.5</v>
      </c>
      <c r="Q32" s="94">
        <v>26</v>
      </c>
      <c r="R32" s="93">
        <v>65358596.740000002</v>
      </c>
      <c r="S32" s="94">
        <v>27</v>
      </c>
      <c r="T32" s="93">
        <v>67695514.840000004</v>
      </c>
      <c r="U32" s="94">
        <v>35</v>
      </c>
      <c r="V32" s="93">
        <v>83658766.859999999</v>
      </c>
      <c r="W32" s="94">
        <v>23</v>
      </c>
      <c r="X32" s="93">
        <v>55906836.710000001</v>
      </c>
      <c r="Y32" s="94">
        <v>8</v>
      </c>
      <c r="Z32" s="93">
        <v>20378044.399999999</v>
      </c>
      <c r="AA32" s="94">
        <v>1</v>
      </c>
      <c r="AB32" s="93">
        <v>2570974.6800000002</v>
      </c>
      <c r="AC32" s="94">
        <v>2</v>
      </c>
      <c r="AD32" s="93">
        <v>4029459.61</v>
      </c>
      <c r="AE32" s="94">
        <v>4</v>
      </c>
      <c r="AF32" s="93">
        <v>8427815.9100000001</v>
      </c>
    </row>
    <row r="33" spans="1:32" s="8" customFormat="1" x14ac:dyDescent="0.25">
      <c r="A33" s="71" t="s">
        <v>25</v>
      </c>
      <c r="B33" s="93">
        <v>253</v>
      </c>
      <c r="C33" s="93">
        <v>341</v>
      </c>
      <c r="D33" s="94">
        <v>2004470605.8099999</v>
      </c>
      <c r="E33" s="94">
        <v>86.08</v>
      </c>
      <c r="F33" s="94">
        <v>55.11</v>
      </c>
      <c r="G33" s="94">
        <v>154</v>
      </c>
      <c r="H33" s="94">
        <v>30</v>
      </c>
      <c r="I33" s="94">
        <v>1.73</v>
      </c>
      <c r="J33" s="94">
        <v>2.0099999999999998</v>
      </c>
      <c r="K33" s="92" t="s">
        <v>242</v>
      </c>
      <c r="L33" s="93">
        <v>44203918.43</v>
      </c>
      <c r="M33" s="94">
        <v>20</v>
      </c>
      <c r="N33" s="93">
        <v>115524766.38</v>
      </c>
      <c r="O33" s="94">
        <v>22</v>
      </c>
      <c r="P33" s="93">
        <v>140291221.55000001</v>
      </c>
      <c r="Q33" s="94">
        <v>39</v>
      </c>
      <c r="R33" s="93">
        <v>318597432.77999997</v>
      </c>
      <c r="S33" s="94">
        <v>49</v>
      </c>
      <c r="T33" s="93">
        <v>396885771.88999999</v>
      </c>
      <c r="U33" s="94">
        <v>42</v>
      </c>
      <c r="V33" s="93">
        <v>406175845.87</v>
      </c>
      <c r="W33" s="94">
        <v>43</v>
      </c>
      <c r="X33" s="93">
        <v>341405669.31</v>
      </c>
      <c r="Y33" s="94">
        <v>12</v>
      </c>
      <c r="Z33" s="93">
        <v>84211626.450000003</v>
      </c>
      <c r="AA33" s="94">
        <v>4</v>
      </c>
      <c r="AB33" s="93">
        <v>45061721</v>
      </c>
      <c r="AC33" s="94">
        <v>7</v>
      </c>
      <c r="AD33" s="93">
        <v>43909784.25</v>
      </c>
      <c r="AE33" s="94">
        <v>11</v>
      </c>
      <c r="AF33" s="93">
        <v>68202847.900000006</v>
      </c>
    </row>
    <row r="34" spans="1:32" x14ac:dyDescent="0.25">
      <c r="A34" s="72"/>
      <c r="B34" s="95">
        <v>15147</v>
      </c>
      <c r="C34" s="95">
        <v>20845</v>
      </c>
      <c r="D34" s="96">
        <v>5208577993.0100002</v>
      </c>
      <c r="E34" s="96">
        <v>78.14</v>
      </c>
      <c r="F34" s="96">
        <v>50.51</v>
      </c>
      <c r="G34" s="96">
        <v>143</v>
      </c>
      <c r="H34" s="96">
        <v>66.8</v>
      </c>
      <c r="I34" s="96">
        <v>1.69</v>
      </c>
      <c r="J34" s="96">
        <v>1.89</v>
      </c>
      <c r="K34" s="98" t="s">
        <v>353</v>
      </c>
      <c r="L34" s="95">
        <v>209119010.78</v>
      </c>
      <c r="M34" s="96">
        <v>2321</v>
      </c>
      <c r="N34" s="95">
        <v>476059018.76999998</v>
      </c>
      <c r="O34" s="96">
        <v>2433</v>
      </c>
      <c r="P34" s="95">
        <v>634149807.79999995</v>
      </c>
      <c r="Q34" s="96">
        <v>2197</v>
      </c>
      <c r="R34" s="95">
        <v>889463215.20000005</v>
      </c>
      <c r="S34" s="96">
        <v>1801</v>
      </c>
      <c r="T34" s="95">
        <v>929478223.73000002</v>
      </c>
      <c r="U34" s="96">
        <v>1317</v>
      </c>
      <c r="V34" s="95">
        <v>879194544.67999995</v>
      </c>
      <c r="W34" s="96">
        <v>830</v>
      </c>
      <c r="X34" s="95">
        <v>649079113.72000003</v>
      </c>
      <c r="Y34" s="96">
        <v>354</v>
      </c>
      <c r="Z34" s="95">
        <v>211549233.53999999</v>
      </c>
      <c r="AA34" s="96">
        <v>149</v>
      </c>
      <c r="AB34" s="95">
        <v>83911064.799999997</v>
      </c>
      <c r="AC34" s="96">
        <v>109</v>
      </c>
      <c r="AD34" s="95">
        <v>74413078.25</v>
      </c>
      <c r="AE34" s="96">
        <v>282</v>
      </c>
      <c r="AF34" s="95">
        <v>172161681.74000001</v>
      </c>
    </row>
    <row r="35" spans="1:32" x14ac:dyDescent="0.25">
      <c r="A35" s="4" t="s">
        <v>123</v>
      </c>
    </row>
    <row r="36" spans="1:32" x14ac:dyDescent="0.25">
      <c r="D36"/>
    </row>
    <row r="37" spans="1:32" x14ac:dyDescent="0.25">
      <c r="D37"/>
    </row>
    <row r="38" spans="1:32" x14ac:dyDescent="0.25">
      <c r="D38"/>
    </row>
    <row r="39" spans="1:32" x14ac:dyDescent="0.25">
      <c r="D39"/>
    </row>
    <row r="40" spans="1:32" x14ac:dyDescent="0.25">
      <c r="D4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showGridLines="0" topLeftCell="G4" workbookViewId="0">
      <selection activeCell="K6" sqref="K6:AF38"/>
    </sheetView>
  </sheetViews>
  <sheetFormatPr defaultColWidth="11.42578125" defaultRowHeight="15" x14ac:dyDescent="0.25"/>
  <cols>
    <col min="1" max="1" width="35.7109375" style="9" customWidth="1"/>
    <col min="2" max="3" width="21.42578125" style="5" customWidth="1"/>
    <col min="4" max="4" width="18.5703125" style="5" customWidth="1"/>
    <col min="5" max="5" width="17.140625" style="5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33.140625" style="1" customWidth="1"/>
    <col min="33" max="16384" width="11.42578125" style="1"/>
  </cols>
  <sheetData>
    <row r="1" spans="1:32" x14ac:dyDescent="0.25">
      <c r="A1" s="21" t="s">
        <v>121</v>
      </c>
    </row>
    <row r="2" spans="1:32" x14ac:dyDescent="0.25">
      <c r="A2" s="22" t="str">
        <f>+'LTV cover pool'!A2</f>
        <v>June 2017</v>
      </c>
    </row>
    <row r="3" spans="1:32" x14ac:dyDescent="0.25">
      <c r="A3" s="21" t="s">
        <v>122</v>
      </c>
    </row>
    <row r="4" spans="1:32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32" ht="42.75" customHeight="1" x14ac:dyDescent="0.25">
      <c r="A5" s="29" t="s">
        <v>136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173</v>
      </c>
      <c r="H5" s="29" t="s">
        <v>126</v>
      </c>
      <c r="I5" s="29" t="s">
        <v>127</v>
      </c>
      <c r="J5" s="29" t="s">
        <v>135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33" t="s">
        <v>131</v>
      </c>
      <c r="AB5" s="33" t="s">
        <v>172</v>
      </c>
      <c r="AC5" s="33" t="s">
        <v>131</v>
      </c>
      <c r="AD5" s="33" t="s">
        <v>172</v>
      </c>
      <c r="AE5" s="33" t="s">
        <v>131</v>
      </c>
      <c r="AF5" s="33" t="s">
        <v>172</v>
      </c>
    </row>
    <row r="6" spans="1:32" x14ac:dyDescent="0.25">
      <c r="A6" s="23" t="s">
        <v>26</v>
      </c>
      <c r="B6" s="100">
        <v>3308</v>
      </c>
      <c r="C6" s="100">
        <v>5100</v>
      </c>
      <c r="D6" s="101">
        <v>76507651.310000002</v>
      </c>
      <c r="E6" s="101">
        <v>88.65</v>
      </c>
      <c r="F6" s="101">
        <v>49.19</v>
      </c>
      <c r="G6" s="101">
        <v>2</v>
      </c>
      <c r="H6" s="101">
        <v>73</v>
      </c>
      <c r="I6" s="101">
        <v>2.17</v>
      </c>
      <c r="J6" s="101">
        <v>2.2400000000000002</v>
      </c>
      <c r="K6" s="99" t="s">
        <v>354</v>
      </c>
      <c r="L6" s="100">
        <v>9426905.0299999993</v>
      </c>
      <c r="M6" s="101">
        <v>55</v>
      </c>
      <c r="N6" s="100">
        <v>6873085.75</v>
      </c>
      <c r="O6" s="101">
        <v>39</v>
      </c>
      <c r="P6" s="100">
        <v>18469602.399999999</v>
      </c>
      <c r="Q6" s="101">
        <v>41</v>
      </c>
      <c r="R6" s="100">
        <v>5677707.3300000001</v>
      </c>
      <c r="S6" s="101">
        <v>31</v>
      </c>
      <c r="T6" s="100">
        <v>12496187.460000001</v>
      </c>
      <c r="U6" s="101">
        <v>19</v>
      </c>
      <c r="V6" s="100">
        <v>3494799.68</v>
      </c>
      <c r="W6" s="101">
        <v>16</v>
      </c>
      <c r="X6" s="100">
        <v>6460100</v>
      </c>
      <c r="Y6" s="101">
        <v>5</v>
      </c>
      <c r="Z6" s="100">
        <v>3719000</v>
      </c>
      <c r="AA6" s="101">
        <v>1</v>
      </c>
      <c r="AB6" s="100">
        <v>171207.86</v>
      </c>
      <c r="AC6" s="101">
        <v>4</v>
      </c>
      <c r="AD6" s="100">
        <v>2278934.91</v>
      </c>
      <c r="AE6" s="101">
        <v>18</v>
      </c>
      <c r="AF6" s="100">
        <v>7440120.8899999997</v>
      </c>
    </row>
    <row r="7" spans="1:32" x14ac:dyDescent="0.25">
      <c r="A7" s="23" t="s">
        <v>27</v>
      </c>
      <c r="B7" s="100">
        <v>2324</v>
      </c>
      <c r="C7" s="100">
        <v>3702</v>
      </c>
      <c r="D7" s="101">
        <v>80560935.25</v>
      </c>
      <c r="E7" s="101">
        <v>73.739999999999995</v>
      </c>
      <c r="F7" s="101">
        <v>46.42</v>
      </c>
      <c r="G7" s="101">
        <v>9</v>
      </c>
      <c r="H7" s="101">
        <v>78</v>
      </c>
      <c r="I7" s="101">
        <v>2.04</v>
      </c>
      <c r="J7" s="101">
        <v>2.0499999999999998</v>
      </c>
      <c r="K7" s="99" t="s">
        <v>355</v>
      </c>
      <c r="L7" s="100">
        <v>20294515.890000001</v>
      </c>
      <c r="M7" s="101">
        <v>58</v>
      </c>
      <c r="N7" s="100">
        <v>5964016.6399999997</v>
      </c>
      <c r="O7" s="101">
        <v>33</v>
      </c>
      <c r="P7" s="100">
        <v>3624155.1</v>
      </c>
      <c r="Q7" s="101">
        <v>29</v>
      </c>
      <c r="R7" s="100">
        <v>5680171.1799999997</v>
      </c>
      <c r="S7" s="101">
        <v>28</v>
      </c>
      <c r="T7" s="100">
        <v>6926849.2199999997</v>
      </c>
      <c r="U7" s="101">
        <v>29</v>
      </c>
      <c r="V7" s="100">
        <v>12163405.75</v>
      </c>
      <c r="W7" s="101">
        <v>18</v>
      </c>
      <c r="X7" s="100">
        <v>14458868.42</v>
      </c>
      <c r="Y7" s="101">
        <v>14</v>
      </c>
      <c r="Z7" s="100">
        <v>6943864</v>
      </c>
      <c r="AA7" s="101">
        <v>2</v>
      </c>
      <c r="AB7" s="100">
        <v>480738.29</v>
      </c>
      <c r="AC7" s="101">
        <v>4</v>
      </c>
      <c r="AD7" s="100">
        <v>740000</v>
      </c>
      <c r="AE7" s="101">
        <v>15</v>
      </c>
      <c r="AF7" s="100">
        <v>3284350.76</v>
      </c>
    </row>
    <row r="8" spans="1:32" x14ac:dyDescent="0.25">
      <c r="A8" s="23" t="s">
        <v>28</v>
      </c>
      <c r="B8" s="100">
        <v>4315</v>
      </c>
      <c r="C8" s="100">
        <v>7035</v>
      </c>
      <c r="D8" s="101">
        <v>124319770.15000001</v>
      </c>
      <c r="E8" s="101">
        <v>51.36</v>
      </c>
      <c r="F8" s="101">
        <v>30.58</v>
      </c>
      <c r="G8" s="101">
        <v>17</v>
      </c>
      <c r="H8" s="101">
        <v>95</v>
      </c>
      <c r="I8" s="101">
        <v>1.55</v>
      </c>
      <c r="J8" s="101">
        <v>1.73</v>
      </c>
      <c r="K8" s="99" t="s">
        <v>356</v>
      </c>
      <c r="L8" s="100">
        <v>50094454.020000003</v>
      </c>
      <c r="M8" s="101">
        <v>329</v>
      </c>
      <c r="N8" s="100">
        <v>21982960.809999999</v>
      </c>
      <c r="O8" s="101">
        <v>58</v>
      </c>
      <c r="P8" s="100">
        <v>9939528.1300000008</v>
      </c>
      <c r="Q8" s="101">
        <v>37</v>
      </c>
      <c r="R8" s="100">
        <v>9677958</v>
      </c>
      <c r="S8" s="101">
        <v>31</v>
      </c>
      <c r="T8" s="100">
        <v>11372828.25</v>
      </c>
      <c r="U8" s="101">
        <v>25</v>
      </c>
      <c r="V8" s="100">
        <v>4612251.5</v>
      </c>
      <c r="W8" s="101">
        <v>26</v>
      </c>
      <c r="X8" s="100">
        <v>8168765.9100000001</v>
      </c>
      <c r="Y8" s="101">
        <v>4</v>
      </c>
      <c r="Z8" s="100">
        <v>710440.86</v>
      </c>
      <c r="AA8" s="101">
        <v>2</v>
      </c>
      <c r="AB8" s="100">
        <v>5720000</v>
      </c>
      <c r="AC8" s="101"/>
      <c r="AD8" s="100"/>
      <c r="AE8" s="101">
        <v>18</v>
      </c>
      <c r="AF8" s="100">
        <v>2040582.67</v>
      </c>
    </row>
    <row r="9" spans="1:32" x14ac:dyDescent="0.25">
      <c r="A9" s="23" t="s">
        <v>29</v>
      </c>
      <c r="B9" s="100">
        <v>4850</v>
      </c>
      <c r="C9" s="100">
        <v>7979</v>
      </c>
      <c r="D9" s="101">
        <v>190061363.87</v>
      </c>
      <c r="E9" s="101">
        <v>48.56</v>
      </c>
      <c r="F9" s="101">
        <v>31.05</v>
      </c>
      <c r="G9" s="101">
        <v>30</v>
      </c>
      <c r="H9" s="101">
        <v>92</v>
      </c>
      <c r="I9" s="101">
        <v>1.37</v>
      </c>
      <c r="J9" s="101">
        <v>1.46</v>
      </c>
      <c r="K9" s="99" t="s">
        <v>357</v>
      </c>
      <c r="L9" s="100">
        <v>60065198.039999999</v>
      </c>
      <c r="M9" s="101">
        <v>1242</v>
      </c>
      <c r="N9" s="100">
        <v>53705716.229999997</v>
      </c>
      <c r="O9" s="101">
        <v>113</v>
      </c>
      <c r="P9" s="100">
        <v>12206326.119999999</v>
      </c>
      <c r="Q9" s="101">
        <v>42</v>
      </c>
      <c r="R9" s="100">
        <v>6867081.3600000003</v>
      </c>
      <c r="S9" s="101">
        <v>36</v>
      </c>
      <c r="T9" s="100">
        <v>5813204.5499999998</v>
      </c>
      <c r="U9" s="101">
        <v>14</v>
      </c>
      <c r="V9" s="100">
        <v>29063381.829999998</v>
      </c>
      <c r="W9" s="101">
        <v>16</v>
      </c>
      <c r="X9" s="100">
        <v>10666437.699999999</v>
      </c>
      <c r="Y9" s="101">
        <v>4</v>
      </c>
      <c r="Z9" s="100">
        <v>1053075.3899999999</v>
      </c>
      <c r="AA9" s="101">
        <v>8</v>
      </c>
      <c r="AB9" s="100">
        <v>8701020.8900000006</v>
      </c>
      <c r="AC9" s="101">
        <v>4</v>
      </c>
      <c r="AD9" s="100">
        <v>448070.79</v>
      </c>
      <c r="AE9" s="101">
        <v>23</v>
      </c>
      <c r="AF9" s="100">
        <v>1471850.97</v>
      </c>
    </row>
    <row r="10" spans="1:32" x14ac:dyDescent="0.25">
      <c r="A10" s="23" t="s">
        <v>30</v>
      </c>
      <c r="B10" s="100">
        <v>4860</v>
      </c>
      <c r="C10" s="100">
        <v>7898</v>
      </c>
      <c r="D10" s="101">
        <v>261386533.15000001</v>
      </c>
      <c r="E10" s="101">
        <v>50.05</v>
      </c>
      <c r="F10" s="101">
        <v>25.68</v>
      </c>
      <c r="G10" s="101">
        <v>42</v>
      </c>
      <c r="H10" s="101">
        <v>88</v>
      </c>
      <c r="I10" s="101">
        <v>1.22</v>
      </c>
      <c r="J10" s="101">
        <v>1.59</v>
      </c>
      <c r="K10" s="99" t="s">
        <v>358</v>
      </c>
      <c r="L10" s="100">
        <v>86686225.060000002</v>
      </c>
      <c r="M10" s="101">
        <v>1764</v>
      </c>
      <c r="N10" s="100">
        <v>79807040.670000002</v>
      </c>
      <c r="O10" s="101">
        <v>313</v>
      </c>
      <c r="P10" s="100">
        <v>27220786.420000002</v>
      </c>
      <c r="Q10" s="101">
        <v>82</v>
      </c>
      <c r="R10" s="100">
        <v>22561216.870000001</v>
      </c>
      <c r="S10" s="101">
        <v>38</v>
      </c>
      <c r="T10" s="100">
        <v>11064473.039999999</v>
      </c>
      <c r="U10" s="101">
        <v>41</v>
      </c>
      <c r="V10" s="100">
        <v>19653789.780000001</v>
      </c>
      <c r="W10" s="101">
        <v>15</v>
      </c>
      <c r="X10" s="100">
        <v>3482958.43</v>
      </c>
      <c r="Y10" s="101">
        <v>4</v>
      </c>
      <c r="Z10" s="100">
        <v>1863226.82</v>
      </c>
      <c r="AA10" s="101">
        <v>1</v>
      </c>
      <c r="AB10" s="100">
        <v>14450.09</v>
      </c>
      <c r="AC10" s="101">
        <v>7</v>
      </c>
      <c r="AD10" s="100">
        <v>5487576.54</v>
      </c>
      <c r="AE10" s="101">
        <v>14</v>
      </c>
      <c r="AF10" s="100">
        <v>3544789.43</v>
      </c>
    </row>
    <row r="11" spans="1:32" x14ac:dyDescent="0.25">
      <c r="A11" s="23" t="s">
        <v>31</v>
      </c>
      <c r="B11" s="100">
        <v>5218</v>
      </c>
      <c r="C11" s="100">
        <v>8535</v>
      </c>
      <c r="D11" s="101">
        <v>312535950.66000003</v>
      </c>
      <c r="E11" s="101">
        <v>54.92</v>
      </c>
      <c r="F11" s="101">
        <v>32.049999999999997</v>
      </c>
      <c r="G11" s="101">
        <v>53</v>
      </c>
      <c r="H11" s="101">
        <v>88</v>
      </c>
      <c r="I11" s="101">
        <v>1.35</v>
      </c>
      <c r="J11" s="101">
        <v>1.53</v>
      </c>
      <c r="K11" s="99" t="s">
        <v>359</v>
      </c>
      <c r="L11" s="100">
        <v>48111721.119999997</v>
      </c>
      <c r="M11" s="101">
        <v>1859</v>
      </c>
      <c r="N11" s="100">
        <v>83144921.819999993</v>
      </c>
      <c r="O11" s="101">
        <v>905</v>
      </c>
      <c r="P11" s="100">
        <v>70604603.049999997</v>
      </c>
      <c r="Q11" s="101">
        <v>154</v>
      </c>
      <c r="R11" s="100">
        <v>36800973.229999997</v>
      </c>
      <c r="S11" s="101">
        <v>70</v>
      </c>
      <c r="T11" s="100">
        <v>11119347.85</v>
      </c>
      <c r="U11" s="101">
        <v>40</v>
      </c>
      <c r="V11" s="100">
        <v>45548905.259999998</v>
      </c>
      <c r="W11" s="101">
        <v>19</v>
      </c>
      <c r="X11" s="100">
        <v>13170079.59</v>
      </c>
      <c r="Y11" s="101">
        <v>11</v>
      </c>
      <c r="Z11" s="100">
        <v>1110264.4099999999</v>
      </c>
      <c r="AA11" s="101">
        <v>3</v>
      </c>
      <c r="AB11" s="100">
        <v>89254.88</v>
      </c>
      <c r="AC11" s="101">
        <v>2</v>
      </c>
      <c r="AD11" s="100">
        <v>165958.75</v>
      </c>
      <c r="AE11" s="101">
        <v>23</v>
      </c>
      <c r="AF11" s="100">
        <v>2669920.7000000002</v>
      </c>
    </row>
    <row r="12" spans="1:32" x14ac:dyDescent="0.25">
      <c r="A12" s="23" t="s">
        <v>32</v>
      </c>
      <c r="B12" s="100">
        <v>5691</v>
      </c>
      <c r="C12" s="100">
        <v>9238</v>
      </c>
      <c r="D12" s="101">
        <v>405387092.13999999</v>
      </c>
      <c r="E12" s="101">
        <v>55.13</v>
      </c>
      <c r="F12" s="101">
        <v>31.07</v>
      </c>
      <c r="G12" s="101">
        <v>66</v>
      </c>
      <c r="H12" s="101">
        <v>98</v>
      </c>
      <c r="I12" s="101">
        <v>1.28</v>
      </c>
      <c r="J12" s="101">
        <v>1.34</v>
      </c>
      <c r="K12" s="99" t="s">
        <v>360</v>
      </c>
      <c r="L12" s="100">
        <v>41118721.009999998</v>
      </c>
      <c r="M12" s="101">
        <v>1844</v>
      </c>
      <c r="N12" s="100">
        <v>93711997.439999998</v>
      </c>
      <c r="O12" s="101">
        <v>1414</v>
      </c>
      <c r="P12" s="100">
        <v>98113060.75</v>
      </c>
      <c r="Q12" s="101">
        <v>370</v>
      </c>
      <c r="R12" s="100">
        <v>70637074.129999995</v>
      </c>
      <c r="S12" s="101">
        <v>140</v>
      </c>
      <c r="T12" s="100">
        <v>49745722.590000004</v>
      </c>
      <c r="U12" s="101">
        <v>47</v>
      </c>
      <c r="V12" s="100">
        <v>39249392.020000003</v>
      </c>
      <c r="W12" s="101">
        <v>30</v>
      </c>
      <c r="X12" s="100">
        <v>5382527.1799999997</v>
      </c>
      <c r="Y12" s="101">
        <v>11</v>
      </c>
      <c r="Z12" s="100">
        <v>1440258.25</v>
      </c>
      <c r="AA12" s="101">
        <v>5</v>
      </c>
      <c r="AB12" s="100">
        <v>753802.75</v>
      </c>
      <c r="AC12" s="101">
        <v>2</v>
      </c>
      <c r="AD12" s="100">
        <v>609003.27</v>
      </c>
      <c r="AE12" s="101">
        <v>21</v>
      </c>
      <c r="AF12" s="100">
        <v>4625532.75</v>
      </c>
    </row>
    <row r="13" spans="1:32" x14ac:dyDescent="0.25">
      <c r="A13" s="23" t="s">
        <v>33</v>
      </c>
      <c r="B13" s="100">
        <v>5699</v>
      </c>
      <c r="C13" s="100">
        <v>9120</v>
      </c>
      <c r="D13" s="101">
        <v>515749878.60000002</v>
      </c>
      <c r="E13" s="101">
        <v>61.31</v>
      </c>
      <c r="F13" s="101">
        <v>31.3</v>
      </c>
      <c r="G13" s="101">
        <v>78</v>
      </c>
      <c r="H13" s="101">
        <v>84</v>
      </c>
      <c r="I13" s="101">
        <v>1.36</v>
      </c>
      <c r="J13" s="101">
        <v>1.57</v>
      </c>
      <c r="K13" s="99" t="s">
        <v>361</v>
      </c>
      <c r="L13" s="100">
        <v>42162088.460000001</v>
      </c>
      <c r="M13" s="101">
        <v>1685</v>
      </c>
      <c r="N13" s="100">
        <v>104463437.75</v>
      </c>
      <c r="O13" s="101">
        <v>1594</v>
      </c>
      <c r="P13" s="100">
        <v>162593480.30000001</v>
      </c>
      <c r="Q13" s="101">
        <v>616</v>
      </c>
      <c r="R13" s="100">
        <v>115911262.18000001</v>
      </c>
      <c r="S13" s="101">
        <v>186</v>
      </c>
      <c r="T13" s="100">
        <v>47076693.950000003</v>
      </c>
      <c r="U13" s="101">
        <v>91</v>
      </c>
      <c r="V13" s="100">
        <v>20086431.399999999</v>
      </c>
      <c r="W13" s="101">
        <v>51</v>
      </c>
      <c r="X13" s="100">
        <v>11841013.26</v>
      </c>
      <c r="Y13" s="101">
        <v>12</v>
      </c>
      <c r="Z13" s="100">
        <v>2392674.2799999998</v>
      </c>
      <c r="AA13" s="101">
        <v>7</v>
      </c>
      <c r="AB13" s="100">
        <v>804671.87</v>
      </c>
      <c r="AC13" s="101">
        <v>7</v>
      </c>
      <c r="AD13" s="100">
        <v>2204535.9700000002</v>
      </c>
      <c r="AE13" s="101">
        <v>35</v>
      </c>
      <c r="AF13" s="100">
        <v>6213589.1799999997</v>
      </c>
    </row>
    <row r="14" spans="1:32" x14ac:dyDescent="0.25">
      <c r="A14" s="23" t="s">
        <v>34</v>
      </c>
      <c r="B14" s="100">
        <v>6438</v>
      </c>
      <c r="C14" s="100">
        <v>10418</v>
      </c>
      <c r="D14" s="101">
        <v>594506738.02999997</v>
      </c>
      <c r="E14" s="101">
        <v>62.16</v>
      </c>
      <c r="F14" s="101">
        <v>35.090000000000003</v>
      </c>
      <c r="G14" s="101">
        <v>90</v>
      </c>
      <c r="H14" s="101">
        <v>87</v>
      </c>
      <c r="I14" s="101">
        <v>1.45</v>
      </c>
      <c r="J14" s="101">
        <v>1.47</v>
      </c>
      <c r="K14" s="99" t="s">
        <v>330</v>
      </c>
      <c r="L14" s="100">
        <v>37069202.299999997</v>
      </c>
      <c r="M14" s="101">
        <v>1700</v>
      </c>
      <c r="N14" s="100">
        <v>109634050.06999999</v>
      </c>
      <c r="O14" s="101">
        <v>1717</v>
      </c>
      <c r="P14" s="100">
        <v>148031003.50999999</v>
      </c>
      <c r="Q14" s="101">
        <v>1098</v>
      </c>
      <c r="R14" s="100">
        <v>153892085.19</v>
      </c>
      <c r="S14" s="101">
        <v>334</v>
      </c>
      <c r="T14" s="100">
        <v>57177883.039999999</v>
      </c>
      <c r="U14" s="101">
        <v>141</v>
      </c>
      <c r="V14" s="100">
        <v>37628089.109999999</v>
      </c>
      <c r="W14" s="101">
        <v>60</v>
      </c>
      <c r="X14" s="100">
        <v>12178504.189999999</v>
      </c>
      <c r="Y14" s="101">
        <v>23</v>
      </c>
      <c r="Z14" s="100">
        <v>30307242.010000002</v>
      </c>
      <c r="AA14" s="101">
        <v>6</v>
      </c>
      <c r="AB14" s="100">
        <v>1129642.19</v>
      </c>
      <c r="AC14" s="101">
        <v>5</v>
      </c>
      <c r="AD14" s="100">
        <v>600094.22</v>
      </c>
      <c r="AE14" s="101">
        <v>28</v>
      </c>
      <c r="AF14" s="100">
        <v>6858942.2000000002</v>
      </c>
    </row>
    <row r="15" spans="1:32" x14ac:dyDescent="0.25">
      <c r="A15" s="23" t="s">
        <v>35</v>
      </c>
      <c r="B15" s="100">
        <v>6782</v>
      </c>
      <c r="C15" s="100">
        <v>10898</v>
      </c>
      <c r="D15" s="101">
        <v>675866591.5</v>
      </c>
      <c r="E15" s="101">
        <v>66.41</v>
      </c>
      <c r="F15" s="101">
        <v>38.57</v>
      </c>
      <c r="G15" s="101">
        <v>102</v>
      </c>
      <c r="H15" s="101">
        <v>84</v>
      </c>
      <c r="I15" s="101">
        <v>1.37</v>
      </c>
      <c r="J15" s="101">
        <v>1.42</v>
      </c>
      <c r="K15" s="99" t="s">
        <v>362</v>
      </c>
      <c r="L15" s="100">
        <v>33164372.010000002</v>
      </c>
      <c r="M15" s="101">
        <v>1528</v>
      </c>
      <c r="N15" s="100">
        <v>106438248.86</v>
      </c>
      <c r="O15" s="101">
        <v>1819</v>
      </c>
      <c r="P15" s="100">
        <v>146579814.30000001</v>
      </c>
      <c r="Q15" s="101">
        <v>1378</v>
      </c>
      <c r="R15" s="100">
        <v>141556825.38</v>
      </c>
      <c r="S15" s="101">
        <v>465</v>
      </c>
      <c r="T15" s="100">
        <v>122718358.02</v>
      </c>
      <c r="U15" s="101">
        <v>217</v>
      </c>
      <c r="V15" s="100">
        <v>57099579.75</v>
      </c>
      <c r="W15" s="101">
        <v>102</v>
      </c>
      <c r="X15" s="100">
        <v>33466122.350000001</v>
      </c>
      <c r="Y15" s="101">
        <v>31</v>
      </c>
      <c r="Z15" s="100">
        <v>6119606.0199999996</v>
      </c>
      <c r="AA15" s="101">
        <v>8</v>
      </c>
      <c r="AB15" s="100">
        <v>21597450.960000001</v>
      </c>
      <c r="AC15" s="101">
        <v>6</v>
      </c>
      <c r="AD15" s="100">
        <v>2290538.4700000002</v>
      </c>
      <c r="AE15" s="101">
        <v>29</v>
      </c>
      <c r="AF15" s="100">
        <v>4835675.38</v>
      </c>
    </row>
    <row r="16" spans="1:32" x14ac:dyDescent="0.25">
      <c r="A16" s="23" t="s">
        <v>36</v>
      </c>
      <c r="B16" s="100">
        <v>7129</v>
      </c>
      <c r="C16" s="100">
        <v>11334</v>
      </c>
      <c r="D16" s="101">
        <v>841596210.37</v>
      </c>
      <c r="E16" s="101">
        <v>71.84</v>
      </c>
      <c r="F16" s="101">
        <v>47.65</v>
      </c>
      <c r="G16" s="101">
        <v>114</v>
      </c>
      <c r="H16" s="101">
        <v>77</v>
      </c>
      <c r="I16" s="101">
        <v>1.25</v>
      </c>
      <c r="J16" s="101">
        <v>1.37</v>
      </c>
      <c r="K16" s="99" t="s">
        <v>363</v>
      </c>
      <c r="L16" s="100">
        <v>25256710.440000001</v>
      </c>
      <c r="M16" s="101">
        <v>1334</v>
      </c>
      <c r="N16" s="100">
        <v>103247237.36</v>
      </c>
      <c r="O16" s="101">
        <v>1717</v>
      </c>
      <c r="P16" s="100">
        <v>175292623.16</v>
      </c>
      <c r="Q16" s="101">
        <v>1559</v>
      </c>
      <c r="R16" s="100">
        <v>161674697.49000001</v>
      </c>
      <c r="S16" s="101">
        <v>745</v>
      </c>
      <c r="T16" s="100">
        <v>144727026.22</v>
      </c>
      <c r="U16" s="101">
        <v>304</v>
      </c>
      <c r="V16" s="100">
        <v>111848000.56</v>
      </c>
      <c r="W16" s="101">
        <v>171</v>
      </c>
      <c r="X16" s="100">
        <v>63833430.280000001</v>
      </c>
      <c r="Y16" s="101">
        <v>85</v>
      </c>
      <c r="Z16" s="100">
        <v>33132938.550000001</v>
      </c>
      <c r="AA16" s="101">
        <v>14</v>
      </c>
      <c r="AB16" s="100">
        <v>2795088.86</v>
      </c>
      <c r="AC16" s="101">
        <v>10</v>
      </c>
      <c r="AD16" s="100">
        <v>2943858.98</v>
      </c>
      <c r="AE16" s="101">
        <v>34</v>
      </c>
      <c r="AF16" s="100">
        <v>16844598.469999999</v>
      </c>
    </row>
    <row r="17" spans="1:32" x14ac:dyDescent="0.25">
      <c r="A17" s="23" t="s">
        <v>37</v>
      </c>
      <c r="B17" s="100">
        <v>6009</v>
      </c>
      <c r="C17" s="100">
        <v>9691</v>
      </c>
      <c r="D17" s="101">
        <v>767534761.97000003</v>
      </c>
      <c r="E17" s="101">
        <v>68.739999999999995</v>
      </c>
      <c r="F17" s="101">
        <v>37.81</v>
      </c>
      <c r="G17" s="101">
        <v>126</v>
      </c>
      <c r="H17" s="101">
        <v>95</v>
      </c>
      <c r="I17" s="101">
        <v>1.1000000000000001</v>
      </c>
      <c r="J17" s="101">
        <v>1.24</v>
      </c>
      <c r="K17" s="99" t="s">
        <v>364</v>
      </c>
      <c r="L17" s="100">
        <v>26839223.120000001</v>
      </c>
      <c r="M17" s="101">
        <v>1043</v>
      </c>
      <c r="N17" s="100">
        <v>93789112.019999996</v>
      </c>
      <c r="O17" s="101">
        <v>1513</v>
      </c>
      <c r="P17" s="100">
        <v>155813427.78</v>
      </c>
      <c r="Q17" s="101">
        <v>1641</v>
      </c>
      <c r="R17" s="100">
        <v>216868266.25</v>
      </c>
      <c r="S17" s="101">
        <v>865</v>
      </c>
      <c r="T17" s="100">
        <v>144465523.22999999</v>
      </c>
      <c r="U17" s="101">
        <v>309</v>
      </c>
      <c r="V17" s="100">
        <v>69442565.859999999</v>
      </c>
      <c r="W17" s="101">
        <v>118</v>
      </c>
      <c r="X17" s="100">
        <v>36993350.170000002</v>
      </c>
      <c r="Y17" s="101">
        <v>40</v>
      </c>
      <c r="Z17" s="100">
        <v>14696324.539999999</v>
      </c>
      <c r="AA17" s="101">
        <v>7</v>
      </c>
      <c r="AB17" s="100">
        <v>921061.47</v>
      </c>
      <c r="AC17" s="101">
        <v>1</v>
      </c>
      <c r="AD17" s="100">
        <v>15030.77</v>
      </c>
      <c r="AE17" s="101">
        <v>29</v>
      </c>
      <c r="AF17" s="100">
        <v>7690876.7599999998</v>
      </c>
    </row>
    <row r="18" spans="1:32" x14ac:dyDescent="0.25">
      <c r="A18" s="23" t="s">
        <v>38</v>
      </c>
      <c r="B18" s="100">
        <v>5582</v>
      </c>
      <c r="C18" s="100">
        <v>8932</v>
      </c>
      <c r="D18" s="101">
        <v>953891266.30999994</v>
      </c>
      <c r="E18" s="101">
        <v>77.599999999999994</v>
      </c>
      <c r="F18" s="101">
        <v>42.76</v>
      </c>
      <c r="G18" s="101">
        <v>137</v>
      </c>
      <c r="H18" s="101">
        <v>74</v>
      </c>
      <c r="I18" s="101">
        <v>1.36</v>
      </c>
      <c r="J18" s="101">
        <v>1.64</v>
      </c>
      <c r="K18" s="99" t="s">
        <v>365</v>
      </c>
      <c r="L18" s="100">
        <v>14648828.529999999</v>
      </c>
      <c r="M18" s="101">
        <v>841</v>
      </c>
      <c r="N18" s="100">
        <v>85989463.540000007</v>
      </c>
      <c r="O18" s="101">
        <v>1311</v>
      </c>
      <c r="P18" s="100">
        <v>127809676.59</v>
      </c>
      <c r="Q18" s="101">
        <v>1453</v>
      </c>
      <c r="R18" s="100">
        <v>282978559.36000001</v>
      </c>
      <c r="S18" s="101">
        <v>993</v>
      </c>
      <c r="T18" s="100">
        <v>215198255.25999999</v>
      </c>
      <c r="U18" s="101">
        <v>370</v>
      </c>
      <c r="V18" s="100">
        <v>103533736.53</v>
      </c>
      <c r="W18" s="101">
        <v>183</v>
      </c>
      <c r="X18" s="100">
        <v>78360673.049999997</v>
      </c>
      <c r="Y18" s="101">
        <v>57</v>
      </c>
      <c r="Z18" s="100">
        <v>27968157.640000001</v>
      </c>
      <c r="AA18" s="101">
        <v>26</v>
      </c>
      <c r="AB18" s="100">
        <v>8300642.6799999997</v>
      </c>
      <c r="AC18" s="101">
        <v>12</v>
      </c>
      <c r="AD18" s="100">
        <v>1536141.63</v>
      </c>
      <c r="AE18" s="101">
        <v>39</v>
      </c>
      <c r="AF18" s="100">
        <v>7567131.5</v>
      </c>
    </row>
    <row r="19" spans="1:32" x14ac:dyDescent="0.25">
      <c r="A19" s="23" t="s">
        <v>39</v>
      </c>
      <c r="B19" s="100">
        <v>6471</v>
      </c>
      <c r="C19" s="100">
        <v>10371</v>
      </c>
      <c r="D19" s="101">
        <v>941285858.46000004</v>
      </c>
      <c r="E19" s="101">
        <v>73.88</v>
      </c>
      <c r="F19" s="101">
        <v>44.71</v>
      </c>
      <c r="G19" s="101">
        <v>150</v>
      </c>
      <c r="H19" s="101">
        <v>79</v>
      </c>
      <c r="I19" s="101">
        <v>1.35</v>
      </c>
      <c r="J19" s="101">
        <v>1.38</v>
      </c>
      <c r="K19" s="99" t="s">
        <v>366</v>
      </c>
      <c r="L19" s="100">
        <v>14456369.43</v>
      </c>
      <c r="M19" s="101">
        <v>802</v>
      </c>
      <c r="N19" s="100">
        <v>70798305.480000004</v>
      </c>
      <c r="O19" s="101">
        <v>1464</v>
      </c>
      <c r="P19" s="100">
        <v>140923327.37</v>
      </c>
      <c r="Q19" s="101">
        <v>1637</v>
      </c>
      <c r="R19" s="100">
        <v>211477744.59</v>
      </c>
      <c r="S19" s="101">
        <v>1306</v>
      </c>
      <c r="T19" s="100">
        <v>220883482.66999999</v>
      </c>
      <c r="U19" s="101">
        <v>598</v>
      </c>
      <c r="V19" s="100">
        <v>175869673.05000001</v>
      </c>
      <c r="W19" s="101">
        <v>208</v>
      </c>
      <c r="X19" s="100">
        <v>70621075.319999993</v>
      </c>
      <c r="Y19" s="101">
        <v>53</v>
      </c>
      <c r="Z19" s="100">
        <v>11417254.310000001</v>
      </c>
      <c r="AA19" s="101">
        <v>25</v>
      </c>
      <c r="AB19" s="100">
        <v>8474659.7100000009</v>
      </c>
      <c r="AC19" s="101">
        <v>15</v>
      </c>
      <c r="AD19" s="100">
        <v>5430962.1100000003</v>
      </c>
      <c r="AE19" s="101">
        <v>44</v>
      </c>
      <c r="AF19" s="100">
        <v>10933004.42</v>
      </c>
    </row>
    <row r="20" spans="1:32" x14ac:dyDescent="0.25">
      <c r="A20" s="23" t="s">
        <v>40</v>
      </c>
      <c r="B20" s="100">
        <v>6930</v>
      </c>
      <c r="C20" s="100">
        <v>11072</v>
      </c>
      <c r="D20" s="101">
        <v>1137624757.6900001</v>
      </c>
      <c r="E20" s="101">
        <v>80.98</v>
      </c>
      <c r="F20" s="101">
        <v>48.98</v>
      </c>
      <c r="G20" s="101">
        <v>162</v>
      </c>
      <c r="H20" s="101">
        <v>66</v>
      </c>
      <c r="I20" s="101">
        <v>1.1499999999999999</v>
      </c>
      <c r="J20" s="101">
        <v>1.31</v>
      </c>
      <c r="K20" s="99" t="s">
        <v>367</v>
      </c>
      <c r="L20" s="100">
        <v>16376098.789999999</v>
      </c>
      <c r="M20" s="101">
        <v>699</v>
      </c>
      <c r="N20" s="100">
        <v>59983168.799999997</v>
      </c>
      <c r="O20" s="101">
        <v>1315</v>
      </c>
      <c r="P20" s="100">
        <v>141748630.12</v>
      </c>
      <c r="Q20" s="101">
        <v>1633</v>
      </c>
      <c r="R20" s="100">
        <v>187324182.87</v>
      </c>
      <c r="S20" s="101">
        <v>1543</v>
      </c>
      <c r="T20" s="100">
        <v>265255959.22</v>
      </c>
      <c r="U20" s="101">
        <v>811</v>
      </c>
      <c r="V20" s="100">
        <v>224943229.56</v>
      </c>
      <c r="W20" s="101">
        <v>398</v>
      </c>
      <c r="X20" s="100">
        <v>155368079.84999999</v>
      </c>
      <c r="Y20" s="101">
        <v>159</v>
      </c>
      <c r="Z20" s="100">
        <v>54013227.119999997</v>
      </c>
      <c r="AA20" s="101">
        <v>40</v>
      </c>
      <c r="AB20" s="100">
        <v>8882110.9700000007</v>
      </c>
      <c r="AC20" s="101">
        <v>8</v>
      </c>
      <c r="AD20" s="100">
        <v>8377255.5099999998</v>
      </c>
      <c r="AE20" s="101">
        <v>45</v>
      </c>
      <c r="AF20" s="100">
        <v>15352814.880000001</v>
      </c>
    </row>
    <row r="21" spans="1:32" x14ac:dyDescent="0.25">
      <c r="A21" s="23" t="s">
        <v>41</v>
      </c>
      <c r="B21" s="100">
        <v>7367</v>
      </c>
      <c r="C21" s="100">
        <v>11696</v>
      </c>
      <c r="D21" s="101">
        <v>1291424791.3599999</v>
      </c>
      <c r="E21" s="101">
        <v>85.44</v>
      </c>
      <c r="F21" s="101">
        <v>50.75</v>
      </c>
      <c r="G21" s="101">
        <v>174</v>
      </c>
      <c r="H21" s="101">
        <v>59</v>
      </c>
      <c r="I21" s="101">
        <v>1.1200000000000001</v>
      </c>
      <c r="J21" s="101">
        <v>1.38</v>
      </c>
      <c r="K21" s="99" t="s">
        <v>368</v>
      </c>
      <c r="L21" s="100">
        <v>9293585.0299999993</v>
      </c>
      <c r="M21" s="101">
        <v>620</v>
      </c>
      <c r="N21" s="100">
        <v>48966436.689999998</v>
      </c>
      <c r="O21" s="101">
        <v>1192</v>
      </c>
      <c r="P21" s="100">
        <v>122505907.5</v>
      </c>
      <c r="Q21" s="101">
        <v>1622</v>
      </c>
      <c r="R21" s="100">
        <v>230899126.97999999</v>
      </c>
      <c r="S21" s="101">
        <v>1756</v>
      </c>
      <c r="T21" s="100">
        <v>300650349.67000002</v>
      </c>
      <c r="U21" s="101">
        <v>1012</v>
      </c>
      <c r="V21" s="100">
        <v>251288473.58000001</v>
      </c>
      <c r="W21" s="101">
        <v>556</v>
      </c>
      <c r="X21" s="100">
        <v>219433421.19999999</v>
      </c>
      <c r="Y21" s="101">
        <v>262</v>
      </c>
      <c r="Z21" s="100">
        <v>65253164.520000003</v>
      </c>
      <c r="AA21" s="101">
        <v>49</v>
      </c>
      <c r="AB21" s="100">
        <v>12648463.550000001</v>
      </c>
      <c r="AC21" s="101">
        <v>17</v>
      </c>
      <c r="AD21" s="100">
        <v>5140080.6500000004</v>
      </c>
      <c r="AE21" s="101">
        <v>51</v>
      </c>
      <c r="AF21" s="100">
        <v>25345781.989999998</v>
      </c>
    </row>
    <row r="22" spans="1:32" x14ac:dyDescent="0.25">
      <c r="A22" s="23" t="s">
        <v>42</v>
      </c>
      <c r="B22" s="100">
        <v>6307</v>
      </c>
      <c r="C22" s="100">
        <v>10335</v>
      </c>
      <c r="D22" s="101">
        <v>816501796.12</v>
      </c>
      <c r="E22" s="101">
        <v>78.97</v>
      </c>
      <c r="F22" s="101">
        <v>46.1</v>
      </c>
      <c r="G22" s="101">
        <v>186</v>
      </c>
      <c r="H22" s="101">
        <v>107</v>
      </c>
      <c r="I22" s="101">
        <v>0.71</v>
      </c>
      <c r="J22" s="101">
        <v>0.91</v>
      </c>
      <c r="K22" s="99" t="s">
        <v>261</v>
      </c>
      <c r="L22" s="100">
        <v>7075666.3799999999</v>
      </c>
      <c r="M22" s="101">
        <v>500</v>
      </c>
      <c r="N22" s="100">
        <v>38998496.780000001</v>
      </c>
      <c r="O22" s="101">
        <v>1034</v>
      </c>
      <c r="P22" s="100">
        <v>113482996.69</v>
      </c>
      <c r="Q22" s="101">
        <v>1457</v>
      </c>
      <c r="R22" s="100">
        <v>169908200.63999999</v>
      </c>
      <c r="S22" s="101">
        <v>1661</v>
      </c>
      <c r="T22" s="100">
        <v>204916583.62</v>
      </c>
      <c r="U22" s="101">
        <v>921</v>
      </c>
      <c r="V22" s="100">
        <v>151110172.18000001</v>
      </c>
      <c r="W22" s="101">
        <v>340</v>
      </c>
      <c r="X22" s="100">
        <v>85064228.870000005</v>
      </c>
      <c r="Y22" s="101">
        <v>108</v>
      </c>
      <c r="Z22" s="100">
        <v>21990446.329999998</v>
      </c>
      <c r="AA22" s="101">
        <v>34</v>
      </c>
      <c r="AB22" s="100">
        <v>10927122.98</v>
      </c>
      <c r="AC22" s="101">
        <v>12</v>
      </c>
      <c r="AD22" s="100">
        <v>1955487.85</v>
      </c>
      <c r="AE22" s="101">
        <v>38</v>
      </c>
      <c r="AF22" s="100">
        <v>11072393.800000001</v>
      </c>
    </row>
    <row r="23" spans="1:32" x14ac:dyDescent="0.25">
      <c r="A23" s="23" t="s">
        <v>43</v>
      </c>
      <c r="B23" s="100">
        <v>5800</v>
      </c>
      <c r="C23" s="100">
        <v>9590</v>
      </c>
      <c r="D23" s="101">
        <v>725215969.37</v>
      </c>
      <c r="E23" s="101">
        <v>75.709999999999994</v>
      </c>
      <c r="F23" s="101">
        <v>48.7</v>
      </c>
      <c r="G23" s="101">
        <v>197</v>
      </c>
      <c r="H23" s="101">
        <v>103</v>
      </c>
      <c r="I23" s="101">
        <v>0.91</v>
      </c>
      <c r="J23" s="101">
        <v>1.02</v>
      </c>
      <c r="K23" s="99" t="s">
        <v>307</v>
      </c>
      <c r="L23" s="100">
        <v>5763494.04</v>
      </c>
      <c r="M23" s="101">
        <v>429</v>
      </c>
      <c r="N23" s="100">
        <v>32359955.07</v>
      </c>
      <c r="O23" s="101">
        <v>883</v>
      </c>
      <c r="P23" s="100">
        <v>98904033.680000007</v>
      </c>
      <c r="Q23" s="101">
        <v>1207</v>
      </c>
      <c r="R23" s="100">
        <v>139619075.65000001</v>
      </c>
      <c r="S23" s="101">
        <v>1618</v>
      </c>
      <c r="T23" s="100">
        <v>207014056.94</v>
      </c>
      <c r="U23" s="101">
        <v>933</v>
      </c>
      <c r="V23" s="100">
        <v>124835646.77</v>
      </c>
      <c r="W23" s="101">
        <v>349</v>
      </c>
      <c r="X23" s="100">
        <v>67464263.010000005</v>
      </c>
      <c r="Y23" s="101">
        <v>100</v>
      </c>
      <c r="Z23" s="100">
        <v>24148410.649999999</v>
      </c>
      <c r="AA23" s="101">
        <v>31</v>
      </c>
      <c r="AB23" s="100">
        <v>3862854.63</v>
      </c>
      <c r="AC23" s="101">
        <v>19</v>
      </c>
      <c r="AD23" s="100">
        <v>6137174.9500000002</v>
      </c>
      <c r="AE23" s="101">
        <v>50</v>
      </c>
      <c r="AF23" s="100">
        <v>15107003.98</v>
      </c>
    </row>
    <row r="24" spans="1:32" x14ac:dyDescent="0.25">
      <c r="A24" s="23" t="s">
        <v>44</v>
      </c>
      <c r="B24" s="100">
        <v>7057</v>
      </c>
      <c r="C24" s="100">
        <v>11616</v>
      </c>
      <c r="D24" s="101">
        <v>906527531.66999996</v>
      </c>
      <c r="E24" s="101">
        <v>77.23</v>
      </c>
      <c r="F24" s="101">
        <v>51.22</v>
      </c>
      <c r="G24" s="101">
        <v>210</v>
      </c>
      <c r="H24" s="101">
        <v>94</v>
      </c>
      <c r="I24" s="101">
        <v>0.97</v>
      </c>
      <c r="J24" s="101">
        <v>0.97</v>
      </c>
      <c r="K24" s="99" t="s">
        <v>369</v>
      </c>
      <c r="L24" s="100">
        <v>8319625.3200000003</v>
      </c>
      <c r="M24" s="101">
        <v>467</v>
      </c>
      <c r="N24" s="100">
        <v>37653369.609999999</v>
      </c>
      <c r="O24" s="101">
        <v>995</v>
      </c>
      <c r="P24" s="100">
        <v>95615039.829999998</v>
      </c>
      <c r="Q24" s="101">
        <v>1442</v>
      </c>
      <c r="R24" s="100">
        <v>172357733.40000001</v>
      </c>
      <c r="S24" s="101">
        <v>1742</v>
      </c>
      <c r="T24" s="100">
        <v>231337912.63</v>
      </c>
      <c r="U24" s="101">
        <v>1461</v>
      </c>
      <c r="V24" s="100">
        <v>210663973.11000001</v>
      </c>
      <c r="W24" s="101">
        <v>473</v>
      </c>
      <c r="X24" s="100">
        <v>82952052.680000007</v>
      </c>
      <c r="Y24" s="101">
        <v>170</v>
      </c>
      <c r="Z24" s="100">
        <v>35665561.560000002</v>
      </c>
      <c r="AA24" s="101">
        <v>45</v>
      </c>
      <c r="AB24" s="100">
        <v>6528417.4500000002</v>
      </c>
      <c r="AC24" s="101">
        <v>16</v>
      </c>
      <c r="AD24" s="100">
        <v>2252678.94</v>
      </c>
      <c r="AE24" s="101">
        <v>60</v>
      </c>
      <c r="AF24" s="100">
        <v>23181167.140000001</v>
      </c>
    </row>
    <row r="25" spans="1:32" x14ac:dyDescent="0.25">
      <c r="A25" s="23" t="s">
        <v>45</v>
      </c>
      <c r="B25" s="100">
        <v>7924</v>
      </c>
      <c r="C25" s="100">
        <v>12828</v>
      </c>
      <c r="D25" s="101">
        <v>1056339924.79</v>
      </c>
      <c r="E25" s="101">
        <v>79.41</v>
      </c>
      <c r="F25" s="101">
        <v>53.39</v>
      </c>
      <c r="G25" s="101">
        <v>222</v>
      </c>
      <c r="H25" s="101">
        <v>89</v>
      </c>
      <c r="I25" s="101">
        <v>0.82</v>
      </c>
      <c r="J25" s="101">
        <v>0.9</v>
      </c>
      <c r="K25" s="99" t="s">
        <v>370</v>
      </c>
      <c r="L25" s="100">
        <v>8517389.7899999991</v>
      </c>
      <c r="M25" s="101">
        <v>428</v>
      </c>
      <c r="N25" s="100">
        <v>35377544.840000004</v>
      </c>
      <c r="O25" s="101">
        <v>938</v>
      </c>
      <c r="P25" s="100">
        <v>94647629.799999997</v>
      </c>
      <c r="Q25" s="101">
        <v>1507</v>
      </c>
      <c r="R25" s="100">
        <v>175854737.41</v>
      </c>
      <c r="S25" s="101">
        <v>1950</v>
      </c>
      <c r="T25" s="100">
        <v>271457914.01999998</v>
      </c>
      <c r="U25" s="101">
        <v>1721</v>
      </c>
      <c r="V25" s="100">
        <v>251864935.31</v>
      </c>
      <c r="W25" s="101">
        <v>680</v>
      </c>
      <c r="X25" s="100">
        <v>116423558.84999999</v>
      </c>
      <c r="Y25" s="101">
        <v>332</v>
      </c>
      <c r="Z25" s="100">
        <v>59250596.579999998</v>
      </c>
      <c r="AA25" s="101">
        <v>70</v>
      </c>
      <c r="AB25" s="100">
        <v>12346646.25</v>
      </c>
      <c r="AC25" s="101">
        <v>33</v>
      </c>
      <c r="AD25" s="100">
        <v>6235162.6600000001</v>
      </c>
      <c r="AE25" s="101">
        <v>65</v>
      </c>
      <c r="AF25" s="100">
        <v>24363809.280000001</v>
      </c>
    </row>
    <row r="26" spans="1:32" x14ac:dyDescent="0.25">
      <c r="A26" s="23" t="s">
        <v>46</v>
      </c>
      <c r="B26" s="100">
        <v>9586</v>
      </c>
      <c r="C26" s="100">
        <v>15661</v>
      </c>
      <c r="D26" s="101">
        <v>1511961975.1800001</v>
      </c>
      <c r="E26" s="101">
        <v>85.26</v>
      </c>
      <c r="F26" s="101">
        <v>54.48</v>
      </c>
      <c r="G26" s="101">
        <v>234</v>
      </c>
      <c r="H26" s="101">
        <v>87</v>
      </c>
      <c r="I26" s="101">
        <v>0.66</v>
      </c>
      <c r="J26" s="101">
        <v>0.92</v>
      </c>
      <c r="K26" s="99" t="s">
        <v>371</v>
      </c>
      <c r="L26" s="100">
        <v>7938572.29</v>
      </c>
      <c r="M26" s="101">
        <v>454</v>
      </c>
      <c r="N26" s="100">
        <v>36250701.159999996</v>
      </c>
      <c r="O26" s="101">
        <v>946</v>
      </c>
      <c r="P26" s="100">
        <v>101956416.31</v>
      </c>
      <c r="Q26" s="101">
        <v>1508</v>
      </c>
      <c r="R26" s="100">
        <v>203186935.16</v>
      </c>
      <c r="S26" s="101">
        <v>2103</v>
      </c>
      <c r="T26" s="100">
        <v>330609233.52999997</v>
      </c>
      <c r="U26" s="101">
        <v>2303</v>
      </c>
      <c r="V26" s="100">
        <v>374492001.07999998</v>
      </c>
      <c r="W26" s="101">
        <v>1233</v>
      </c>
      <c r="X26" s="100">
        <v>262819763.78999999</v>
      </c>
      <c r="Y26" s="101">
        <v>572</v>
      </c>
      <c r="Z26" s="100">
        <v>126884462.61</v>
      </c>
      <c r="AA26" s="101">
        <v>139</v>
      </c>
      <c r="AB26" s="100">
        <v>34748193.140000001</v>
      </c>
      <c r="AC26" s="101">
        <v>40</v>
      </c>
      <c r="AD26" s="100">
        <v>11339932.220000001</v>
      </c>
      <c r="AE26" s="101">
        <v>82</v>
      </c>
      <c r="AF26" s="100">
        <v>21735763.890000001</v>
      </c>
    </row>
    <row r="27" spans="1:32" x14ac:dyDescent="0.25">
      <c r="A27" s="23" t="s">
        <v>47</v>
      </c>
      <c r="B27" s="100">
        <v>7931</v>
      </c>
      <c r="C27" s="100">
        <v>13232</v>
      </c>
      <c r="D27" s="101">
        <v>1320824423.74</v>
      </c>
      <c r="E27" s="101">
        <v>86.11</v>
      </c>
      <c r="F27" s="101">
        <v>54.22</v>
      </c>
      <c r="G27" s="101">
        <v>245</v>
      </c>
      <c r="H27" s="101">
        <v>111</v>
      </c>
      <c r="I27" s="101">
        <v>0.38</v>
      </c>
      <c r="J27" s="101">
        <v>0.68</v>
      </c>
      <c r="K27" s="99" t="s">
        <v>372</v>
      </c>
      <c r="L27" s="100">
        <v>7681632.0899999999</v>
      </c>
      <c r="M27" s="101">
        <v>301</v>
      </c>
      <c r="N27" s="100">
        <v>23184066.719999999</v>
      </c>
      <c r="O27" s="101">
        <v>707</v>
      </c>
      <c r="P27" s="100">
        <v>84930566.010000005</v>
      </c>
      <c r="Q27" s="101">
        <v>1218</v>
      </c>
      <c r="R27" s="100">
        <v>168490311.31</v>
      </c>
      <c r="S27" s="101">
        <v>1704</v>
      </c>
      <c r="T27" s="100">
        <v>274665981.23000002</v>
      </c>
      <c r="U27" s="101">
        <v>2100</v>
      </c>
      <c r="V27" s="100">
        <v>373213453.27999997</v>
      </c>
      <c r="W27" s="101">
        <v>1137</v>
      </c>
      <c r="X27" s="100">
        <v>243500489.61000001</v>
      </c>
      <c r="Y27" s="101">
        <v>369</v>
      </c>
      <c r="Z27" s="100">
        <v>88766832.879999995</v>
      </c>
      <c r="AA27" s="101">
        <v>126</v>
      </c>
      <c r="AB27" s="100">
        <v>30678389.829999998</v>
      </c>
      <c r="AC27" s="101">
        <v>52</v>
      </c>
      <c r="AD27" s="100">
        <v>10840507.18</v>
      </c>
      <c r="AE27" s="101">
        <v>58</v>
      </c>
      <c r="AF27" s="100">
        <v>14872193.6</v>
      </c>
    </row>
    <row r="28" spans="1:32" x14ac:dyDescent="0.25">
      <c r="A28" s="23" t="s">
        <v>48</v>
      </c>
      <c r="B28" s="100">
        <v>5162</v>
      </c>
      <c r="C28" s="100">
        <v>8613</v>
      </c>
      <c r="D28" s="101">
        <v>829137848.34000003</v>
      </c>
      <c r="E28" s="101">
        <v>83.99</v>
      </c>
      <c r="F28" s="101">
        <v>53.09</v>
      </c>
      <c r="G28" s="101">
        <v>257</v>
      </c>
      <c r="H28" s="101">
        <v>99</v>
      </c>
      <c r="I28" s="101">
        <v>0.64</v>
      </c>
      <c r="J28" s="101">
        <v>0.86</v>
      </c>
      <c r="K28" s="99" t="s">
        <v>373</v>
      </c>
      <c r="L28" s="100">
        <v>3771262.32</v>
      </c>
      <c r="M28" s="101">
        <v>229</v>
      </c>
      <c r="N28" s="100">
        <v>19233462.969999999</v>
      </c>
      <c r="O28" s="101">
        <v>443</v>
      </c>
      <c r="P28" s="100">
        <v>51588598.020000003</v>
      </c>
      <c r="Q28" s="101">
        <v>779</v>
      </c>
      <c r="R28" s="100">
        <v>121970334.59999999</v>
      </c>
      <c r="S28" s="101">
        <v>1162</v>
      </c>
      <c r="T28" s="100">
        <v>183720188.50999999</v>
      </c>
      <c r="U28" s="101">
        <v>1326</v>
      </c>
      <c r="V28" s="100">
        <v>220657067.86000001</v>
      </c>
      <c r="W28" s="101">
        <v>779</v>
      </c>
      <c r="X28" s="100">
        <v>147366059.88</v>
      </c>
      <c r="Y28" s="101">
        <v>234</v>
      </c>
      <c r="Z28" s="100">
        <v>49724303.850000001</v>
      </c>
      <c r="AA28" s="101">
        <v>69</v>
      </c>
      <c r="AB28" s="100">
        <v>15640946.26</v>
      </c>
      <c r="AC28" s="101">
        <v>29</v>
      </c>
      <c r="AD28" s="100">
        <v>8737206.75</v>
      </c>
      <c r="AE28" s="101">
        <v>33</v>
      </c>
      <c r="AF28" s="100">
        <v>6728417.3200000003</v>
      </c>
    </row>
    <row r="29" spans="1:32" x14ac:dyDescent="0.25">
      <c r="A29" s="23" t="s">
        <v>49</v>
      </c>
      <c r="B29" s="100">
        <v>5854</v>
      </c>
      <c r="C29" s="100">
        <v>9626</v>
      </c>
      <c r="D29" s="101">
        <v>853923271.61000001</v>
      </c>
      <c r="E29" s="101">
        <v>79.739999999999995</v>
      </c>
      <c r="F29" s="101">
        <v>52.22</v>
      </c>
      <c r="G29" s="101">
        <v>271</v>
      </c>
      <c r="H29" s="101">
        <v>89</v>
      </c>
      <c r="I29" s="101">
        <v>0.89</v>
      </c>
      <c r="J29" s="101">
        <v>0.83</v>
      </c>
      <c r="K29" s="99" t="s">
        <v>374</v>
      </c>
      <c r="L29" s="100">
        <v>3686088.05</v>
      </c>
      <c r="M29" s="101">
        <v>206</v>
      </c>
      <c r="N29" s="100">
        <v>19029345.940000001</v>
      </c>
      <c r="O29" s="101">
        <v>432</v>
      </c>
      <c r="P29" s="100">
        <v>45252479.439999998</v>
      </c>
      <c r="Q29" s="101">
        <v>818</v>
      </c>
      <c r="R29" s="100">
        <v>111759114.56999999</v>
      </c>
      <c r="S29" s="101">
        <v>1201</v>
      </c>
      <c r="T29" s="100">
        <v>181048994.75</v>
      </c>
      <c r="U29" s="101">
        <v>1626</v>
      </c>
      <c r="V29" s="100">
        <v>260452702.44</v>
      </c>
      <c r="W29" s="101">
        <v>1067</v>
      </c>
      <c r="X29" s="100">
        <v>167985005.90000001</v>
      </c>
      <c r="Y29" s="101">
        <v>313</v>
      </c>
      <c r="Z29" s="100">
        <v>50495025.710000001</v>
      </c>
      <c r="AA29" s="101">
        <v>54</v>
      </c>
      <c r="AB29" s="100">
        <v>7852218.9400000004</v>
      </c>
      <c r="AC29" s="101">
        <v>17</v>
      </c>
      <c r="AD29" s="100">
        <v>2671266.83</v>
      </c>
      <c r="AE29" s="101">
        <v>25</v>
      </c>
      <c r="AF29" s="100">
        <v>3691029.04</v>
      </c>
    </row>
    <row r="30" spans="1:32" x14ac:dyDescent="0.25">
      <c r="A30" s="23" t="s">
        <v>50</v>
      </c>
      <c r="B30" s="100">
        <v>6111</v>
      </c>
      <c r="C30" s="100">
        <v>9962</v>
      </c>
      <c r="D30" s="101">
        <v>901046937.30999994</v>
      </c>
      <c r="E30" s="101">
        <v>83</v>
      </c>
      <c r="F30" s="101">
        <v>53.89</v>
      </c>
      <c r="G30" s="101">
        <v>281</v>
      </c>
      <c r="H30" s="101">
        <v>87</v>
      </c>
      <c r="I30" s="101">
        <v>0.87</v>
      </c>
      <c r="J30" s="101">
        <v>0.82</v>
      </c>
      <c r="K30" s="99" t="s">
        <v>263</v>
      </c>
      <c r="L30" s="100">
        <v>5550920.5599999996</v>
      </c>
      <c r="M30" s="101">
        <v>196</v>
      </c>
      <c r="N30" s="100">
        <v>16225359.439999999</v>
      </c>
      <c r="O30" s="101">
        <v>435</v>
      </c>
      <c r="P30" s="100">
        <v>49062988.729999997</v>
      </c>
      <c r="Q30" s="101">
        <v>786</v>
      </c>
      <c r="R30" s="100">
        <v>103519302.47</v>
      </c>
      <c r="S30" s="101">
        <v>1189</v>
      </c>
      <c r="T30" s="100">
        <v>167394329.78</v>
      </c>
      <c r="U30" s="101">
        <v>1811</v>
      </c>
      <c r="V30" s="100">
        <v>285362382.06999999</v>
      </c>
      <c r="W30" s="101">
        <v>1010</v>
      </c>
      <c r="X30" s="100">
        <v>171418957.71000001</v>
      </c>
      <c r="Y30" s="101">
        <v>435</v>
      </c>
      <c r="Z30" s="100">
        <v>76541056.280000001</v>
      </c>
      <c r="AA30" s="101">
        <v>76</v>
      </c>
      <c r="AB30" s="100">
        <v>14390751</v>
      </c>
      <c r="AC30" s="101">
        <v>39</v>
      </c>
      <c r="AD30" s="100">
        <v>7611143.4699999997</v>
      </c>
      <c r="AE30" s="101">
        <v>30</v>
      </c>
      <c r="AF30" s="100">
        <v>3969745.8</v>
      </c>
    </row>
    <row r="31" spans="1:32" x14ac:dyDescent="0.25">
      <c r="A31" s="23" t="s">
        <v>51</v>
      </c>
      <c r="B31" s="100">
        <v>5468</v>
      </c>
      <c r="C31" s="100">
        <v>8929</v>
      </c>
      <c r="D31" s="101">
        <v>830747012.80999994</v>
      </c>
      <c r="E31" s="101">
        <v>86.19</v>
      </c>
      <c r="F31" s="101">
        <v>56.3</v>
      </c>
      <c r="G31" s="101">
        <v>294</v>
      </c>
      <c r="H31" s="101">
        <v>74</v>
      </c>
      <c r="I31" s="101">
        <v>0.81</v>
      </c>
      <c r="J31" s="101">
        <v>0.92</v>
      </c>
      <c r="K31" s="99" t="s">
        <v>375</v>
      </c>
      <c r="L31" s="100">
        <v>3453597.15</v>
      </c>
      <c r="M31" s="101">
        <v>156</v>
      </c>
      <c r="N31" s="100">
        <v>12671754.630000001</v>
      </c>
      <c r="O31" s="101">
        <v>349</v>
      </c>
      <c r="P31" s="100">
        <v>39557607.380000003</v>
      </c>
      <c r="Q31" s="101">
        <v>600</v>
      </c>
      <c r="R31" s="100">
        <v>79844546.019999996</v>
      </c>
      <c r="S31" s="101">
        <v>957</v>
      </c>
      <c r="T31" s="100">
        <v>137105287.97</v>
      </c>
      <c r="U31" s="101">
        <v>1377</v>
      </c>
      <c r="V31" s="100">
        <v>219706110.00999999</v>
      </c>
      <c r="W31" s="101">
        <v>1136</v>
      </c>
      <c r="X31" s="100">
        <v>190382001.09999999</v>
      </c>
      <c r="Y31" s="101">
        <v>659</v>
      </c>
      <c r="Z31" s="100">
        <v>119697045.42</v>
      </c>
      <c r="AA31" s="101">
        <v>88</v>
      </c>
      <c r="AB31" s="100">
        <v>20301679.57</v>
      </c>
      <c r="AC31" s="101">
        <v>30</v>
      </c>
      <c r="AD31" s="100">
        <v>4958532.63</v>
      </c>
      <c r="AE31" s="101">
        <v>25</v>
      </c>
      <c r="AF31" s="100">
        <v>3068850.93</v>
      </c>
    </row>
    <row r="32" spans="1:32" x14ac:dyDescent="0.25">
      <c r="A32" s="23" t="s">
        <v>52</v>
      </c>
      <c r="B32" s="100">
        <v>3093</v>
      </c>
      <c r="C32" s="100">
        <v>5175</v>
      </c>
      <c r="D32" s="101">
        <v>492068739.98000002</v>
      </c>
      <c r="E32" s="101">
        <v>83.69</v>
      </c>
      <c r="F32" s="101">
        <v>54.64</v>
      </c>
      <c r="G32" s="101">
        <v>305</v>
      </c>
      <c r="H32" s="101">
        <v>95</v>
      </c>
      <c r="I32" s="101">
        <v>0.73</v>
      </c>
      <c r="J32" s="101">
        <v>0.71</v>
      </c>
      <c r="K32" s="99" t="s">
        <v>264</v>
      </c>
      <c r="L32" s="100">
        <v>1718819.14</v>
      </c>
      <c r="M32" s="101">
        <v>85</v>
      </c>
      <c r="N32" s="100">
        <v>7666191.5499999998</v>
      </c>
      <c r="O32" s="101">
        <v>193</v>
      </c>
      <c r="P32" s="100">
        <v>22246429.41</v>
      </c>
      <c r="Q32" s="101">
        <v>368</v>
      </c>
      <c r="R32" s="100">
        <v>51451879.899999999</v>
      </c>
      <c r="S32" s="101">
        <v>615</v>
      </c>
      <c r="T32" s="100">
        <v>94751241.870000005</v>
      </c>
      <c r="U32" s="101">
        <v>836</v>
      </c>
      <c r="V32" s="100">
        <v>142664871</v>
      </c>
      <c r="W32" s="101">
        <v>671</v>
      </c>
      <c r="X32" s="100">
        <v>117915091.61</v>
      </c>
      <c r="Y32" s="101">
        <v>217</v>
      </c>
      <c r="Z32" s="100">
        <v>40156114.520000003</v>
      </c>
      <c r="AA32" s="101">
        <v>39</v>
      </c>
      <c r="AB32" s="100">
        <v>9805935.3699999992</v>
      </c>
      <c r="AC32" s="101">
        <v>15</v>
      </c>
      <c r="AD32" s="100">
        <v>2391890.9500000002</v>
      </c>
      <c r="AE32" s="101">
        <v>9</v>
      </c>
      <c r="AF32" s="100">
        <v>1300274.6599999999</v>
      </c>
    </row>
    <row r="33" spans="1:32" x14ac:dyDescent="0.25">
      <c r="A33" s="23" t="s">
        <v>53</v>
      </c>
      <c r="B33" s="100">
        <v>3441</v>
      </c>
      <c r="C33" s="100">
        <v>5808</v>
      </c>
      <c r="D33" s="101">
        <v>611977570.16999996</v>
      </c>
      <c r="E33" s="101">
        <v>86.73</v>
      </c>
      <c r="F33" s="101">
        <v>60.98</v>
      </c>
      <c r="G33" s="101">
        <v>318</v>
      </c>
      <c r="H33" s="101">
        <v>56</v>
      </c>
      <c r="I33" s="101">
        <v>1.42</v>
      </c>
      <c r="J33" s="101">
        <v>1.37</v>
      </c>
      <c r="K33" s="99" t="s">
        <v>230</v>
      </c>
      <c r="L33" s="100">
        <v>2494621.59</v>
      </c>
      <c r="M33" s="101">
        <v>68</v>
      </c>
      <c r="N33" s="100">
        <v>12419125.68</v>
      </c>
      <c r="O33" s="101">
        <v>152</v>
      </c>
      <c r="P33" s="100">
        <v>19240386.670000002</v>
      </c>
      <c r="Q33" s="101">
        <v>262</v>
      </c>
      <c r="R33" s="100">
        <v>39029331.149999999</v>
      </c>
      <c r="S33" s="101">
        <v>471</v>
      </c>
      <c r="T33" s="100">
        <v>74896361.439999998</v>
      </c>
      <c r="U33" s="101">
        <v>777</v>
      </c>
      <c r="V33" s="100">
        <v>133477435.15000001</v>
      </c>
      <c r="W33" s="101">
        <v>937</v>
      </c>
      <c r="X33" s="100">
        <v>172196271.63</v>
      </c>
      <c r="Y33" s="101">
        <v>572</v>
      </c>
      <c r="Z33" s="100">
        <v>107274396.53</v>
      </c>
      <c r="AA33" s="101">
        <v>113</v>
      </c>
      <c r="AB33" s="100">
        <v>23907048.100000001</v>
      </c>
      <c r="AC33" s="101">
        <v>25</v>
      </c>
      <c r="AD33" s="100">
        <v>22449016.02</v>
      </c>
      <c r="AE33" s="101">
        <v>24</v>
      </c>
      <c r="AF33" s="100">
        <v>4593576.21</v>
      </c>
    </row>
    <row r="34" spans="1:32" x14ac:dyDescent="0.25">
      <c r="A34" s="23" t="s">
        <v>54</v>
      </c>
      <c r="B34" s="100">
        <v>6247</v>
      </c>
      <c r="C34" s="100">
        <v>10372</v>
      </c>
      <c r="D34" s="101">
        <v>1076616026.48</v>
      </c>
      <c r="E34" s="101">
        <v>89.15</v>
      </c>
      <c r="F34" s="101">
        <v>62.94</v>
      </c>
      <c r="G34" s="101">
        <v>330</v>
      </c>
      <c r="H34" s="101">
        <v>52</v>
      </c>
      <c r="I34" s="101">
        <v>1.19</v>
      </c>
      <c r="J34" s="101">
        <v>1.1399999999999999</v>
      </c>
      <c r="K34" s="99" t="s">
        <v>376</v>
      </c>
      <c r="L34" s="100">
        <v>2095083.29</v>
      </c>
      <c r="M34" s="101">
        <v>76</v>
      </c>
      <c r="N34" s="100">
        <v>7065267.8300000001</v>
      </c>
      <c r="O34" s="101">
        <v>186</v>
      </c>
      <c r="P34" s="100">
        <v>21375557.41</v>
      </c>
      <c r="Q34" s="101">
        <v>451</v>
      </c>
      <c r="R34" s="100">
        <v>60529685.509999998</v>
      </c>
      <c r="S34" s="101">
        <v>758</v>
      </c>
      <c r="T34" s="100">
        <v>121407130.43000001</v>
      </c>
      <c r="U34" s="101">
        <v>1282</v>
      </c>
      <c r="V34" s="100">
        <v>212950465.69999999</v>
      </c>
      <c r="W34" s="101">
        <v>1709</v>
      </c>
      <c r="X34" s="100">
        <v>317244361.39999998</v>
      </c>
      <c r="Y34" s="101">
        <v>1410</v>
      </c>
      <c r="Z34" s="100">
        <v>260459173.87</v>
      </c>
      <c r="AA34" s="101">
        <v>223</v>
      </c>
      <c r="AB34" s="100">
        <v>50685612.399999999</v>
      </c>
      <c r="AC34" s="101">
        <v>82</v>
      </c>
      <c r="AD34" s="100">
        <v>16503872.85</v>
      </c>
      <c r="AE34" s="101">
        <v>27</v>
      </c>
      <c r="AF34" s="100">
        <v>6299815.79</v>
      </c>
    </row>
    <row r="35" spans="1:32" x14ac:dyDescent="0.25">
      <c r="A35" s="23" t="s">
        <v>55</v>
      </c>
      <c r="B35" s="100">
        <v>6413</v>
      </c>
      <c r="C35" s="100">
        <v>10465</v>
      </c>
      <c r="D35" s="101">
        <v>1115404183.96</v>
      </c>
      <c r="E35" s="101">
        <v>91.84</v>
      </c>
      <c r="F35" s="101">
        <v>65.099999999999994</v>
      </c>
      <c r="G35" s="101">
        <v>342</v>
      </c>
      <c r="H35" s="101">
        <v>40</v>
      </c>
      <c r="I35" s="101">
        <v>0.98</v>
      </c>
      <c r="J35" s="101">
        <v>0.96</v>
      </c>
      <c r="K35" s="99" t="s">
        <v>246</v>
      </c>
      <c r="L35" s="100">
        <v>2121780.91</v>
      </c>
      <c r="M35" s="101">
        <v>67</v>
      </c>
      <c r="N35" s="100">
        <v>6838378.1100000003</v>
      </c>
      <c r="O35" s="101">
        <v>171</v>
      </c>
      <c r="P35" s="100">
        <v>21968617.010000002</v>
      </c>
      <c r="Q35" s="101">
        <v>355</v>
      </c>
      <c r="R35" s="100">
        <v>51291276.18</v>
      </c>
      <c r="S35" s="101">
        <v>705</v>
      </c>
      <c r="T35" s="100">
        <v>108354883.61</v>
      </c>
      <c r="U35" s="101">
        <v>1140</v>
      </c>
      <c r="V35" s="100">
        <v>198369689.24000001</v>
      </c>
      <c r="W35" s="101">
        <v>1643</v>
      </c>
      <c r="X35" s="100">
        <v>284947010.30000001</v>
      </c>
      <c r="Y35" s="101">
        <v>1726</v>
      </c>
      <c r="Z35" s="100">
        <v>316397847.88999999</v>
      </c>
      <c r="AA35" s="101">
        <v>377</v>
      </c>
      <c r="AB35" s="100">
        <v>84582228.840000004</v>
      </c>
      <c r="AC35" s="101">
        <v>166</v>
      </c>
      <c r="AD35" s="100">
        <v>33540010.050000001</v>
      </c>
      <c r="AE35" s="101">
        <v>31</v>
      </c>
      <c r="AF35" s="100">
        <v>6992461.8200000003</v>
      </c>
    </row>
    <row r="36" spans="1:32" x14ac:dyDescent="0.25">
      <c r="A36" s="23" t="s">
        <v>56</v>
      </c>
      <c r="B36" s="100">
        <v>7290</v>
      </c>
      <c r="C36" s="100">
        <v>12039</v>
      </c>
      <c r="D36" s="101">
        <v>1312818744.6199999</v>
      </c>
      <c r="E36" s="101">
        <v>92.56</v>
      </c>
      <c r="F36" s="101">
        <v>65.08</v>
      </c>
      <c r="G36" s="101">
        <v>354</v>
      </c>
      <c r="H36" s="101">
        <v>45</v>
      </c>
      <c r="I36" s="101">
        <v>0.78</v>
      </c>
      <c r="J36" s="101">
        <v>0.99</v>
      </c>
      <c r="K36" s="99" t="s">
        <v>373</v>
      </c>
      <c r="L36" s="100">
        <v>4738726.2</v>
      </c>
      <c r="M36" s="101">
        <v>91</v>
      </c>
      <c r="N36" s="100">
        <v>7658134.7999999998</v>
      </c>
      <c r="O36" s="101">
        <v>235</v>
      </c>
      <c r="P36" s="100">
        <v>29123467.09</v>
      </c>
      <c r="Q36" s="101">
        <v>486</v>
      </c>
      <c r="R36" s="100">
        <v>75974776.310000002</v>
      </c>
      <c r="S36" s="101">
        <v>722</v>
      </c>
      <c r="T36" s="100">
        <v>121902019.88</v>
      </c>
      <c r="U36" s="101">
        <v>1199</v>
      </c>
      <c r="V36" s="100">
        <v>207931664.83000001</v>
      </c>
      <c r="W36" s="101">
        <v>1747</v>
      </c>
      <c r="X36" s="100">
        <v>308846126.25</v>
      </c>
      <c r="Y36" s="101">
        <v>2212</v>
      </c>
      <c r="Z36" s="100">
        <v>427476357.50999999</v>
      </c>
      <c r="AA36" s="101">
        <v>354</v>
      </c>
      <c r="AB36" s="100">
        <v>87486599.400000006</v>
      </c>
      <c r="AC36" s="101">
        <v>137</v>
      </c>
      <c r="AD36" s="100">
        <v>34898729.810000002</v>
      </c>
      <c r="AE36" s="101">
        <v>28</v>
      </c>
      <c r="AF36" s="100">
        <v>6782142.54</v>
      </c>
    </row>
    <row r="37" spans="1:32" x14ac:dyDescent="0.25">
      <c r="A37" s="23" t="s">
        <v>57</v>
      </c>
      <c r="B37" s="100">
        <v>6050</v>
      </c>
      <c r="C37" s="100">
        <v>10159</v>
      </c>
      <c r="D37" s="101">
        <v>1296206390.1199999</v>
      </c>
      <c r="E37" s="101">
        <v>79.790000000000006</v>
      </c>
      <c r="F37" s="101">
        <v>63.06</v>
      </c>
      <c r="G37" s="101">
        <v>381</v>
      </c>
      <c r="H37" s="101">
        <v>74</v>
      </c>
      <c r="I37" s="101">
        <v>1.05</v>
      </c>
      <c r="J37" s="101">
        <v>1.02</v>
      </c>
      <c r="K37" s="99" t="s">
        <v>377</v>
      </c>
      <c r="L37" s="100">
        <v>10431090.84</v>
      </c>
      <c r="M37" s="101">
        <v>99</v>
      </c>
      <c r="N37" s="100">
        <v>41284601.219999999</v>
      </c>
      <c r="O37" s="101">
        <v>212</v>
      </c>
      <c r="P37" s="100">
        <v>61311798.25</v>
      </c>
      <c r="Q37" s="101">
        <v>357</v>
      </c>
      <c r="R37" s="100">
        <v>69300490.709999993</v>
      </c>
      <c r="S37" s="101">
        <v>735</v>
      </c>
      <c r="T37" s="100">
        <v>150489705.24000001</v>
      </c>
      <c r="U37" s="101">
        <v>1224</v>
      </c>
      <c r="V37" s="100">
        <v>258441574.80000001</v>
      </c>
      <c r="W37" s="101">
        <v>2174</v>
      </c>
      <c r="X37" s="100">
        <v>415028024.64999998</v>
      </c>
      <c r="Y37" s="101">
        <v>774</v>
      </c>
      <c r="Z37" s="100">
        <v>139321650.99000001</v>
      </c>
      <c r="AA37" s="101">
        <v>288</v>
      </c>
      <c r="AB37" s="100">
        <v>70762835.409999996</v>
      </c>
      <c r="AC37" s="101">
        <v>46</v>
      </c>
      <c r="AD37" s="100">
        <v>18283249.399999999</v>
      </c>
      <c r="AE37" s="101">
        <v>57</v>
      </c>
      <c r="AF37" s="100">
        <v>61551368.609999999</v>
      </c>
    </row>
    <row r="38" spans="1:32" x14ac:dyDescent="0.25">
      <c r="A38" s="25" t="s">
        <v>129</v>
      </c>
      <c r="B38" s="102">
        <v>188707</v>
      </c>
      <c r="C38" s="102">
        <v>307429</v>
      </c>
      <c r="D38" s="103">
        <v>24827558497.09</v>
      </c>
      <c r="E38" s="103">
        <v>79.400000000000006</v>
      </c>
      <c r="F38" s="103">
        <v>51.09</v>
      </c>
      <c r="G38" s="103">
        <v>221</v>
      </c>
      <c r="H38" s="103">
        <v>81.84</v>
      </c>
      <c r="I38" s="103">
        <v>1.01</v>
      </c>
      <c r="J38" s="103">
        <v>1.1200000000000001</v>
      </c>
      <c r="K38" s="104" t="s">
        <v>340</v>
      </c>
      <c r="L38" s="102">
        <v>620422588.24000001</v>
      </c>
      <c r="M38" s="103">
        <v>21255</v>
      </c>
      <c r="N38" s="102">
        <v>1482414956.28</v>
      </c>
      <c r="O38" s="103">
        <v>24828</v>
      </c>
      <c r="P38" s="102">
        <v>2511740564.3299999</v>
      </c>
      <c r="Q38" s="103">
        <v>26993</v>
      </c>
      <c r="R38" s="102">
        <v>3654572663.3800001</v>
      </c>
      <c r="S38" s="103">
        <v>27860</v>
      </c>
      <c r="T38" s="102">
        <v>4487763969.6899996</v>
      </c>
      <c r="U38" s="103">
        <v>26105</v>
      </c>
      <c r="V38" s="102">
        <v>4831719850.0500002</v>
      </c>
      <c r="W38" s="103">
        <v>19072</v>
      </c>
      <c r="X38" s="102">
        <v>3895438674.1399999</v>
      </c>
      <c r="Y38" s="103">
        <v>10978</v>
      </c>
      <c r="Z38" s="102">
        <v>2206390001.9000001</v>
      </c>
      <c r="AA38" s="103">
        <v>2330</v>
      </c>
      <c r="AB38" s="102">
        <v>565991746.59000003</v>
      </c>
      <c r="AC38" s="103">
        <v>862</v>
      </c>
      <c r="AD38" s="102">
        <v>229073905.13</v>
      </c>
      <c r="AE38" s="103">
        <v>1108</v>
      </c>
      <c r="AF38" s="102">
        <v>342029577.36000001</v>
      </c>
    </row>
    <row r="39" spans="1:32" x14ac:dyDescent="0.25">
      <c r="A39" s="2"/>
    </row>
    <row r="40" spans="1:32" x14ac:dyDescent="0.25">
      <c r="A40" s="4" t="s">
        <v>123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0"/>
  <sheetViews>
    <sheetView showGridLines="0" topLeftCell="E1" workbookViewId="0">
      <selection activeCell="K6" sqref="K6:AF38"/>
    </sheetView>
  </sheetViews>
  <sheetFormatPr defaultColWidth="11.42578125" defaultRowHeight="15" x14ac:dyDescent="0.25"/>
  <cols>
    <col min="1" max="1" width="35.7109375" style="9" customWidth="1"/>
    <col min="2" max="3" width="21.42578125" style="5" customWidth="1"/>
    <col min="4" max="4" width="19.28515625" style="5" bestFit="1" customWidth="1"/>
    <col min="5" max="5" width="21.42578125" style="5" bestFit="1" customWidth="1"/>
    <col min="6" max="6" width="7.140625" style="5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32" width="25.28515625" style="1" customWidth="1"/>
    <col min="33" max="16384" width="11.42578125" style="1"/>
  </cols>
  <sheetData>
    <row r="1" spans="1:32" x14ac:dyDescent="0.25">
      <c r="A1" s="21" t="s">
        <v>121</v>
      </c>
    </row>
    <row r="2" spans="1:32" x14ac:dyDescent="0.25">
      <c r="A2" s="22" t="str">
        <f>+'LTV cover pool'!A2</f>
        <v>June 2017</v>
      </c>
    </row>
    <row r="3" spans="1:32" x14ac:dyDescent="0.25">
      <c r="A3" s="21" t="s">
        <v>122</v>
      </c>
    </row>
    <row r="4" spans="1:32" ht="30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32" ht="42.75" customHeight="1" x14ac:dyDescent="0.25">
      <c r="A5" s="29" t="s">
        <v>136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173</v>
      </c>
      <c r="H5" s="29" t="s">
        <v>126</v>
      </c>
      <c r="I5" s="29" t="s">
        <v>127</v>
      </c>
      <c r="J5" s="29" t="s">
        <v>135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33" t="s">
        <v>131</v>
      </c>
      <c r="AB5" s="33" t="s">
        <v>172</v>
      </c>
      <c r="AC5" s="33" t="s">
        <v>131</v>
      </c>
      <c r="AD5" s="33" t="s">
        <v>172</v>
      </c>
      <c r="AE5" s="33" t="s">
        <v>131</v>
      </c>
      <c r="AF5" s="33" t="s">
        <v>172</v>
      </c>
    </row>
    <row r="6" spans="1:32" s="7" customFormat="1" x14ac:dyDescent="0.25">
      <c r="A6" s="23" t="s">
        <v>26</v>
      </c>
      <c r="B6" s="106">
        <v>2405</v>
      </c>
      <c r="C6" s="106">
        <v>3925</v>
      </c>
      <c r="D6" s="107">
        <v>40130839.030000001</v>
      </c>
      <c r="E6" s="107">
        <v>91.34</v>
      </c>
      <c r="F6" s="107">
        <v>50.09</v>
      </c>
      <c r="G6" s="107">
        <v>2</v>
      </c>
      <c r="H6" s="107">
        <v>75</v>
      </c>
      <c r="I6" s="107">
        <v>2.0099999999999998</v>
      </c>
      <c r="J6" s="107">
        <v>1.98</v>
      </c>
      <c r="K6" s="105" t="s">
        <v>378</v>
      </c>
      <c r="L6" s="106">
        <v>4782440.25</v>
      </c>
      <c r="M6" s="107">
        <v>22</v>
      </c>
      <c r="N6" s="106">
        <v>1946060.17</v>
      </c>
      <c r="O6" s="107">
        <v>19</v>
      </c>
      <c r="P6" s="106">
        <v>12500000</v>
      </c>
      <c r="Q6" s="107">
        <v>22</v>
      </c>
      <c r="R6" s="106">
        <v>3318147.91</v>
      </c>
      <c r="S6" s="107">
        <v>22</v>
      </c>
      <c r="T6" s="106">
        <v>4905567.51</v>
      </c>
      <c r="U6" s="107">
        <v>13</v>
      </c>
      <c r="V6" s="106">
        <v>1288209.55</v>
      </c>
      <c r="W6" s="107">
        <v>11</v>
      </c>
      <c r="X6" s="106">
        <v>4698100</v>
      </c>
      <c r="Y6" s="107">
        <v>4</v>
      </c>
      <c r="Z6" s="106">
        <v>3119000</v>
      </c>
      <c r="AA6" s="107"/>
      <c r="AB6" s="106"/>
      <c r="AC6" s="107"/>
      <c r="AD6" s="106"/>
      <c r="AE6" s="107">
        <v>14</v>
      </c>
      <c r="AF6" s="106">
        <v>3573313.64</v>
      </c>
    </row>
    <row r="7" spans="1:32" s="7" customFormat="1" x14ac:dyDescent="0.25">
      <c r="A7" s="23" t="s">
        <v>27</v>
      </c>
      <c r="B7" s="106">
        <v>1910</v>
      </c>
      <c r="C7" s="106">
        <v>3136</v>
      </c>
      <c r="D7" s="107">
        <v>37096521.240000002</v>
      </c>
      <c r="E7" s="107">
        <v>70.5</v>
      </c>
      <c r="F7" s="107">
        <v>46.93</v>
      </c>
      <c r="G7" s="107">
        <v>9</v>
      </c>
      <c r="H7" s="107">
        <v>92</v>
      </c>
      <c r="I7" s="107">
        <v>1.99</v>
      </c>
      <c r="J7" s="107">
        <v>1.91</v>
      </c>
      <c r="K7" s="105" t="s">
        <v>379</v>
      </c>
      <c r="L7" s="106">
        <v>11176416.01</v>
      </c>
      <c r="M7" s="107">
        <v>32</v>
      </c>
      <c r="N7" s="106">
        <v>992695.73</v>
      </c>
      <c r="O7" s="107">
        <v>22</v>
      </c>
      <c r="P7" s="106">
        <v>1259174.42</v>
      </c>
      <c r="Q7" s="107">
        <v>15</v>
      </c>
      <c r="R7" s="106">
        <v>1337721.8500000001</v>
      </c>
      <c r="S7" s="107">
        <v>16</v>
      </c>
      <c r="T7" s="106">
        <v>4324938.1399999997</v>
      </c>
      <c r="U7" s="107">
        <v>14</v>
      </c>
      <c r="V7" s="106">
        <v>6341834.9400000004</v>
      </c>
      <c r="W7" s="107">
        <v>10</v>
      </c>
      <c r="X7" s="106">
        <v>4521500</v>
      </c>
      <c r="Y7" s="107">
        <v>10</v>
      </c>
      <c r="Z7" s="106">
        <v>6143500</v>
      </c>
      <c r="AA7" s="107">
        <v>1</v>
      </c>
      <c r="AB7" s="106">
        <v>312000</v>
      </c>
      <c r="AC7" s="107">
        <v>1</v>
      </c>
      <c r="AD7" s="106">
        <v>100000</v>
      </c>
      <c r="AE7" s="107">
        <v>10</v>
      </c>
      <c r="AF7" s="106">
        <v>586740.15</v>
      </c>
    </row>
    <row r="8" spans="1:32" s="7" customFormat="1" x14ac:dyDescent="0.25">
      <c r="A8" s="23" t="s">
        <v>28</v>
      </c>
      <c r="B8" s="106">
        <v>3544</v>
      </c>
      <c r="C8" s="106">
        <v>5928</v>
      </c>
      <c r="D8" s="107">
        <v>55680004.619999997</v>
      </c>
      <c r="E8" s="107">
        <v>44.6</v>
      </c>
      <c r="F8" s="107">
        <v>24.36</v>
      </c>
      <c r="G8" s="107">
        <v>18</v>
      </c>
      <c r="H8" s="107">
        <v>114</v>
      </c>
      <c r="I8" s="107">
        <v>1.36</v>
      </c>
      <c r="J8" s="107">
        <v>1.32</v>
      </c>
      <c r="K8" s="105" t="s">
        <v>380</v>
      </c>
      <c r="L8" s="106">
        <v>30556799.73</v>
      </c>
      <c r="M8" s="107">
        <v>164</v>
      </c>
      <c r="N8" s="106">
        <v>4771869.87</v>
      </c>
      <c r="O8" s="107">
        <v>32</v>
      </c>
      <c r="P8" s="106">
        <v>1941932.57</v>
      </c>
      <c r="Q8" s="107">
        <v>23</v>
      </c>
      <c r="R8" s="106">
        <v>5239849.9400000004</v>
      </c>
      <c r="S8" s="107">
        <v>18</v>
      </c>
      <c r="T8" s="106">
        <v>3500227.11</v>
      </c>
      <c r="U8" s="107">
        <v>18</v>
      </c>
      <c r="V8" s="106">
        <v>1961336.57</v>
      </c>
      <c r="W8" s="107">
        <v>21</v>
      </c>
      <c r="X8" s="106">
        <v>6484074.5700000003</v>
      </c>
      <c r="Y8" s="107">
        <v>2</v>
      </c>
      <c r="Z8" s="106">
        <v>247926.86</v>
      </c>
      <c r="AA8" s="107">
        <v>1</v>
      </c>
      <c r="AB8" s="106">
        <v>700000</v>
      </c>
      <c r="AC8" s="107"/>
      <c r="AD8" s="106"/>
      <c r="AE8" s="107">
        <v>12</v>
      </c>
      <c r="AF8" s="106">
        <v>275987.40000000002</v>
      </c>
    </row>
    <row r="9" spans="1:32" s="7" customFormat="1" x14ac:dyDescent="0.25">
      <c r="A9" s="23" t="s">
        <v>29</v>
      </c>
      <c r="B9" s="106">
        <v>4075</v>
      </c>
      <c r="C9" s="106">
        <v>6826</v>
      </c>
      <c r="D9" s="107">
        <v>88010157.069999993</v>
      </c>
      <c r="E9" s="107">
        <v>35.659999999999997</v>
      </c>
      <c r="F9" s="107">
        <v>25.37</v>
      </c>
      <c r="G9" s="107">
        <v>30</v>
      </c>
      <c r="H9" s="107">
        <v>118</v>
      </c>
      <c r="I9" s="107">
        <v>1.06</v>
      </c>
      <c r="J9" s="107">
        <v>1.06</v>
      </c>
      <c r="K9" s="105" t="s">
        <v>381</v>
      </c>
      <c r="L9" s="106">
        <v>40386277.920000002</v>
      </c>
      <c r="M9" s="107">
        <v>914</v>
      </c>
      <c r="N9" s="106">
        <v>27778292.57</v>
      </c>
      <c r="O9" s="107">
        <v>69</v>
      </c>
      <c r="P9" s="106">
        <v>3967166.28</v>
      </c>
      <c r="Q9" s="107">
        <v>26</v>
      </c>
      <c r="R9" s="106">
        <v>2333563.2599999998</v>
      </c>
      <c r="S9" s="107">
        <v>20</v>
      </c>
      <c r="T9" s="106">
        <v>1426641.74</v>
      </c>
      <c r="U9" s="107">
        <v>7</v>
      </c>
      <c r="V9" s="106">
        <v>1727030.62</v>
      </c>
      <c r="W9" s="107">
        <v>12</v>
      </c>
      <c r="X9" s="106">
        <v>1435813.7</v>
      </c>
      <c r="Y9" s="107">
        <v>2</v>
      </c>
      <c r="Z9" s="106">
        <v>375000</v>
      </c>
      <c r="AA9" s="107">
        <v>3</v>
      </c>
      <c r="AB9" s="106">
        <v>7823815.3899999997</v>
      </c>
      <c r="AC9" s="107">
        <v>3</v>
      </c>
      <c r="AD9" s="106">
        <v>200062.38</v>
      </c>
      <c r="AE9" s="107">
        <v>18</v>
      </c>
      <c r="AF9" s="106">
        <v>556493.21</v>
      </c>
    </row>
    <row r="10" spans="1:32" s="7" customFormat="1" x14ac:dyDescent="0.25">
      <c r="A10" s="23" t="s">
        <v>30</v>
      </c>
      <c r="B10" s="106">
        <v>4095</v>
      </c>
      <c r="C10" s="106">
        <v>6824</v>
      </c>
      <c r="D10" s="107">
        <v>113739675.94</v>
      </c>
      <c r="E10" s="107">
        <v>39.26</v>
      </c>
      <c r="F10" s="107">
        <v>22.69</v>
      </c>
      <c r="G10" s="107">
        <v>42</v>
      </c>
      <c r="H10" s="107">
        <v>121</v>
      </c>
      <c r="I10" s="107">
        <v>0.99</v>
      </c>
      <c r="J10" s="107">
        <v>1.03</v>
      </c>
      <c r="K10" s="105" t="s">
        <v>382</v>
      </c>
      <c r="L10" s="106">
        <v>37460622.119999997</v>
      </c>
      <c r="M10" s="107">
        <v>1419</v>
      </c>
      <c r="N10" s="106">
        <v>43100022.130000003</v>
      </c>
      <c r="O10" s="107">
        <v>196</v>
      </c>
      <c r="P10" s="106">
        <v>10926924.560000001</v>
      </c>
      <c r="Q10" s="107">
        <v>46</v>
      </c>
      <c r="R10" s="106">
        <v>10713220.18</v>
      </c>
      <c r="S10" s="107">
        <v>26</v>
      </c>
      <c r="T10" s="106">
        <v>2795512.59</v>
      </c>
      <c r="U10" s="107">
        <v>25</v>
      </c>
      <c r="V10" s="106">
        <v>3241434.18</v>
      </c>
      <c r="W10" s="107">
        <v>8</v>
      </c>
      <c r="X10" s="106">
        <v>1180597.43</v>
      </c>
      <c r="Y10" s="107">
        <v>3</v>
      </c>
      <c r="Z10" s="106">
        <v>1642765.41</v>
      </c>
      <c r="AA10" s="107">
        <v>1</v>
      </c>
      <c r="AB10" s="106">
        <v>14450.09</v>
      </c>
      <c r="AC10" s="107">
        <v>1</v>
      </c>
      <c r="AD10" s="106">
        <v>473301.23</v>
      </c>
      <c r="AE10" s="107">
        <v>7</v>
      </c>
      <c r="AF10" s="106">
        <v>2190826.02</v>
      </c>
    </row>
    <row r="11" spans="1:32" s="7" customFormat="1" x14ac:dyDescent="0.25">
      <c r="A11" s="23" t="s">
        <v>31</v>
      </c>
      <c r="B11" s="106">
        <v>4475</v>
      </c>
      <c r="C11" s="106">
        <v>7510</v>
      </c>
      <c r="D11" s="107">
        <v>141341332.86000001</v>
      </c>
      <c r="E11" s="107">
        <v>41.05</v>
      </c>
      <c r="F11" s="107">
        <v>23.5</v>
      </c>
      <c r="G11" s="107">
        <v>54</v>
      </c>
      <c r="H11" s="107">
        <v>122</v>
      </c>
      <c r="I11" s="107">
        <v>0.96</v>
      </c>
      <c r="J11" s="107">
        <v>0.97</v>
      </c>
      <c r="K11" s="105" t="s">
        <v>383</v>
      </c>
      <c r="L11" s="106">
        <v>32732572.52</v>
      </c>
      <c r="M11" s="107">
        <v>1626</v>
      </c>
      <c r="N11" s="106">
        <v>55195740.359999999</v>
      </c>
      <c r="O11" s="107">
        <v>644</v>
      </c>
      <c r="P11" s="106">
        <v>32979726.739999998</v>
      </c>
      <c r="Q11" s="107">
        <v>100</v>
      </c>
      <c r="R11" s="106">
        <v>9057731.8800000008</v>
      </c>
      <c r="S11" s="107">
        <v>41</v>
      </c>
      <c r="T11" s="106">
        <v>4474609.4400000004</v>
      </c>
      <c r="U11" s="107">
        <v>21</v>
      </c>
      <c r="V11" s="106">
        <v>2628646.64</v>
      </c>
      <c r="W11" s="107">
        <v>13</v>
      </c>
      <c r="X11" s="106">
        <v>1373508.43</v>
      </c>
      <c r="Y11" s="107">
        <v>10</v>
      </c>
      <c r="Z11" s="106">
        <v>1077970.1399999999</v>
      </c>
      <c r="AA11" s="107">
        <v>3</v>
      </c>
      <c r="AB11" s="106">
        <v>89254.88</v>
      </c>
      <c r="AC11" s="107">
        <v>1</v>
      </c>
      <c r="AD11" s="106">
        <v>18055.759999999998</v>
      </c>
      <c r="AE11" s="107">
        <v>13</v>
      </c>
      <c r="AF11" s="106">
        <v>1713516.07</v>
      </c>
    </row>
    <row r="12" spans="1:32" s="7" customFormat="1" x14ac:dyDescent="0.25">
      <c r="A12" s="23" t="s">
        <v>32</v>
      </c>
      <c r="B12" s="106">
        <v>4877</v>
      </c>
      <c r="C12" s="106">
        <v>8145</v>
      </c>
      <c r="D12" s="107">
        <v>190184796.13</v>
      </c>
      <c r="E12" s="107">
        <v>44.97</v>
      </c>
      <c r="F12" s="107">
        <v>23.7</v>
      </c>
      <c r="G12" s="107">
        <v>66</v>
      </c>
      <c r="H12" s="107">
        <v>126</v>
      </c>
      <c r="I12" s="107">
        <v>0.86</v>
      </c>
      <c r="J12" s="107">
        <v>0.91</v>
      </c>
      <c r="K12" s="105" t="s">
        <v>384</v>
      </c>
      <c r="L12" s="106">
        <v>29539057.420000002</v>
      </c>
      <c r="M12" s="107">
        <v>1652</v>
      </c>
      <c r="N12" s="106">
        <v>65179361.530000001</v>
      </c>
      <c r="O12" s="107">
        <v>1118</v>
      </c>
      <c r="P12" s="106">
        <v>55848189.609999999</v>
      </c>
      <c r="Q12" s="107">
        <v>267</v>
      </c>
      <c r="R12" s="106">
        <v>23452181.350000001</v>
      </c>
      <c r="S12" s="107">
        <v>84</v>
      </c>
      <c r="T12" s="106">
        <v>11054677.949999999</v>
      </c>
      <c r="U12" s="107">
        <v>27</v>
      </c>
      <c r="V12" s="106">
        <v>2053529.42</v>
      </c>
      <c r="W12" s="107">
        <v>18</v>
      </c>
      <c r="X12" s="106">
        <v>2172106.9</v>
      </c>
      <c r="Y12" s="107">
        <v>3</v>
      </c>
      <c r="Z12" s="106">
        <v>96334.9</v>
      </c>
      <c r="AA12" s="107">
        <v>3</v>
      </c>
      <c r="AB12" s="106">
        <v>80826.490000000005</v>
      </c>
      <c r="AC12" s="107">
        <v>1</v>
      </c>
      <c r="AD12" s="106">
        <v>23900.21</v>
      </c>
      <c r="AE12" s="107">
        <v>14</v>
      </c>
      <c r="AF12" s="106">
        <v>684630.35</v>
      </c>
    </row>
    <row r="13" spans="1:32" s="7" customFormat="1" x14ac:dyDescent="0.25">
      <c r="A13" s="23" t="s">
        <v>33</v>
      </c>
      <c r="B13" s="106">
        <v>4880</v>
      </c>
      <c r="C13" s="106">
        <v>8058</v>
      </c>
      <c r="D13" s="107">
        <v>237590367.50999999</v>
      </c>
      <c r="E13" s="107">
        <v>50.15</v>
      </c>
      <c r="F13" s="107">
        <v>28.33</v>
      </c>
      <c r="G13" s="107">
        <v>78</v>
      </c>
      <c r="H13" s="107">
        <v>115</v>
      </c>
      <c r="I13" s="107">
        <v>1.05</v>
      </c>
      <c r="J13" s="107">
        <v>1.1200000000000001</v>
      </c>
      <c r="K13" s="105" t="s">
        <v>385</v>
      </c>
      <c r="L13" s="106">
        <v>28312003.300000001</v>
      </c>
      <c r="M13" s="107">
        <v>1513</v>
      </c>
      <c r="N13" s="106">
        <v>65721965.350000001</v>
      </c>
      <c r="O13" s="107">
        <v>1350</v>
      </c>
      <c r="P13" s="106">
        <v>79876562.739999995</v>
      </c>
      <c r="Q13" s="107">
        <v>462</v>
      </c>
      <c r="R13" s="106">
        <v>33996835.259999998</v>
      </c>
      <c r="S13" s="107">
        <v>117</v>
      </c>
      <c r="T13" s="106">
        <v>10211735.720000001</v>
      </c>
      <c r="U13" s="107">
        <v>61</v>
      </c>
      <c r="V13" s="106">
        <v>10059118.289999999</v>
      </c>
      <c r="W13" s="107">
        <v>33</v>
      </c>
      <c r="X13" s="106">
        <v>4932042.3</v>
      </c>
      <c r="Y13" s="107">
        <v>6</v>
      </c>
      <c r="Z13" s="106">
        <v>309132.06</v>
      </c>
      <c r="AA13" s="107">
        <v>7</v>
      </c>
      <c r="AB13" s="106">
        <v>804671.87</v>
      </c>
      <c r="AC13" s="107">
        <v>4</v>
      </c>
      <c r="AD13" s="106">
        <v>614405.01</v>
      </c>
      <c r="AE13" s="107">
        <v>27</v>
      </c>
      <c r="AF13" s="106">
        <v>2751895.61</v>
      </c>
    </row>
    <row r="14" spans="1:32" s="7" customFormat="1" x14ac:dyDescent="0.25">
      <c r="A14" s="23" t="s">
        <v>34</v>
      </c>
      <c r="B14" s="106">
        <v>5487</v>
      </c>
      <c r="C14" s="106">
        <v>9168</v>
      </c>
      <c r="D14" s="107">
        <v>298640233.43000001</v>
      </c>
      <c r="E14" s="107">
        <v>53.56</v>
      </c>
      <c r="F14" s="107">
        <v>29.03</v>
      </c>
      <c r="G14" s="107">
        <v>90</v>
      </c>
      <c r="H14" s="107">
        <v>114</v>
      </c>
      <c r="I14" s="107">
        <v>1.02</v>
      </c>
      <c r="J14" s="107">
        <v>1.03</v>
      </c>
      <c r="K14" s="105" t="s">
        <v>386</v>
      </c>
      <c r="L14" s="106">
        <v>26340903.030000001</v>
      </c>
      <c r="M14" s="107">
        <v>1529</v>
      </c>
      <c r="N14" s="106">
        <v>75565469.310000002</v>
      </c>
      <c r="O14" s="107">
        <v>1467</v>
      </c>
      <c r="P14" s="106">
        <v>88242386.709999993</v>
      </c>
      <c r="Q14" s="107">
        <v>860</v>
      </c>
      <c r="R14" s="106">
        <v>63446446.729999997</v>
      </c>
      <c r="S14" s="107">
        <v>223</v>
      </c>
      <c r="T14" s="106">
        <v>21887396.329999998</v>
      </c>
      <c r="U14" s="107">
        <v>100</v>
      </c>
      <c r="V14" s="106">
        <v>14010957.560000001</v>
      </c>
      <c r="W14" s="107">
        <v>42</v>
      </c>
      <c r="X14" s="106">
        <v>6191883.3600000003</v>
      </c>
      <c r="Y14" s="107">
        <v>12</v>
      </c>
      <c r="Z14" s="106">
        <v>1057709.8999999999</v>
      </c>
      <c r="AA14" s="107">
        <v>4</v>
      </c>
      <c r="AB14" s="106">
        <v>226706.94</v>
      </c>
      <c r="AC14" s="107">
        <v>4</v>
      </c>
      <c r="AD14" s="106">
        <v>535094.22</v>
      </c>
      <c r="AE14" s="107">
        <v>18</v>
      </c>
      <c r="AF14" s="106">
        <v>1135279.3400000001</v>
      </c>
    </row>
    <row r="15" spans="1:32" s="7" customFormat="1" x14ac:dyDescent="0.25">
      <c r="A15" s="23" t="s">
        <v>35</v>
      </c>
      <c r="B15" s="106">
        <v>5785</v>
      </c>
      <c r="C15" s="106">
        <v>9500</v>
      </c>
      <c r="D15" s="107">
        <v>342881685.07999998</v>
      </c>
      <c r="E15" s="107">
        <v>58.86</v>
      </c>
      <c r="F15" s="107">
        <v>33.44</v>
      </c>
      <c r="G15" s="107">
        <v>102</v>
      </c>
      <c r="H15" s="107">
        <v>108</v>
      </c>
      <c r="I15" s="107">
        <v>0.94</v>
      </c>
      <c r="J15" s="107">
        <v>0.98</v>
      </c>
      <c r="K15" s="105" t="s">
        <v>387</v>
      </c>
      <c r="L15" s="106">
        <v>23826898.82</v>
      </c>
      <c r="M15" s="107">
        <v>1389</v>
      </c>
      <c r="N15" s="106">
        <v>71095242.049999997</v>
      </c>
      <c r="O15" s="107">
        <v>1568</v>
      </c>
      <c r="P15" s="106">
        <v>98644411.629999995</v>
      </c>
      <c r="Q15" s="107">
        <v>1119</v>
      </c>
      <c r="R15" s="106">
        <v>78545439.689999998</v>
      </c>
      <c r="S15" s="107">
        <v>330</v>
      </c>
      <c r="T15" s="106">
        <v>32561310.68</v>
      </c>
      <c r="U15" s="107">
        <v>142</v>
      </c>
      <c r="V15" s="106">
        <v>21134894.82</v>
      </c>
      <c r="W15" s="107">
        <v>69</v>
      </c>
      <c r="X15" s="106">
        <v>9059577.5600000005</v>
      </c>
      <c r="Y15" s="107">
        <v>20</v>
      </c>
      <c r="Z15" s="106">
        <v>4097975.95</v>
      </c>
      <c r="AA15" s="107">
        <v>7</v>
      </c>
      <c r="AB15" s="106">
        <v>2097450.96</v>
      </c>
      <c r="AC15" s="107">
        <v>4</v>
      </c>
      <c r="AD15" s="106">
        <v>175914.02</v>
      </c>
      <c r="AE15" s="107">
        <v>19</v>
      </c>
      <c r="AF15" s="106">
        <v>1642568.9</v>
      </c>
    </row>
    <row r="16" spans="1:32" s="7" customFormat="1" x14ac:dyDescent="0.25">
      <c r="A16" s="23" t="s">
        <v>36</v>
      </c>
      <c r="B16" s="106">
        <v>6063</v>
      </c>
      <c r="C16" s="106">
        <v>9930</v>
      </c>
      <c r="D16" s="107">
        <v>431092686.31</v>
      </c>
      <c r="E16" s="107">
        <v>65.47</v>
      </c>
      <c r="F16" s="107">
        <v>36.43</v>
      </c>
      <c r="G16" s="107">
        <v>114</v>
      </c>
      <c r="H16" s="107">
        <v>98</v>
      </c>
      <c r="I16" s="107">
        <v>0.86</v>
      </c>
      <c r="J16" s="107">
        <v>0.99</v>
      </c>
      <c r="K16" s="105" t="s">
        <v>388</v>
      </c>
      <c r="L16" s="106">
        <v>22930721.039999999</v>
      </c>
      <c r="M16" s="107">
        <v>1218</v>
      </c>
      <c r="N16" s="106">
        <v>66579565.979999997</v>
      </c>
      <c r="O16" s="107">
        <v>1496</v>
      </c>
      <c r="P16" s="106">
        <v>106041721.98</v>
      </c>
      <c r="Q16" s="107">
        <v>1277</v>
      </c>
      <c r="R16" s="106">
        <v>101717658.51000001</v>
      </c>
      <c r="S16" s="107">
        <v>552</v>
      </c>
      <c r="T16" s="106">
        <v>64494532.57</v>
      </c>
      <c r="U16" s="107">
        <v>222</v>
      </c>
      <c r="V16" s="106">
        <v>31438915.800000001</v>
      </c>
      <c r="W16" s="107">
        <v>112</v>
      </c>
      <c r="X16" s="106">
        <v>19674210.620000001</v>
      </c>
      <c r="Y16" s="107">
        <v>57</v>
      </c>
      <c r="Z16" s="106">
        <v>11662089.689999999</v>
      </c>
      <c r="AA16" s="107">
        <v>10</v>
      </c>
      <c r="AB16" s="106">
        <v>1482712.48</v>
      </c>
      <c r="AC16" s="107">
        <v>5</v>
      </c>
      <c r="AD16" s="106">
        <v>733438.04</v>
      </c>
      <c r="AE16" s="107">
        <v>19</v>
      </c>
      <c r="AF16" s="106">
        <v>4337119.5999999996</v>
      </c>
    </row>
    <row r="17" spans="1:32" s="7" customFormat="1" x14ac:dyDescent="0.25">
      <c r="A17" s="23" t="s">
        <v>37</v>
      </c>
      <c r="B17" s="106">
        <v>5155</v>
      </c>
      <c r="C17" s="106">
        <v>8509</v>
      </c>
      <c r="D17" s="107">
        <v>429119902.31</v>
      </c>
      <c r="E17" s="107">
        <v>62.93</v>
      </c>
      <c r="F17" s="107">
        <v>35.17</v>
      </c>
      <c r="G17" s="107">
        <v>126</v>
      </c>
      <c r="H17" s="107">
        <v>117</v>
      </c>
      <c r="I17" s="107">
        <v>0.77</v>
      </c>
      <c r="J17" s="107">
        <v>0.88</v>
      </c>
      <c r="K17" s="105" t="s">
        <v>267</v>
      </c>
      <c r="L17" s="106">
        <v>15405842.23</v>
      </c>
      <c r="M17" s="107">
        <v>969</v>
      </c>
      <c r="N17" s="106">
        <v>54451552.259999998</v>
      </c>
      <c r="O17" s="107">
        <v>1364</v>
      </c>
      <c r="P17" s="106">
        <v>106896970.34</v>
      </c>
      <c r="Q17" s="107">
        <v>1404</v>
      </c>
      <c r="R17" s="106">
        <v>125421956.65000001</v>
      </c>
      <c r="S17" s="107">
        <v>680</v>
      </c>
      <c r="T17" s="106">
        <v>76534367.359999999</v>
      </c>
      <c r="U17" s="107">
        <v>224</v>
      </c>
      <c r="V17" s="106">
        <v>31671375.399999999</v>
      </c>
      <c r="W17" s="107">
        <v>75</v>
      </c>
      <c r="X17" s="106">
        <v>9598015.7599999998</v>
      </c>
      <c r="Y17" s="107">
        <v>24</v>
      </c>
      <c r="Z17" s="106">
        <v>4879235.55</v>
      </c>
      <c r="AA17" s="107">
        <v>7</v>
      </c>
      <c r="AB17" s="106">
        <v>921061.47</v>
      </c>
      <c r="AC17" s="107">
        <v>1</v>
      </c>
      <c r="AD17" s="106">
        <v>15030.77</v>
      </c>
      <c r="AE17" s="107">
        <v>22</v>
      </c>
      <c r="AF17" s="106">
        <v>3324494.52</v>
      </c>
    </row>
    <row r="18" spans="1:32" s="7" customFormat="1" x14ac:dyDescent="0.25">
      <c r="A18" s="23" t="s">
        <v>38</v>
      </c>
      <c r="B18" s="106">
        <v>4808</v>
      </c>
      <c r="C18" s="106">
        <v>7928</v>
      </c>
      <c r="D18" s="107">
        <v>457510589.26999998</v>
      </c>
      <c r="E18" s="107">
        <v>66.8</v>
      </c>
      <c r="F18" s="107">
        <v>41.04</v>
      </c>
      <c r="G18" s="107">
        <v>137</v>
      </c>
      <c r="H18" s="107">
        <v>109</v>
      </c>
      <c r="I18" s="107">
        <v>0.97</v>
      </c>
      <c r="J18" s="107">
        <v>1.06</v>
      </c>
      <c r="K18" s="105" t="s">
        <v>389</v>
      </c>
      <c r="L18" s="106">
        <v>9812291.7699999996</v>
      </c>
      <c r="M18" s="107">
        <v>777</v>
      </c>
      <c r="N18" s="106">
        <v>52326954.369999997</v>
      </c>
      <c r="O18" s="107">
        <v>1206</v>
      </c>
      <c r="P18" s="106">
        <v>104271177.23999999</v>
      </c>
      <c r="Q18" s="107">
        <v>1288</v>
      </c>
      <c r="R18" s="106">
        <v>123086757.11</v>
      </c>
      <c r="S18" s="107">
        <v>820</v>
      </c>
      <c r="T18" s="106">
        <v>87032227.269999996</v>
      </c>
      <c r="U18" s="107">
        <v>256</v>
      </c>
      <c r="V18" s="106">
        <v>37247176.079999998</v>
      </c>
      <c r="W18" s="107">
        <v>108</v>
      </c>
      <c r="X18" s="106">
        <v>20957187.989999998</v>
      </c>
      <c r="Y18" s="107">
        <v>38</v>
      </c>
      <c r="Z18" s="106">
        <v>11075211.310000001</v>
      </c>
      <c r="AA18" s="107">
        <v>16</v>
      </c>
      <c r="AB18" s="106">
        <v>5823271.6900000004</v>
      </c>
      <c r="AC18" s="107">
        <v>11</v>
      </c>
      <c r="AD18" s="106">
        <v>1382499.24</v>
      </c>
      <c r="AE18" s="107">
        <v>27</v>
      </c>
      <c r="AF18" s="106">
        <v>4495835.2</v>
      </c>
    </row>
    <row r="19" spans="1:32" s="7" customFormat="1" x14ac:dyDescent="0.25">
      <c r="A19" s="23" t="s">
        <v>39</v>
      </c>
      <c r="B19" s="106">
        <v>5725</v>
      </c>
      <c r="C19" s="106">
        <v>9402</v>
      </c>
      <c r="D19" s="107">
        <v>561605082.69000006</v>
      </c>
      <c r="E19" s="107">
        <v>68.23</v>
      </c>
      <c r="F19" s="107">
        <v>39.06</v>
      </c>
      <c r="G19" s="107">
        <v>150</v>
      </c>
      <c r="H19" s="107">
        <v>101</v>
      </c>
      <c r="I19" s="107">
        <v>1.04</v>
      </c>
      <c r="J19" s="107">
        <v>1.04</v>
      </c>
      <c r="K19" s="105" t="s">
        <v>390</v>
      </c>
      <c r="L19" s="106">
        <v>12113952.73</v>
      </c>
      <c r="M19" s="107">
        <v>748</v>
      </c>
      <c r="N19" s="106">
        <v>47802982.810000002</v>
      </c>
      <c r="O19" s="107">
        <v>1347</v>
      </c>
      <c r="P19" s="106">
        <v>110672731.34</v>
      </c>
      <c r="Q19" s="107">
        <v>1504</v>
      </c>
      <c r="R19" s="106">
        <v>162254263.71000001</v>
      </c>
      <c r="S19" s="107">
        <v>1148</v>
      </c>
      <c r="T19" s="106">
        <v>128843361.84999999</v>
      </c>
      <c r="U19" s="107">
        <v>457</v>
      </c>
      <c r="V19" s="106">
        <v>66862811.719999999</v>
      </c>
      <c r="W19" s="107">
        <v>150</v>
      </c>
      <c r="X19" s="106">
        <v>19591041.899999999</v>
      </c>
      <c r="Y19" s="107">
        <v>37</v>
      </c>
      <c r="Z19" s="106">
        <v>3692439.39</v>
      </c>
      <c r="AA19" s="107">
        <v>16</v>
      </c>
      <c r="AB19" s="106">
        <v>3197806.59</v>
      </c>
      <c r="AC19" s="107">
        <v>11</v>
      </c>
      <c r="AD19" s="106">
        <v>1439628.52</v>
      </c>
      <c r="AE19" s="107">
        <v>29</v>
      </c>
      <c r="AF19" s="106">
        <v>5134062.13</v>
      </c>
    </row>
    <row r="20" spans="1:32" s="7" customFormat="1" x14ac:dyDescent="0.25">
      <c r="A20" s="23" t="s">
        <v>40</v>
      </c>
      <c r="B20" s="106">
        <v>6138</v>
      </c>
      <c r="C20" s="106">
        <v>10037</v>
      </c>
      <c r="D20" s="107">
        <v>666192939.67999995</v>
      </c>
      <c r="E20" s="107">
        <v>74.7</v>
      </c>
      <c r="F20" s="107">
        <v>44.49</v>
      </c>
      <c r="G20" s="107">
        <v>162</v>
      </c>
      <c r="H20" s="107">
        <v>91</v>
      </c>
      <c r="I20" s="107">
        <v>0.88</v>
      </c>
      <c r="J20" s="107">
        <v>1.03</v>
      </c>
      <c r="K20" s="105" t="s">
        <v>391</v>
      </c>
      <c r="L20" s="106">
        <v>9644465.3200000003</v>
      </c>
      <c r="M20" s="107">
        <v>654</v>
      </c>
      <c r="N20" s="106">
        <v>42870746.240000002</v>
      </c>
      <c r="O20" s="107">
        <v>1231</v>
      </c>
      <c r="P20" s="106">
        <v>103535797.09</v>
      </c>
      <c r="Q20" s="107">
        <v>1506</v>
      </c>
      <c r="R20" s="106">
        <v>146352700.65000001</v>
      </c>
      <c r="S20" s="107">
        <v>1389</v>
      </c>
      <c r="T20" s="106">
        <v>165198339.43000001</v>
      </c>
      <c r="U20" s="107">
        <v>646</v>
      </c>
      <c r="V20" s="106">
        <v>95359753.840000004</v>
      </c>
      <c r="W20" s="107">
        <v>285</v>
      </c>
      <c r="X20" s="106">
        <v>65017643.520000003</v>
      </c>
      <c r="Y20" s="107">
        <v>123</v>
      </c>
      <c r="Z20" s="106">
        <v>25283634.789999999</v>
      </c>
      <c r="AA20" s="107">
        <v>28</v>
      </c>
      <c r="AB20" s="106">
        <v>6144025.7000000002</v>
      </c>
      <c r="AC20" s="107">
        <v>5</v>
      </c>
      <c r="AD20" s="106">
        <v>398500.28</v>
      </c>
      <c r="AE20" s="107">
        <v>28</v>
      </c>
      <c r="AF20" s="106">
        <v>6387332.8200000003</v>
      </c>
    </row>
    <row r="21" spans="1:32" s="7" customFormat="1" x14ac:dyDescent="0.25">
      <c r="A21" s="23" t="s">
        <v>41</v>
      </c>
      <c r="B21" s="106">
        <v>6631</v>
      </c>
      <c r="C21" s="106">
        <v>10749</v>
      </c>
      <c r="D21" s="107">
        <v>805140281.00999999</v>
      </c>
      <c r="E21" s="107">
        <v>79.72</v>
      </c>
      <c r="F21" s="107">
        <v>46.22</v>
      </c>
      <c r="G21" s="107">
        <v>174</v>
      </c>
      <c r="H21" s="107">
        <v>84</v>
      </c>
      <c r="I21" s="107">
        <v>0.86</v>
      </c>
      <c r="J21" s="107">
        <v>1.07</v>
      </c>
      <c r="K21" s="105" t="s">
        <v>392</v>
      </c>
      <c r="L21" s="106">
        <v>7181636.5800000001</v>
      </c>
      <c r="M21" s="107">
        <v>590</v>
      </c>
      <c r="N21" s="106">
        <v>42086504.280000001</v>
      </c>
      <c r="O21" s="107">
        <v>1134</v>
      </c>
      <c r="P21" s="106">
        <v>103762605.33</v>
      </c>
      <c r="Q21" s="107">
        <v>1520</v>
      </c>
      <c r="R21" s="106">
        <v>167745232.99000001</v>
      </c>
      <c r="S21" s="107">
        <v>1593</v>
      </c>
      <c r="T21" s="106">
        <v>203233767.24000001</v>
      </c>
      <c r="U21" s="107">
        <v>846</v>
      </c>
      <c r="V21" s="106">
        <v>141579811.34999999</v>
      </c>
      <c r="W21" s="107">
        <v>438</v>
      </c>
      <c r="X21" s="106">
        <v>81945304.260000005</v>
      </c>
      <c r="Y21" s="107">
        <v>215</v>
      </c>
      <c r="Z21" s="106">
        <v>39205598.899999999</v>
      </c>
      <c r="AA21" s="107">
        <v>41</v>
      </c>
      <c r="AB21" s="106">
        <v>11048125.289999999</v>
      </c>
      <c r="AC21" s="107">
        <v>9</v>
      </c>
      <c r="AD21" s="106">
        <v>1403528.87</v>
      </c>
      <c r="AE21" s="107">
        <v>38</v>
      </c>
      <c r="AF21" s="106">
        <v>5948165.9199999999</v>
      </c>
    </row>
    <row r="22" spans="1:32" s="7" customFormat="1" x14ac:dyDescent="0.25">
      <c r="A22" s="23" t="s">
        <v>42</v>
      </c>
      <c r="B22" s="106">
        <v>6040</v>
      </c>
      <c r="C22" s="106">
        <v>9961</v>
      </c>
      <c r="D22" s="107">
        <v>710386923.40999997</v>
      </c>
      <c r="E22" s="107">
        <v>78.48</v>
      </c>
      <c r="F22" s="107">
        <v>44.72</v>
      </c>
      <c r="G22" s="107">
        <v>186</v>
      </c>
      <c r="H22" s="107">
        <v>116</v>
      </c>
      <c r="I22" s="107">
        <v>0.6</v>
      </c>
      <c r="J22" s="107">
        <v>0.76</v>
      </c>
      <c r="K22" s="105" t="s">
        <v>227</v>
      </c>
      <c r="L22" s="106">
        <v>6479345.6699999999</v>
      </c>
      <c r="M22" s="107">
        <v>482</v>
      </c>
      <c r="N22" s="106">
        <v>34128026.399999999</v>
      </c>
      <c r="O22" s="107">
        <v>1003</v>
      </c>
      <c r="P22" s="106">
        <v>97403377.010000005</v>
      </c>
      <c r="Q22" s="107">
        <v>1419</v>
      </c>
      <c r="R22" s="106">
        <v>156428064.55000001</v>
      </c>
      <c r="S22" s="107">
        <v>1626</v>
      </c>
      <c r="T22" s="106">
        <v>195757372.09999999</v>
      </c>
      <c r="U22" s="107">
        <v>879</v>
      </c>
      <c r="V22" s="106">
        <v>134783017.87</v>
      </c>
      <c r="W22" s="107">
        <v>312</v>
      </c>
      <c r="X22" s="106">
        <v>56026350.890000001</v>
      </c>
      <c r="Y22" s="107">
        <v>91</v>
      </c>
      <c r="Z22" s="106">
        <v>16929097.93</v>
      </c>
      <c r="AA22" s="107">
        <v>18</v>
      </c>
      <c r="AB22" s="106">
        <v>3897499.74</v>
      </c>
      <c r="AC22" s="107">
        <v>6</v>
      </c>
      <c r="AD22" s="106">
        <v>650485.36</v>
      </c>
      <c r="AE22" s="107">
        <v>31</v>
      </c>
      <c r="AF22" s="106">
        <v>7904285.8899999997</v>
      </c>
    </row>
    <row r="23" spans="1:32" s="7" customFormat="1" x14ac:dyDescent="0.25">
      <c r="A23" s="23" t="s">
        <v>43</v>
      </c>
      <c r="B23" s="106">
        <v>5550</v>
      </c>
      <c r="C23" s="106">
        <v>9208</v>
      </c>
      <c r="D23" s="107">
        <v>650280003.05999994</v>
      </c>
      <c r="E23" s="107">
        <v>74.61</v>
      </c>
      <c r="F23" s="107">
        <v>46.43</v>
      </c>
      <c r="G23" s="107">
        <v>197</v>
      </c>
      <c r="H23" s="107">
        <v>109</v>
      </c>
      <c r="I23" s="107">
        <v>0.8</v>
      </c>
      <c r="J23" s="107">
        <v>0.91</v>
      </c>
      <c r="K23" s="105" t="s">
        <v>393</v>
      </c>
      <c r="L23" s="106">
        <v>5083547.3</v>
      </c>
      <c r="M23" s="107">
        <v>414</v>
      </c>
      <c r="N23" s="106">
        <v>30861331.600000001</v>
      </c>
      <c r="O23" s="107">
        <v>862</v>
      </c>
      <c r="P23" s="106">
        <v>85518352.239999995</v>
      </c>
      <c r="Q23" s="107">
        <v>1177</v>
      </c>
      <c r="R23" s="106">
        <v>133862854.76000001</v>
      </c>
      <c r="S23" s="107">
        <v>1566</v>
      </c>
      <c r="T23" s="106">
        <v>195586543.18000001</v>
      </c>
      <c r="U23" s="107">
        <v>889</v>
      </c>
      <c r="V23" s="106">
        <v>116557551.7</v>
      </c>
      <c r="W23" s="107">
        <v>328</v>
      </c>
      <c r="X23" s="106">
        <v>52997671.969999999</v>
      </c>
      <c r="Y23" s="107">
        <v>88</v>
      </c>
      <c r="Z23" s="106">
        <v>16071205.119999999</v>
      </c>
      <c r="AA23" s="107">
        <v>20</v>
      </c>
      <c r="AB23" s="106">
        <v>1923983.81</v>
      </c>
      <c r="AC23" s="107">
        <v>15</v>
      </c>
      <c r="AD23" s="106">
        <v>2746716.92</v>
      </c>
      <c r="AE23" s="107">
        <v>40</v>
      </c>
      <c r="AF23" s="106">
        <v>9070244.4600000009</v>
      </c>
    </row>
    <row r="24" spans="1:32" s="7" customFormat="1" x14ac:dyDescent="0.25">
      <c r="A24" s="23" t="s">
        <v>44</v>
      </c>
      <c r="B24" s="106">
        <v>6777</v>
      </c>
      <c r="C24" s="106">
        <v>11242</v>
      </c>
      <c r="D24" s="107">
        <v>809822060.94000006</v>
      </c>
      <c r="E24" s="107">
        <v>76.06</v>
      </c>
      <c r="F24" s="107">
        <v>49.11</v>
      </c>
      <c r="G24" s="107">
        <v>210</v>
      </c>
      <c r="H24" s="107">
        <v>100</v>
      </c>
      <c r="I24" s="107">
        <v>0.89</v>
      </c>
      <c r="J24" s="107">
        <v>0.87</v>
      </c>
      <c r="K24" s="105" t="s">
        <v>315</v>
      </c>
      <c r="L24" s="106">
        <v>7667502.3399999999</v>
      </c>
      <c r="M24" s="107">
        <v>446</v>
      </c>
      <c r="N24" s="106">
        <v>31854697.039999999</v>
      </c>
      <c r="O24" s="107">
        <v>973</v>
      </c>
      <c r="P24" s="106">
        <v>89463583.5</v>
      </c>
      <c r="Q24" s="107">
        <v>1412</v>
      </c>
      <c r="R24" s="106">
        <v>161461232.03999999</v>
      </c>
      <c r="S24" s="107">
        <v>1691</v>
      </c>
      <c r="T24" s="106">
        <v>214581742.18000001</v>
      </c>
      <c r="U24" s="107">
        <v>1413</v>
      </c>
      <c r="V24" s="106">
        <v>185584002.06999999</v>
      </c>
      <c r="W24" s="107">
        <v>437</v>
      </c>
      <c r="X24" s="106">
        <v>69880417.489999995</v>
      </c>
      <c r="Y24" s="107">
        <v>145</v>
      </c>
      <c r="Z24" s="106">
        <v>26705080.5</v>
      </c>
      <c r="AA24" s="107">
        <v>36</v>
      </c>
      <c r="AB24" s="106">
        <v>4838332.47</v>
      </c>
      <c r="AC24" s="107">
        <v>14</v>
      </c>
      <c r="AD24" s="106">
        <v>2082781.73</v>
      </c>
      <c r="AE24" s="107">
        <v>48</v>
      </c>
      <c r="AF24" s="106">
        <v>15702689.58</v>
      </c>
    </row>
    <row r="25" spans="1:32" s="7" customFormat="1" x14ac:dyDescent="0.25">
      <c r="A25" s="23" t="s">
        <v>45</v>
      </c>
      <c r="B25" s="106">
        <v>7616</v>
      </c>
      <c r="C25" s="106">
        <v>12416</v>
      </c>
      <c r="D25" s="107">
        <v>964328864.01999998</v>
      </c>
      <c r="E25" s="107">
        <v>78.78</v>
      </c>
      <c r="F25" s="107">
        <v>50.29</v>
      </c>
      <c r="G25" s="107">
        <v>222</v>
      </c>
      <c r="H25" s="107">
        <v>94</v>
      </c>
      <c r="I25" s="107">
        <v>0.76</v>
      </c>
      <c r="J25" s="107">
        <v>0.84</v>
      </c>
      <c r="K25" s="105" t="s">
        <v>394</v>
      </c>
      <c r="L25" s="106">
        <v>6141416.9100000001</v>
      </c>
      <c r="M25" s="107">
        <v>419</v>
      </c>
      <c r="N25" s="106">
        <v>32835034.800000001</v>
      </c>
      <c r="O25" s="107">
        <v>918</v>
      </c>
      <c r="P25" s="106">
        <v>89717493.299999997</v>
      </c>
      <c r="Q25" s="107">
        <v>1478</v>
      </c>
      <c r="R25" s="106">
        <v>169354496.52000001</v>
      </c>
      <c r="S25" s="107">
        <v>1898</v>
      </c>
      <c r="T25" s="106">
        <v>250345418.88</v>
      </c>
      <c r="U25" s="107">
        <v>1663</v>
      </c>
      <c r="V25" s="106">
        <v>231334986.53</v>
      </c>
      <c r="W25" s="107">
        <v>634</v>
      </c>
      <c r="X25" s="106">
        <v>103745707.56</v>
      </c>
      <c r="Y25" s="107">
        <v>310</v>
      </c>
      <c r="Z25" s="106">
        <v>51584906.770000003</v>
      </c>
      <c r="AA25" s="107">
        <v>65</v>
      </c>
      <c r="AB25" s="106">
        <v>10995739.15</v>
      </c>
      <c r="AC25" s="107">
        <v>28</v>
      </c>
      <c r="AD25" s="106">
        <v>4923500.8099999996</v>
      </c>
      <c r="AE25" s="107">
        <v>42</v>
      </c>
      <c r="AF25" s="106">
        <v>13350162.789999999</v>
      </c>
    </row>
    <row r="26" spans="1:32" s="7" customFormat="1" x14ac:dyDescent="0.25">
      <c r="A26" s="23" t="s">
        <v>46</v>
      </c>
      <c r="B26" s="106">
        <v>9245</v>
      </c>
      <c r="C26" s="106">
        <v>15167</v>
      </c>
      <c r="D26" s="107">
        <v>1389918431.0699999</v>
      </c>
      <c r="E26" s="107">
        <v>84.49</v>
      </c>
      <c r="F26" s="107">
        <v>53.36</v>
      </c>
      <c r="G26" s="107">
        <v>234</v>
      </c>
      <c r="H26" s="107">
        <v>92</v>
      </c>
      <c r="I26" s="107">
        <v>0.6</v>
      </c>
      <c r="J26" s="107">
        <v>0.86</v>
      </c>
      <c r="K26" s="105" t="s">
        <v>395</v>
      </c>
      <c r="L26" s="106">
        <v>7590330.0199999996</v>
      </c>
      <c r="M26" s="107">
        <v>446</v>
      </c>
      <c r="N26" s="106">
        <v>33669987.159999996</v>
      </c>
      <c r="O26" s="107">
        <v>922</v>
      </c>
      <c r="P26" s="106">
        <v>96234663.939999998</v>
      </c>
      <c r="Q26" s="107">
        <v>1469</v>
      </c>
      <c r="R26" s="106">
        <v>187489744.81999999</v>
      </c>
      <c r="S26" s="107">
        <v>2051</v>
      </c>
      <c r="T26" s="106">
        <v>309404146.25999999</v>
      </c>
      <c r="U26" s="107">
        <v>2252</v>
      </c>
      <c r="V26" s="106">
        <v>358225353.43000001</v>
      </c>
      <c r="W26" s="107">
        <v>1176</v>
      </c>
      <c r="X26" s="106">
        <v>224782832.63999999</v>
      </c>
      <c r="Y26" s="107">
        <v>546</v>
      </c>
      <c r="Z26" s="106">
        <v>117458352.41</v>
      </c>
      <c r="AA26" s="107">
        <v>120</v>
      </c>
      <c r="AB26" s="106">
        <v>30301427.359999999</v>
      </c>
      <c r="AC26" s="107">
        <v>33</v>
      </c>
      <c r="AD26" s="106">
        <v>9009632.5800000001</v>
      </c>
      <c r="AE26" s="107">
        <v>60</v>
      </c>
      <c r="AF26" s="106">
        <v>15751960.449999999</v>
      </c>
    </row>
    <row r="27" spans="1:32" s="7" customFormat="1" x14ac:dyDescent="0.25">
      <c r="A27" s="23" t="s">
        <v>47</v>
      </c>
      <c r="B27" s="106">
        <v>7808</v>
      </c>
      <c r="C27" s="106">
        <v>13029</v>
      </c>
      <c r="D27" s="107">
        <v>1294469345.5899999</v>
      </c>
      <c r="E27" s="107">
        <v>86.17</v>
      </c>
      <c r="F27" s="107">
        <v>54.07</v>
      </c>
      <c r="G27" s="107">
        <v>245</v>
      </c>
      <c r="H27" s="107">
        <v>111</v>
      </c>
      <c r="I27" s="107">
        <v>0.36</v>
      </c>
      <c r="J27" s="107">
        <v>0.67</v>
      </c>
      <c r="K27" s="105" t="s">
        <v>323</v>
      </c>
      <c r="L27" s="106">
        <v>7655728.2000000002</v>
      </c>
      <c r="M27" s="107">
        <v>299</v>
      </c>
      <c r="N27" s="106">
        <v>22680318.850000001</v>
      </c>
      <c r="O27" s="107">
        <v>697</v>
      </c>
      <c r="P27" s="106">
        <v>82008663.209999993</v>
      </c>
      <c r="Q27" s="107">
        <v>1204</v>
      </c>
      <c r="R27" s="106">
        <v>166144552.25</v>
      </c>
      <c r="S27" s="107">
        <v>1695</v>
      </c>
      <c r="T27" s="106">
        <v>270119808</v>
      </c>
      <c r="U27" s="107">
        <v>2088</v>
      </c>
      <c r="V27" s="106">
        <v>368816337.86000001</v>
      </c>
      <c r="W27" s="107">
        <v>1132</v>
      </c>
      <c r="X27" s="106">
        <v>240939326.09</v>
      </c>
      <c r="Y27" s="107">
        <v>362</v>
      </c>
      <c r="Z27" s="106">
        <v>87822748.640000001</v>
      </c>
      <c r="AA27" s="107">
        <v>110</v>
      </c>
      <c r="AB27" s="106">
        <v>27142017.629999999</v>
      </c>
      <c r="AC27" s="107">
        <v>34</v>
      </c>
      <c r="AD27" s="106">
        <v>7395549.8499999996</v>
      </c>
      <c r="AE27" s="107">
        <v>53</v>
      </c>
      <c r="AF27" s="106">
        <v>13744295.01</v>
      </c>
    </row>
    <row r="28" spans="1:32" s="7" customFormat="1" x14ac:dyDescent="0.25">
      <c r="A28" s="23" t="s">
        <v>48</v>
      </c>
      <c r="B28" s="106">
        <v>5074</v>
      </c>
      <c r="C28" s="106">
        <v>8456</v>
      </c>
      <c r="D28" s="107">
        <v>806687443.66999996</v>
      </c>
      <c r="E28" s="107">
        <v>84.32</v>
      </c>
      <c r="F28" s="107">
        <v>52.85</v>
      </c>
      <c r="G28" s="107">
        <v>257</v>
      </c>
      <c r="H28" s="107">
        <v>99</v>
      </c>
      <c r="I28" s="107">
        <v>0.64</v>
      </c>
      <c r="J28" s="107">
        <v>0.85</v>
      </c>
      <c r="K28" s="105" t="s">
        <v>351</v>
      </c>
      <c r="L28" s="106">
        <v>3744986.75</v>
      </c>
      <c r="M28" s="107">
        <v>226</v>
      </c>
      <c r="N28" s="106">
        <v>18196581.550000001</v>
      </c>
      <c r="O28" s="107">
        <v>439</v>
      </c>
      <c r="P28" s="106">
        <v>51245679.560000002</v>
      </c>
      <c r="Q28" s="107">
        <v>769</v>
      </c>
      <c r="R28" s="106">
        <v>118187986.66</v>
      </c>
      <c r="S28" s="107">
        <v>1156</v>
      </c>
      <c r="T28" s="106">
        <v>178254581.97</v>
      </c>
      <c r="U28" s="107">
        <v>1312</v>
      </c>
      <c r="V28" s="106">
        <v>218008997.47</v>
      </c>
      <c r="W28" s="107">
        <v>775</v>
      </c>
      <c r="X28" s="106">
        <v>146920274.44</v>
      </c>
      <c r="Y28" s="107">
        <v>225</v>
      </c>
      <c r="Z28" s="106">
        <v>47906164.939999998</v>
      </c>
      <c r="AA28" s="107">
        <v>63</v>
      </c>
      <c r="AB28" s="106">
        <v>13851694.09</v>
      </c>
      <c r="AC28" s="107">
        <v>13</v>
      </c>
      <c r="AD28" s="106">
        <v>5077272.95</v>
      </c>
      <c r="AE28" s="107">
        <v>27</v>
      </c>
      <c r="AF28" s="106">
        <v>5293223.29</v>
      </c>
    </row>
    <row r="29" spans="1:32" s="7" customFormat="1" x14ac:dyDescent="0.25">
      <c r="A29" s="23" t="s">
        <v>49</v>
      </c>
      <c r="B29" s="106">
        <v>5789</v>
      </c>
      <c r="C29" s="106">
        <v>9515</v>
      </c>
      <c r="D29" s="107">
        <v>842442248.54999995</v>
      </c>
      <c r="E29" s="107">
        <v>79.760000000000005</v>
      </c>
      <c r="F29" s="107">
        <v>52.22</v>
      </c>
      <c r="G29" s="107">
        <v>271</v>
      </c>
      <c r="H29" s="107">
        <v>89</v>
      </c>
      <c r="I29" s="107">
        <v>0.89</v>
      </c>
      <c r="J29" s="107">
        <v>0.82</v>
      </c>
      <c r="K29" s="105" t="s">
        <v>291</v>
      </c>
      <c r="L29" s="106">
        <v>3522432.25</v>
      </c>
      <c r="M29" s="107">
        <v>200</v>
      </c>
      <c r="N29" s="106">
        <v>18543380.27</v>
      </c>
      <c r="O29" s="107">
        <v>423</v>
      </c>
      <c r="P29" s="106">
        <v>44194411.25</v>
      </c>
      <c r="Q29" s="107">
        <v>809</v>
      </c>
      <c r="R29" s="106">
        <v>109426940.31</v>
      </c>
      <c r="S29" s="107">
        <v>1194</v>
      </c>
      <c r="T29" s="106">
        <v>180041774.90000001</v>
      </c>
      <c r="U29" s="107">
        <v>1618</v>
      </c>
      <c r="V29" s="106">
        <v>255556233.08000001</v>
      </c>
      <c r="W29" s="107">
        <v>1060</v>
      </c>
      <c r="X29" s="106">
        <v>167082879.59999999</v>
      </c>
      <c r="Y29" s="107">
        <v>310</v>
      </c>
      <c r="Z29" s="106">
        <v>50275717.789999999</v>
      </c>
      <c r="AA29" s="107">
        <v>54</v>
      </c>
      <c r="AB29" s="106">
        <v>7852218.9400000004</v>
      </c>
      <c r="AC29" s="107">
        <v>17</v>
      </c>
      <c r="AD29" s="106">
        <v>2671266.83</v>
      </c>
      <c r="AE29" s="107">
        <v>22</v>
      </c>
      <c r="AF29" s="106">
        <v>3274993.33</v>
      </c>
    </row>
    <row r="30" spans="1:32" s="7" customFormat="1" x14ac:dyDescent="0.25">
      <c r="A30" s="23" t="s">
        <v>50</v>
      </c>
      <c r="B30" s="106">
        <v>6032</v>
      </c>
      <c r="C30" s="106">
        <v>9850</v>
      </c>
      <c r="D30" s="107">
        <v>888383044.24000001</v>
      </c>
      <c r="E30" s="107">
        <v>83.09</v>
      </c>
      <c r="F30" s="107">
        <v>53.65</v>
      </c>
      <c r="G30" s="107">
        <v>281</v>
      </c>
      <c r="H30" s="107">
        <v>87</v>
      </c>
      <c r="I30" s="107">
        <v>0.86</v>
      </c>
      <c r="J30" s="107">
        <v>0.81</v>
      </c>
      <c r="K30" s="105" t="s">
        <v>373</v>
      </c>
      <c r="L30" s="106">
        <v>5320248.25</v>
      </c>
      <c r="M30" s="107">
        <v>194</v>
      </c>
      <c r="N30" s="106">
        <v>16109676.279999999</v>
      </c>
      <c r="O30" s="107">
        <v>429</v>
      </c>
      <c r="P30" s="106">
        <v>47695229.840000004</v>
      </c>
      <c r="Q30" s="107">
        <v>778</v>
      </c>
      <c r="R30" s="106">
        <v>102684310.28</v>
      </c>
      <c r="S30" s="107">
        <v>1180</v>
      </c>
      <c r="T30" s="106">
        <v>166973086.22999999</v>
      </c>
      <c r="U30" s="107">
        <v>1801</v>
      </c>
      <c r="V30" s="106">
        <v>282870607.61000001</v>
      </c>
      <c r="W30" s="107">
        <v>1003</v>
      </c>
      <c r="X30" s="106">
        <v>168660264.06</v>
      </c>
      <c r="Y30" s="107">
        <v>430</v>
      </c>
      <c r="Z30" s="106">
        <v>73662829.329999998</v>
      </c>
      <c r="AA30" s="107">
        <v>76</v>
      </c>
      <c r="AB30" s="106">
        <v>14390751</v>
      </c>
      <c r="AC30" s="107">
        <v>37</v>
      </c>
      <c r="AD30" s="106">
        <v>6681745.9900000002</v>
      </c>
      <c r="AE30" s="107">
        <v>25</v>
      </c>
      <c r="AF30" s="106">
        <v>3334295.37</v>
      </c>
    </row>
    <row r="31" spans="1:32" s="7" customFormat="1" x14ac:dyDescent="0.25">
      <c r="A31" s="23" t="s">
        <v>51</v>
      </c>
      <c r="B31" s="106">
        <v>5418</v>
      </c>
      <c r="C31" s="106">
        <v>8852</v>
      </c>
      <c r="D31" s="107">
        <v>824673017.89999998</v>
      </c>
      <c r="E31" s="107">
        <v>86.37</v>
      </c>
      <c r="F31" s="107">
        <v>56.34</v>
      </c>
      <c r="G31" s="107">
        <v>294</v>
      </c>
      <c r="H31" s="107">
        <v>74</v>
      </c>
      <c r="I31" s="107">
        <v>0.81</v>
      </c>
      <c r="J31" s="107">
        <v>0.92</v>
      </c>
      <c r="K31" s="105" t="s">
        <v>351</v>
      </c>
      <c r="L31" s="106">
        <v>3425556.14</v>
      </c>
      <c r="M31" s="107">
        <v>151</v>
      </c>
      <c r="N31" s="106">
        <v>11302131.800000001</v>
      </c>
      <c r="O31" s="107">
        <v>348</v>
      </c>
      <c r="P31" s="106">
        <v>39007307.210000001</v>
      </c>
      <c r="Q31" s="107">
        <v>598</v>
      </c>
      <c r="R31" s="106">
        <v>79592868.480000004</v>
      </c>
      <c r="S31" s="107">
        <v>953</v>
      </c>
      <c r="T31" s="106">
        <v>136469419.90000001</v>
      </c>
      <c r="U31" s="107">
        <v>1371</v>
      </c>
      <c r="V31" s="106">
        <v>217756489.09</v>
      </c>
      <c r="W31" s="107">
        <v>1134</v>
      </c>
      <c r="X31" s="106">
        <v>190085586.93000001</v>
      </c>
      <c r="Y31" s="107">
        <v>658</v>
      </c>
      <c r="Z31" s="106">
        <v>119535842.90000001</v>
      </c>
      <c r="AA31" s="107">
        <v>85</v>
      </c>
      <c r="AB31" s="106">
        <v>20009008.079999998</v>
      </c>
      <c r="AC31" s="107">
        <v>30</v>
      </c>
      <c r="AD31" s="106">
        <v>4958532.63</v>
      </c>
      <c r="AE31" s="107">
        <v>21</v>
      </c>
      <c r="AF31" s="106">
        <v>2530274.7400000002</v>
      </c>
    </row>
    <row r="32" spans="1:32" s="7" customFormat="1" x14ac:dyDescent="0.25">
      <c r="A32" s="23" t="s">
        <v>52</v>
      </c>
      <c r="B32" s="106">
        <v>3062</v>
      </c>
      <c r="C32" s="106">
        <v>5112</v>
      </c>
      <c r="D32" s="107">
        <v>487009058.32999998</v>
      </c>
      <c r="E32" s="107">
        <v>83.91</v>
      </c>
      <c r="F32" s="107">
        <v>54.82</v>
      </c>
      <c r="G32" s="107">
        <v>305</v>
      </c>
      <c r="H32" s="107">
        <v>95</v>
      </c>
      <c r="I32" s="107">
        <v>0.72</v>
      </c>
      <c r="J32" s="107">
        <v>0.7</v>
      </c>
      <c r="K32" s="105" t="s">
        <v>280</v>
      </c>
      <c r="L32" s="106">
        <v>1445683.14</v>
      </c>
      <c r="M32" s="107">
        <v>82</v>
      </c>
      <c r="N32" s="106">
        <v>7000703.9100000001</v>
      </c>
      <c r="O32" s="107">
        <v>190</v>
      </c>
      <c r="P32" s="106">
        <v>20491683.75</v>
      </c>
      <c r="Q32" s="107">
        <v>365</v>
      </c>
      <c r="R32" s="106">
        <v>50893542.890000001</v>
      </c>
      <c r="S32" s="107">
        <v>615</v>
      </c>
      <c r="T32" s="106">
        <v>94751241.870000005</v>
      </c>
      <c r="U32" s="107">
        <v>834</v>
      </c>
      <c r="V32" s="106">
        <v>141876806.33000001</v>
      </c>
      <c r="W32" s="107">
        <v>665</v>
      </c>
      <c r="X32" s="106">
        <v>117409315.90000001</v>
      </c>
      <c r="Y32" s="107">
        <v>214</v>
      </c>
      <c r="Z32" s="106">
        <v>39641979.560000002</v>
      </c>
      <c r="AA32" s="107">
        <v>39</v>
      </c>
      <c r="AB32" s="106">
        <v>9805935.3699999992</v>
      </c>
      <c r="AC32" s="107">
        <v>15</v>
      </c>
      <c r="AD32" s="106">
        <v>2391890.9500000002</v>
      </c>
      <c r="AE32" s="107">
        <v>9</v>
      </c>
      <c r="AF32" s="106">
        <v>1300274.6599999999</v>
      </c>
    </row>
    <row r="33" spans="1:32" s="7" customFormat="1" x14ac:dyDescent="0.25">
      <c r="A33" s="23" t="s">
        <v>53</v>
      </c>
      <c r="B33" s="106">
        <v>3393</v>
      </c>
      <c r="C33" s="106">
        <v>5714</v>
      </c>
      <c r="D33" s="107">
        <v>571286186.74000001</v>
      </c>
      <c r="E33" s="107">
        <v>88.48</v>
      </c>
      <c r="F33" s="107">
        <v>60.31</v>
      </c>
      <c r="G33" s="107">
        <v>319</v>
      </c>
      <c r="H33" s="107">
        <v>59</v>
      </c>
      <c r="I33" s="107">
        <v>1.33</v>
      </c>
      <c r="J33" s="107">
        <v>1.29</v>
      </c>
      <c r="K33" s="105" t="s">
        <v>265</v>
      </c>
      <c r="L33" s="106">
        <v>1202554.99</v>
      </c>
      <c r="M33" s="107">
        <v>62</v>
      </c>
      <c r="N33" s="106">
        <v>5306709.46</v>
      </c>
      <c r="O33" s="107">
        <v>146</v>
      </c>
      <c r="P33" s="106">
        <v>16655953.369999999</v>
      </c>
      <c r="Q33" s="107">
        <v>259</v>
      </c>
      <c r="R33" s="106">
        <v>36075183.789999999</v>
      </c>
      <c r="S33" s="107">
        <v>468</v>
      </c>
      <c r="T33" s="106">
        <v>74525862.799999997</v>
      </c>
      <c r="U33" s="107">
        <v>775</v>
      </c>
      <c r="V33" s="106">
        <v>132621958</v>
      </c>
      <c r="W33" s="107">
        <v>931</v>
      </c>
      <c r="X33" s="106">
        <v>168303530.94</v>
      </c>
      <c r="Y33" s="107">
        <v>571</v>
      </c>
      <c r="Z33" s="106">
        <v>105894326.81</v>
      </c>
      <c r="AA33" s="107">
        <v>111</v>
      </c>
      <c r="AB33" s="106">
        <v>23709533.789999999</v>
      </c>
      <c r="AC33" s="107">
        <v>24</v>
      </c>
      <c r="AD33" s="106">
        <v>4307680.0199999996</v>
      </c>
      <c r="AE33" s="107">
        <v>16</v>
      </c>
      <c r="AF33" s="106">
        <v>2682892.77</v>
      </c>
    </row>
    <row r="34" spans="1:32" s="7" customFormat="1" x14ac:dyDescent="0.25">
      <c r="A34" s="23" t="s">
        <v>54</v>
      </c>
      <c r="B34" s="106">
        <v>6203</v>
      </c>
      <c r="C34" s="106">
        <v>10308</v>
      </c>
      <c r="D34" s="107">
        <v>1025482686.61</v>
      </c>
      <c r="E34" s="107">
        <v>89.55</v>
      </c>
      <c r="F34" s="107">
        <v>62.55</v>
      </c>
      <c r="G34" s="107">
        <v>330</v>
      </c>
      <c r="H34" s="107">
        <v>51</v>
      </c>
      <c r="I34" s="107">
        <v>1.1599999999999999</v>
      </c>
      <c r="J34" s="107">
        <v>1.1000000000000001</v>
      </c>
      <c r="K34" s="105" t="s">
        <v>281</v>
      </c>
      <c r="L34" s="106">
        <v>1981238.39</v>
      </c>
      <c r="M34" s="107">
        <v>75</v>
      </c>
      <c r="N34" s="106">
        <v>7023714.8600000003</v>
      </c>
      <c r="O34" s="107">
        <v>185</v>
      </c>
      <c r="P34" s="106">
        <v>20628582.300000001</v>
      </c>
      <c r="Q34" s="107">
        <v>445</v>
      </c>
      <c r="R34" s="106">
        <v>59681080.270000003</v>
      </c>
      <c r="S34" s="107">
        <v>754</v>
      </c>
      <c r="T34" s="106">
        <v>120406154.59999999</v>
      </c>
      <c r="U34" s="107">
        <v>1276</v>
      </c>
      <c r="V34" s="106">
        <v>211418110.52000001</v>
      </c>
      <c r="W34" s="107">
        <v>1700</v>
      </c>
      <c r="X34" s="106">
        <v>290997332.32999998</v>
      </c>
      <c r="Y34" s="107">
        <v>1405</v>
      </c>
      <c r="Z34" s="106">
        <v>247724027.16999999</v>
      </c>
      <c r="AA34" s="107">
        <v>222</v>
      </c>
      <c r="AB34" s="106">
        <v>43957294.090000004</v>
      </c>
      <c r="AC34" s="107">
        <v>82</v>
      </c>
      <c r="AD34" s="106">
        <v>16503872.85</v>
      </c>
      <c r="AE34" s="107">
        <v>22</v>
      </c>
      <c r="AF34" s="106">
        <v>5161279.2300000004</v>
      </c>
    </row>
    <row r="35" spans="1:32" s="7" customFormat="1" x14ac:dyDescent="0.25">
      <c r="A35" s="23" t="s">
        <v>55</v>
      </c>
      <c r="B35" s="106">
        <v>6373</v>
      </c>
      <c r="C35" s="106">
        <v>10402</v>
      </c>
      <c r="D35" s="107">
        <v>1108439758.74</v>
      </c>
      <c r="E35" s="107">
        <v>91.97</v>
      </c>
      <c r="F35" s="107">
        <v>65.25</v>
      </c>
      <c r="G35" s="107">
        <v>342</v>
      </c>
      <c r="H35" s="107">
        <v>40</v>
      </c>
      <c r="I35" s="107">
        <v>0.98</v>
      </c>
      <c r="J35" s="107">
        <v>0.95</v>
      </c>
      <c r="K35" s="105" t="s">
        <v>339</v>
      </c>
      <c r="L35" s="106">
        <v>1831537.06</v>
      </c>
      <c r="M35" s="107">
        <v>63</v>
      </c>
      <c r="N35" s="106">
        <v>5495877.5599999996</v>
      </c>
      <c r="O35" s="107">
        <v>169</v>
      </c>
      <c r="P35" s="106">
        <v>20758092.710000001</v>
      </c>
      <c r="Q35" s="107">
        <v>351</v>
      </c>
      <c r="R35" s="106">
        <v>50205855.32</v>
      </c>
      <c r="S35" s="107">
        <v>699</v>
      </c>
      <c r="T35" s="106">
        <v>107182478</v>
      </c>
      <c r="U35" s="107">
        <v>1134</v>
      </c>
      <c r="V35" s="106">
        <v>197379836.25999999</v>
      </c>
      <c r="W35" s="107">
        <v>1643</v>
      </c>
      <c r="X35" s="106">
        <v>284947010.30000001</v>
      </c>
      <c r="Y35" s="107">
        <v>1722</v>
      </c>
      <c r="Z35" s="106">
        <v>315929299.99000001</v>
      </c>
      <c r="AA35" s="107">
        <v>377</v>
      </c>
      <c r="AB35" s="106">
        <v>84582228.840000004</v>
      </c>
      <c r="AC35" s="107">
        <v>164</v>
      </c>
      <c r="AD35" s="106">
        <v>33338307.32</v>
      </c>
      <c r="AE35" s="107">
        <v>29</v>
      </c>
      <c r="AF35" s="106">
        <v>6789235.3799999999</v>
      </c>
    </row>
    <row r="36" spans="1:32" s="7" customFormat="1" x14ac:dyDescent="0.25">
      <c r="A36" s="23" t="s">
        <v>56</v>
      </c>
      <c r="B36" s="106">
        <v>7252</v>
      </c>
      <c r="C36" s="106">
        <v>11987</v>
      </c>
      <c r="D36" s="107">
        <v>1301616103.01</v>
      </c>
      <c r="E36" s="107">
        <v>92.79</v>
      </c>
      <c r="F36" s="107">
        <v>65.28</v>
      </c>
      <c r="G36" s="107">
        <v>354</v>
      </c>
      <c r="H36" s="107">
        <v>45</v>
      </c>
      <c r="I36" s="107">
        <v>0.76</v>
      </c>
      <c r="J36" s="107">
        <v>0.98</v>
      </c>
      <c r="K36" s="105" t="s">
        <v>262</v>
      </c>
      <c r="L36" s="106">
        <v>3781041.98</v>
      </c>
      <c r="M36" s="107">
        <v>88</v>
      </c>
      <c r="N36" s="106">
        <v>6747954.54</v>
      </c>
      <c r="O36" s="107">
        <v>235</v>
      </c>
      <c r="P36" s="106">
        <v>29123467.09</v>
      </c>
      <c r="Q36" s="107">
        <v>481</v>
      </c>
      <c r="R36" s="106">
        <v>74047115.060000002</v>
      </c>
      <c r="S36" s="107">
        <v>718</v>
      </c>
      <c r="T36" s="106">
        <v>115953202.87</v>
      </c>
      <c r="U36" s="107">
        <v>1198</v>
      </c>
      <c r="V36" s="106">
        <v>207834242.28999999</v>
      </c>
      <c r="W36" s="107">
        <v>1743</v>
      </c>
      <c r="X36" s="106">
        <v>308289768.26999998</v>
      </c>
      <c r="Y36" s="107">
        <v>2209</v>
      </c>
      <c r="Z36" s="106">
        <v>426760779.56</v>
      </c>
      <c r="AA36" s="107">
        <v>352</v>
      </c>
      <c r="AB36" s="106">
        <v>87397659</v>
      </c>
      <c r="AC36" s="107">
        <v>137</v>
      </c>
      <c r="AD36" s="106">
        <v>34898729.810000002</v>
      </c>
      <c r="AE36" s="107">
        <v>28</v>
      </c>
      <c r="AF36" s="106">
        <v>6782142.54</v>
      </c>
    </row>
    <row r="37" spans="1:32" s="7" customFormat="1" x14ac:dyDescent="0.25">
      <c r="A37" s="23" t="s">
        <v>57</v>
      </c>
      <c r="B37" s="106">
        <v>5875</v>
      </c>
      <c r="C37" s="106">
        <v>9790</v>
      </c>
      <c r="D37" s="107">
        <v>1047798234.02</v>
      </c>
      <c r="E37" s="107">
        <v>86.28</v>
      </c>
      <c r="F37" s="107">
        <v>61.59</v>
      </c>
      <c r="G37" s="107">
        <v>383</v>
      </c>
      <c r="H37" s="107">
        <v>88</v>
      </c>
      <c r="I37" s="107">
        <v>0.77</v>
      </c>
      <c r="J37" s="107">
        <v>0.73</v>
      </c>
      <c r="K37" s="105" t="s">
        <v>311</v>
      </c>
      <c r="L37" s="106">
        <v>2227527.2799999998</v>
      </c>
      <c r="M37" s="107">
        <v>71</v>
      </c>
      <c r="N37" s="106">
        <v>7134786.4199999999</v>
      </c>
      <c r="O37" s="107">
        <v>193</v>
      </c>
      <c r="P37" s="106">
        <v>26076737.670000002</v>
      </c>
      <c r="Q37" s="107">
        <v>343</v>
      </c>
      <c r="R37" s="106">
        <v>51553912.509999998</v>
      </c>
      <c r="S37" s="107">
        <v>716</v>
      </c>
      <c r="T37" s="106">
        <v>125453699.29000001</v>
      </c>
      <c r="U37" s="107">
        <v>1206</v>
      </c>
      <c r="V37" s="106">
        <v>223293938.47999999</v>
      </c>
      <c r="W37" s="107">
        <v>2164</v>
      </c>
      <c r="X37" s="106">
        <v>396458682.70999998</v>
      </c>
      <c r="Y37" s="107">
        <v>772</v>
      </c>
      <c r="Z37" s="106">
        <v>136972884.09</v>
      </c>
      <c r="AA37" s="107">
        <v>285</v>
      </c>
      <c r="AB37" s="106">
        <v>56659178.590000004</v>
      </c>
      <c r="AC37" s="107">
        <v>43</v>
      </c>
      <c r="AD37" s="106">
        <v>9509501.7300000004</v>
      </c>
      <c r="AE37" s="107">
        <v>38</v>
      </c>
      <c r="AF37" s="106">
        <v>12457385.25</v>
      </c>
    </row>
    <row r="38" spans="1:32" s="8" customFormat="1" x14ac:dyDescent="0.25">
      <c r="A38" s="25"/>
      <c r="B38" s="108">
        <v>173560</v>
      </c>
      <c r="C38" s="108">
        <v>286584</v>
      </c>
      <c r="D38" s="109">
        <v>19618980504.080002</v>
      </c>
      <c r="E38" s="109">
        <v>79.73</v>
      </c>
      <c r="F38" s="109">
        <v>51.24</v>
      </c>
      <c r="G38" s="109">
        <v>241</v>
      </c>
      <c r="H38" s="109">
        <v>95.44</v>
      </c>
      <c r="I38" s="109">
        <v>0.83</v>
      </c>
      <c r="J38" s="109">
        <v>0.91</v>
      </c>
      <c r="K38" s="110" t="s">
        <v>347</v>
      </c>
      <c r="L38" s="108">
        <v>411303577.45999998</v>
      </c>
      <c r="M38" s="109">
        <v>18934</v>
      </c>
      <c r="N38" s="108">
        <v>1006355937.51</v>
      </c>
      <c r="O38" s="109">
        <v>22395</v>
      </c>
      <c r="P38" s="108">
        <v>1877590756.53</v>
      </c>
      <c r="Q38" s="109">
        <v>24796</v>
      </c>
      <c r="R38" s="108">
        <v>2765109448.1799998</v>
      </c>
      <c r="S38" s="109">
        <v>26059</v>
      </c>
      <c r="T38" s="108">
        <v>3558285745.96</v>
      </c>
      <c r="U38" s="109">
        <v>24788</v>
      </c>
      <c r="V38" s="108">
        <v>3952525305.3699999</v>
      </c>
      <c r="W38" s="109">
        <v>18242</v>
      </c>
      <c r="X38" s="108">
        <v>3246359560.4200001</v>
      </c>
      <c r="Y38" s="109">
        <v>10624</v>
      </c>
      <c r="Z38" s="108">
        <v>1994840768.3599999</v>
      </c>
      <c r="AA38" s="109">
        <v>2181</v>
      </c>
      <c r="AB38" s="108">
        <v>482080681.79000002</v>
      </c>
      <c r="AC38" s="109">
        <v>753</v>
      </c>
      <c r="AD38" s="108">
        <v>154660826.88</v>
      </c>
      <c r="AE38" s="109">
        <v>826</v>
      </c>
      <c r="AF38" s="108">
        <v>169867895.62</v>
      </c>
    </row>
    <row r="39" spans="1:32" x14ac:dyDescent="0.25">
      <c r="A39" s="2"/>
    </row>
    <row r="40" spans="1:32" x14ac:dyDescent="0.25">
      <c r="A40" s="4" t="s">
        <v>123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showGridLines="0" topLeftCell="Y1" workbookViewId="0">
      <selection activeCell="K6" sqref="K6:AF38"/>
    </sheetView>
  </sheetViews>
  <sheetFormatPr defaultColWidth="11.42578125" defaultRowHeight="15" x14ac:dyDescent="0.25"/>
  <cols>
    <col min="1" max="1" width="35.7109375" style="9" customWidth="1"/>
    <col min="2" max="3" width="21.42578125" style="5" customWidth="1"/>
    <col min="4" max="4" width="19.28515625" style="5" bestFit="1" customWidth="1"/>
    <col min="5" max="5" width="21.42578125" style="5" bestFit="1" customWidth="1"/>
    <col min="6" max="6" width="7.28515625" style="5" bestFit="1" customWidth="1"/>
    <col min="7" max="7" width="30" style="5" customWidth="1"/>
    <col min="8" max="8" width="25.7109375" style="5" customWidth="1"/>
    <col min="9" max="9" width="17.140625" style="5" customWidth="1"/>
    <col min="10" max="10" width="21.42578125" style="5" customWidth="1"/>
    <col min="11" max="11" width="34.28515625" style="5" customWidth="1"/>
    <col min="12" max="12" width="40" style="5" customWidth="1"/>
    <col min="13" max="13" width="38.5703125" style="5" customWidth="1"/>
    <col min="14" max="14" width="44.28515625" style="5" customWidth="1"/>
    <col min="15" max="15" width="38.5703125" style="5" customWidth="1"/>
    <col min="16" max="16" width="44.28515625" style="5" customWidth="1"/>
    <col min="17" max="17" width="38.5703125" style="5" customWidth="1"/>
    <col min="18" max="18" width="44.28515625" style="5" customWidth="1"/>
    <col min="19" max="19" width="38.5703125" style="5" customWidth="1"/>
    <col min="20" max="20" width="44.28515625" style="5" customWidth="1"/>
    <col min="21" max="21" width="38.5703125" style="5" customWidth="1"/>
    <col min="22" max="22" width="44.28515625" style="5" customWidth="1"/>
    <col min="23" max="23" width="40" style="5" customWidth="1"/>
    <col min="24" max="24" width="45.7109375" style="5" customWidth="1"/>
    <col min="25" max="25" width="34.28515625" style="5" customWidth="1"/>
    <col min="26" max="26" width="40" style="5" customWidth="1"/>
    <col min="27" max="27" width="10.140625" style="1" bestFit="1" customWidth="1"/>
    <col min="28" max="28" width="21.7109375" style="1" bestFit="1" customWidth="1"/>
    <col min="29" max="29" width="10.140625" style="1" bestFit="1" customWidth="1"/>
    <col min="30" max="30" width="21.7109375" style="1" bestFit="1" customWidth="1"/>
    <col min="31" max="31" width="10.140625" style="1" bestFit="1" customWidth="1"/>
    <col min="32" max="32" width="21.7109375" style="1" bestFit="1" customWidth="1"/>
    <col min="33" max="16384" width="11.42578125" style="1"/>
  </cols>
  <sheetData>
    <row r="1" spans="1:32" x14ac:dyDescent="0.25">
      <c r="A1" s="21" t="s">
        <v>121</v>
      </c>
    </row>
    <row r="2" spans="1:32" x14ac:dyDescent="0.25">
      <c r="A2" s="22" t="str">
        <f>+'LTV cover pool'!A2</f>
        <v>June 2017</v>
      </c>
    </row>
    <row r="3" spans="1:32" x14ac:dyDescent="0.25">
      <c r="A3" s="21" t="s">
        <v>122</v>
      </c>
    </row>
    <row r="4" spans="1:32" ht="30" x14ac:dyDescent="0.25">
      <c r="A4" s="2"/>
      <c r="K4" s="33" t="s">
        <v>161</v>
      </c>
      <c r="L4" s="33" t="s">
        <v>161</v>
      </c>
      <c r="M4" s="33" t="s">
        <v>162</v>
      </c>
      <c r="N4" s="33" t="s">
        <v>162</v>
      </c>
      <c r="O4" s="33" t="s">
        <v>163</v>
      </c>
      <c r="P4" s="33" t="s">
        <v>163</v>
      </c>
      <c r="Q4" s="33" t="s">
        <v>164</v>
      </c>
      <c r="R4" s="33" t="s">
        <v>164</v>
      </c>
      <c r="S4" s="33" t="s">
        <v>165</v>
      </c>
      <c r="T4" s="33" t="s">
        <v>165</v>
      </c>
      <c r="U4" s="33" t="s">
        <v>166</v>
      </c>
      <c r="V4" s="33" t="s">
        <v>166</v>
      </c>
      <c r="W4" s="33" t="s">
        <v>167</v>
      </c>
      <c r="X4" s="33" t="s">
        <v>167</v>
      </c>
      <c r="Y4" s="33" t="s">
        <v>168</v>
      </c>
      <c r="Z4" s="33" t="s">
        <v>168</v>
      </c>
      <c r="AA4" s="33" t="s">
        <v>169</v>
      </c>
      <c r="AB4" s="33" t="s">
        <v>169</v>
      </c>
      <c r="AC4" s="33" t="s">
        <v>170</v>
      </c>
      <c r="AD4" s="33" t="s">
        <v>170</v>
      </c>
      <c r="AE4" s="33" t="s">
        <v>171</v>
      </c>
      <c r="AF4" s="34" t="s">
        <v>171</v>
      </c>
    </row>
    <row r="5" spans="1:32" ht="42.75" customHeight="1" x14ac:dyDescent="0.25">
      <c r="A5" s="29" t="s">
        <v>136</v>
      </c>
      <c r="B5" s="29" t="s">
        <v>131</v>
      </c>
      <c r="C5" s="29" t="s">
        <v>132</v>
      </c>
      <c r="D5" s="29" t="s">
        <v>124</v>
      </c>
      <c r="E5" s="29" t="s">
        <v>133</v>
      </c>
      <c r="F5" s="29" t="s">
        <v>0</v>
      </c>
      <c r="G5" s="29" t="s">
        <v>173</v>
      </c>
      <c r="H5" s="29" t="s">
        <v>126</v>
      </c>
      <c r="I5" s="29" t="s">
        <v>127</v>
      </c>
      <c r="J5" s="29" t="s">
        <v>135</v>
      </c>
      <c r="K5" s="33" t="s">
        <v>131</v>
      </c>
      <c r="L5" s="33" t="s">
        <v>172</v>
      </c>
      <c r="M5" s="33" t="s">
        <v>131</v>
      </c>
      <c r="N5" s="33" t="s">
        <v>172</v>
      </c>
      <c r="O5" s="33" t="s">
        <v>131</v>
      </c>
      <c r="P5" s="33" t="s">
        <v>172</v>
      </c>
      <c r="Q5" s="33" t="s">
        <v>131</v>
      </c>
      <c r="R5" s="33" t="s">
        <v>172</v>
      </c>
      <c r="S5" s="33" t="s">
        <v>131</v>
      </c>
      <c r="T5" s="33" t="s">
        <v>172</v>
      </c>
      <c r="U5" s="33" t="s">
        <v>131</v>
      </c>
      <c r="V5" s="33" t="s">
        <v>172</v>
      </c>
      <c r="W5" s="33" t="s">
        <v>131</v>
      </c>
      <c r="X5" s="33" t="s">
        <v>172</v>
      </c>
      <c r="Y5" s="33" t="s">
        <v>131</v>
      </c>
      <c r="Z5" s="33" t="s">
        <v>172</v>
      </c>
      <c r="AA5" s="33" t="s">
        <v>131</v>
      </c>
      <c r="AB5" s="33" t="s">
        <v>172</v>
      </c>
      <c r="AC5" s="33" t="s">
        <v>131</v>
      </c>
      <c r="AD5" s="33" t="s">
        <v>172</v>
      </c>
      <c r="AE5" s="33" t="s">
        <v>131</v>
      </c>
      <c r="AF5" s="33" t="s">
        <v>172</v>
      </c>
    </row>
    <row r="6" spans="1:32" x14ac:dyDescent="0.25">
      <c r="A6" s="23" t="s">
        <v>26</v>
      </c>
      <c r="B6" s="112">
        <v>903</v>
      </c>
      <c r="C6" s="112">
        <v>1175</v>
      </c>
      <c r="D6" s="113">
        <v>36376812.280000001</v>
      </c>
      <c r="E6" s="113">
        <v>85.69</v>
      </c>
      <c r="F6" s="113">
        <v>48.2</v>
      </c>
      <c r="G6" s="113">
        <v>2</v>
      </c>
      <c r="H6" s="113">
        <v>71</v>
      </c>
      <c r="I6" s="113">
        <v>2.35</v>
      </c>
      <c r="J6" s="113">
        <v>2.5099999999999998</v>
      </c>
      <c r="K6" s="111" t="s">
        <v>396</v>
      </c>
      <c r="L6" s="112">
        <v>4644464.78</v>
      </c>
      <c r="M6" s="113">
        <v>33</v>
      </c>
      <c r="N6" s="112">
        <v>4927025.58</v>
      </c>
      <c r="O6" s="113">
        <v>20</v>
      </c>
      <c r="P6" s="112">
        <v>5969602.4000000004</v>
      </c>
      <c r="Q6" s="113">
        <v>19</v>
      </c>
      <c r="R6" s="112">
        <v>2359559.42</v>
      </c>
      <c r="S6" s="113">
        <v>9</v>
      </c>
      <c r="T6" s="112">
        <v>7590619.9500000002</v>
      </c>
      <c r="U6" s="113">
        <v>6</v>
      </c>
      <c r="V6" s="112">
        <v>2206590.13</v>
      </c>
      <c r="W6" s="113">
        <v>5</v>
      </c>
      <c r="X6" s="112">
        <v>1762000</v>
      </c>
      <c r="Y6" s="113">
        <v>1</v>
      </c>
      <c r="Z6" s="112">
        <v>600000</v>
      </c>
      <c r="AA6" s="113">
        <v>1</v>
      </c>
      <c r="AB6" s="174">
        <v>171207.86</v>
      </c>
      <c r="AC6" s="116">
        <v>4</v>
      </c>
      <c r="AD6" s="112">
        <v>2278934.91</v>
      </c>
      <c r="AE6" s="113">
        <v>4</v>
      </c>
      <c r="AF6" s="112">
        <v>3866807.25</v>
      </c>
    </row>
    <row r="7" spans="1:32" x14ac:dyDescent="0.25">
      <c r="A7" s="23" t="s">
        <v>27</v>
      </c>
      <c r="B7" s="112">
        <v>414</v>
      </c>
      <c r="C7" s="112">
        <v>566</v>
      </c>
      <c r="D7" s="113">
        <v>43464414.009999998</v>
      </c>
      <c r="E7" s="113">
        <v>76.5</v>
      </c>
      <c r="F7" s="113">
        <v>45.99</v>
      </c>
      <c r="G7" s="113">
        <v>8</v>
      </c>
      <c r="H7" s="113">
        <v>67</v>
      </c>
      <c r="I7" s="113">
        <v>2.0699999999999998</v>
      </c>
      <c r="J7" s="113">
        <v>2.16</v>
      </c>
      <c r="K7" s="111" t="s">
        <v>397</v>
      </c>
      <c r="L7" s="112">
        <v>9118099.8800000008</v>
      </c>
      <c r="M7" s="113">
        <v>26</v>
      </c>
      <c r="N7" s="112">
        <v>4971320.91</v>
      </c>
      <c r="O7" s="113">
        <v>11</v>
      </c>
      <c r="P7" s="112">
        <v>2364980.6800000002</v>
      </c>
      <c r="Q7" s="113">
        <v>14</v>
      </c>
      <c r="R7" s="112">
        <v>4342449.33</v>
      </c>
      <c r="S7" s="113">
        <v>12</v>
      </c>
      <c r="T7" s="112">
        <v>2601911.08</v>
      </c>
      <c r="U7" s="113">
        <v>15</v>
      </c>
      <c r="V7" s="112">
        <v>5821570.8099999996</v>
      </c>
      <c r="W7" s="113">
        <v>8</v>
      </c>
      <c r="X7" s="112">
        <v>9937368.4199999999</v>
      </c>
      <c r="Y7" s="113">
        <v>4</v>
      </c>
      <c r="Z7" s="112">
        <v>800364</v>
      </c>
      <c r="AA7" s="113">
        <v>1</v>
      </c>
      <c r="AB7" s="112">
        <v>168738.29</v>
      </c>
      <c r="AC7" s="113">
        <v>3</v>
      </c>
      <c r="AD7" s="112">
        <v>640000</v>
      </c>
      <c r="AE7" s="113">
        <v>5</v>
      </c>
      <c r="AF7" s="112">
        <v>2697610.61</v>
      </c>
    </row>
    <row r="8" spans="1:32" x14ac:dyDescent="0.25">
      <c r="A8" s="23" t="s">
        <v>28</v>
      </c>
      <c r="B8" s="112">
        <v>771</v>
      </c>
      <c r="C8" s="112">
        <v>1107</v>
      </c>
      <c r="D8" s="113">
        <v>68639765.530000001</v>
      </c>
      <c r="E8" s="113">
        <v>56.84</v>
      </c>
      <c r="F8" s="113">
        <v>35.61</v>
      </c>
      <c r="G8" s="113">
        <v>17</v>
      </c>
      <c r="H8" s="113">
        <v>80</v>
      </c>
      <c r="I8" s="113">
        <v>1.71</v>
      </c>
      <c r="J8" s="113">
        <v>2.0699999999999998</v>
      </c>
      <c r="K8" s="111" t="s">
        <v>312</v>
      </c>
      <c r="L8" s="112">
        <v>19537654.289999999</v>
      </c>
      <c r="M8" s="113">
        <v>165</v>
      </c>
      <c r="N8" s="112">
        <v>17211090.940000001</v>
      </c>
      <c r="O8" s="113">
        <v>26</v>
      </c>
      <c r="P8" s="112">
        <v>7997595.5599999996</v>
      </c>
      <c r="Q8" s="113">
        <v>14</v>
      </c>
      <c r="R8" s="112">
        <v>4438108.0599999996</v>
      </c>
      <c r="S8" s="113">
        <v>13</v>
      </c>
      <c r="T8" s="112">
        <v>7872601.1399999997</v>
      </c>
      <c r="U8" s="113">
        <v>7</v>
      </c>
      <c r="V8" s="112">
        <v>2650914.9300000002</v>
      </c>
      <c r="W8" s="113">
        <v>5</v>
      </c>
      <c r="X8" s="112">
        <v>1684691.34</v>
      </c>
      <c r="Y8" s="113">
        <v>2</v>
      </c>
      <c r="Z8" s="112">
        <v>462514</v>
      </c>
      <c r="AA8" s="113">
        <v>1</v>
      </c>
      <c r="AB8" s="112">
        <v>5020000</v>
      </c>
      <c r="AC8" s="113"/>
      <c r="AD8" s="112"/>
      <c r="AE8" s="113">
        <v>6</v>
      </c>
      <c r="AF8" s="112">
        <v>1764595.27</v>
      </c>
    </row>
    <row r="9" spans="1:32" x14ac:dyDescent="0.25">
      <c r="A9" s="23" t="s">
        <v>29</v>
      </c>
      <c r="B9" s="112">
        <v>775</v>
      </c>
      <c r="C9" s="112">
        <v>1153</v>
      </c>
      <c r="D9" s="113">
        <v>102051206.8</v>
      </c>
      <c r="E9" s="113">
        <v>59.69</v>
      </c>
      <c r="F9" s="113">
        <v>35.94</v>
      </c>
      <c r="G9" s="113">
        <v>31</v>
      </c>
      <c r="H9" s="113">
        <v>69</v>
      </c>
      <c r="I9" s="113">
        <v>1.64</v>
      </c>
      <c r="J9" s="113">
        <v>1.81</v>
      </c>
      <c r="K9" s="111" t="s">
        <v>398</v>
      </c>
      <c r="L9" s="112">
        <v>19678920.120000001</v>
      </c>
      <c r="M9" s="113">
        <v>328</v>
      </c>
      <c r="N9" s="112">
        <v>25927423.66</v>
      </c>
      <c r="O9" s="113">
        <v>44</v>
      </c>
      <c r="P9" s="112">
        <v>8239159.8399999999</v>
      </c>
      <c r="Q9" s="113">
        <v>16</v>
      </c>
      <c r="R9" s="112">
        <v>4533518.0999999996</v>
      </c>
      <c r="S9" s="113">
        <v>16</v>
      </c>
      <c r="T9" s="112">
        <v>4386562.8099999996</v>
      </c>
      <c r="U9" s="113">
        <v>7</v>
      </c>
      <c r="V9" s="112">
        <v>27336351.210000001</v>
      </c>
      <c r="W9" s="113">
        <v>4</v>
      </c>
      <c r="X9" s="112">
        <v>9230624</v>
      </c>
      <c r="Y9" s="113">
        <v>2</v>
      </c>
      <c r="Z9" s="174">
        <v>678075.39</v>
      </c>
      <c r="AA9" s="116">
        <v>5</v>
      </c>
      <c r="AB9" s="160">
        <v>877205.5</v>
      </c>
      <c r="AC9" s="116">
        <v>1</v>
      </c>
      <c r="AD9" s="112">
        <v>248008.41</v>
      </c>
      <c r="AE9" s="113">
        <v>5</v>
      </c>
      <c r="AF9" s="112">
        <v>915357.76</v>
      </c>
    </row>
    <row r="10" spans="1:32" x14ac:dyDescent="0.25">
      <c r="A10" s="23" t="s">
        <v>30</v>
      </c>
      <c r="B10" s="112">
        <v>765</v>
      </c>
      <c r="C10" s="112">
        <v>1074</v>
      </c>
      <c r="D10" s="113">
        <v>147646857.21000001</v>
      </c>
      <c r="E10" s="113">
        <v>58.37</v>
      </c>
      <c r="F10" s="113">
        <v>27.99</v>
      </c>
      <c r="G10" s="113">
        <v>42</v>
      </c>
      <c r="H10" s="113">
        <v>63</v>
      </c>
      <c r="I10" s="113">
        <v>1.39</v>
      </c>
      <c r="J10" s="113">
        <v>2.0299999999999998</v>
      </c>
      <c r="K10" s="111" t="s">
        <v>399</v>
      </c>
      <c r="L10" s="112">
        <v>49225602.939999998</v>
      </c>
      <c r="M10" s="113">
        <v>345</v>
      </c>
      <c r="N10" s="112">
        <v>36707018.539999999</v>
      </c>
      <c r="O10" s="113">
        <v>117</v>
      </c>
      <c r="P10" s="112">
        <v>16293861.859999999</v>
      </c>
      <c r="Q10" s="113">
        <v>36</v>
      </c>
      <c r="R10" s="112">
        <v>11847996.689999999</v>
      </c>
      <c r="S10" s="113">
        <v>12</v>
      </c>
      <c r="T10" s="112">
        <v>8268960.4500000002</v>
      </c>
      <c r="U10" s="113">
        <v>16</v>
      </c>
      <c r="V10" s="112">
        <v>16412355.6</v>
      </c>
      <c r="W10" s="113">
        <v>7</v>
      </c>
      <c r="X10" s="112">
        <v>2302361</v>
      </c>
      <c r="Y10" s="113">
        <v>1</v>
      </c>
      <c r="Z10" s="112">
        <v>220461.41</v>
      </c>
      <c r="AA10" s="113"/>
      <c r="AB10" s="112"/>
      <c r="AC10" s="113">
        <v>6</v>
      </c>
      <c r="AD10" s="112">
        <v>5014275.3099999996</v>
      </c>
      <c r="AE10" s="113">
        <v>7</v>
      </c>
      <c r="AF10" s="112">
        <v>1353963.41</v>
      </c>
    </row>
    <row r="11" spans="1:32" x14ac:dyDescent="0.25">
      <c r="A11" s="23" t="s">
        <v>31</v>
      </c>
      <c r="B11" s="112">
        <v>743</v>
      </c>
      <c r="C11" s="112">
        <v>1025</v>
      </c>
      <c r="D11" s="113">
        <v>171194617.80000001</v>
      </c>
      <c r="E11" s="113">
        <v>66.37</v>
      </c>
      <c r="F11" s="113">
        <v>39.11</v>
      </c>
      <c r="G11" s="113">
        <v>53</v>
      </c>
      <c r="H11" s="113">
        <v>60</v>
      </c>
      <c r="I11" s="113">
        <v>1.68</v>
      </c>
      <c r="J11" s="113">
        <v>1.99</v>
      </c>
      <c r="K11" s="111" t="s">
        <v>400</v>
      </c>
      <c r="L11" s="112">
        <v>15379148.6</v>
      </c>
      <c r="M11" s="113">
        <v>233</v>
      </c>
      <c r="N11" s="112">
        <v>27949181.460000001</v>
      </c>
      <c r="O11" s="113">
        <v>261</v>
      </c>
      <c r="P11" s="112">
        <v>37624876.310000002</v>
      </c>
      <c r="Q11" s="113">
        <v>54</v>
      </c>
      <c r="R11" s="112">
        <v>27743241.350000001</v>
      </c>
      <c r="S11" s="113">
        <v>29</v>
      </c>
      <c r="T11" s="112">
        <v>6644738.4100000001</v>
      </c>
      <c r="U11" s="113">
        <v>19</v>
      </c>
      <c r="V11" s="112">
        <v>42920258.619999997</v>
      </c>
      <c r="W11" s="113">
        <v>6</v>
      </c>
      <c r="X11" s="112">
        <v>11796571.16</v>
      </c>
      <c r="Y11" s="113">
        <v>1</v>
      </c>
      <c r="Z11" s="112">
        <v>32294.27</v>
      </c>
      <c r="AA11" s="113"/>
      <c r="AB11" s="112"/>
      <c r="AC11" s="113">
        <v>1</v>
      </c>
      <c r="AD11" s="112">
        <v>147902.99</v>
      </c>
      <c r="AE11" s="113">
        <v>10</v>
      </c>
      <c r="AF11" s="112">
        <v>956404.63</v>
      </c>
    </row>
    <row r="12" spans="1:32" x14ac:dyDescent="0.25">
      <c r="A12" s="23" t="s">
        <v>32</v>
      </c>
      <c r="B12" s="112">
        <v>814</v>
      </c>
      <c r="C12" s="112">
        <v>1093</v>
      </c>
      <c r="D12" s="113">
        <v>215202296.00999999</v>
      </c>
      <c r="E12" s="113">
        <v>64.11</v>
      </c>
      <c r="F12" s="113">
        <v>37.590000000000003</v>
      </c>
      <c r="G12" s="113">
        <v>65</v>
      </c>
      <c r="H12" s="113">
        <v>74</v>
      </c>
      <c r="I12" s="113">
        <v>1.65</v>
      </c>
      <c r="J12" s="113">
        <v>1.72</v>
      </c>
      <c r="K12" s="111" t="s">
        <v>321</v>
      </c>
      <c r="L12" s="112">
        <v>11579663.59</v>
      </c>
      <c r="M12" s="113">
        <v>192</v>
      </c>
      <c r="N12" s="112">
        <v>28532635.91</v>
      </c>
      <c r="O12" s="113">
        <v>296</v>
      </c>
      <c r="P12" s="112">
        <v>42264871.140000001</v>
      </c>
      <c r="Q12" s="113">
        <v>103</v>
      </c>
      <c r="R12" s="112">
        <v>47184892.780000001</v>
      </c>
      <c r="S12" s="113">
        <v>56</v>
      </c>
      <c r="T12" s="112">
        <v>38691044.640000001</v>
      </c>
      <c r="U12" s="113">
        <v>20</v>
      </c>
      <c r="V12" s="112">
        <v>37195862.600000001</v>
      </c>
      <c r="W12" s="113">
        <v>12</v>
      </c>
      <c r="X12" s="112">
        <v>3210420.28</v>
      </c>
      <c r="Y12" s="113">
        <v>8</v>
      </c>
      <c r="Z12" s="112">
        <v>1343923.35</v>
      </c>
      <c r="AA12" s="113">
        <v>2</v>
      </c>
      <c r="AB12" s="174">
        <v>672976.26</v>
      </c>
      <c r="AC12" s="116">
        <v>1</v>
      </c>
      <c r="AD12" s="112">
        <v>585103.06000000006</v>
      </c>
      <c r="AE12" s="113">
        <v>7</v>
      </c>
      <c r="AF12" s="112">
        <v>3940902.4</v>
      </c>
    </row>
    <row r="13" spans="1:32" x14ac:dyDescent="0.25">
      <c r="A13" s="23" t="s">
        <v>33</v>
      </c>
      <c r="B13" s="112">
        <v>819</v>
      </c>
      <c r="C13" s="112">
        <v>1062</v>
      </c>
      <c r="D13" s="113">
        <v>278159511.08999997</v>
      </c>
      <c r="E13" s="113">
        <v>70.84</v>
      </c>
      <c r="F13" s="113">
        <v>33.840000000000003</v>
      </c>
      <c r="G13" s="113">
        <v>78</v>
      </c>
      <c r="H13" s="113">
        <v>58</v>
      </c>
      <c r="I13" s="113">
        <v>1.63</v>
      </c>
      <c r="J13" s="113">
        <v>1.95</v>
      </c>
      <c r="K13" s="111" t="s">
        <v>401</v>
      </c>
      <c r="L13" s="112">
        <v>13850085.16</v>
      </c>
      <c r="M13" s="113">
        <v>172</v>
      </c>
      <c r="N13" s="112">
        <v>38741472.399999999</v>
      </c>
      <c r="O13" s="113">
        <v>244</v>
      </c>
      <c r="P13" s="112">
        <v>82716917.560000002</v>
      </c>
      <c r="Q13" s="113">
        <v>154</v>
      </c>
      <c r="R13" s="112">
        <v>81914426.920000002</v>
      </c>
      <c r="S13" s="113">
        <v>69</v>
      </c>
      <c r="T13" s="112">
        <v>36864958.229999997</v>
      </c>
      <c r="U13" s="113">
        <v>30</v>
      </c>
      <c r="V13" s="112">
        <v>10027313.109999999</v>
      </c>
      <c r="W13" s="113">
        <v>18</v>
      </c>
      <c r="X13" s="112">
        <v>6908970.96</v>
      </c>
      <c r="Y13" s="113">
        <v>6</v>
      </c>
      <c r="Z13" s="112">
        <v>2083542.22</v>
      </c>
      <c r="AA13" s="113"/>
      <c r="AB13" s="112"/>
      <c r="AC13" s="113">
        <v>3</v>
      </c>
      <c r="AD13" s="112">
        <v>1590130.96</v>
      </c>
      <c r="AE13" s="113">
        <v>8</v>
      </c>
      <c r="AF13" s="112">
        <v>3461693.57</v>
      </c>
    </row>
    <row r="14" spans="1:32" x14ac:dyDescent="0.25">
      <c r="A14" s="23" t="s">
        <v>34</v>
      </c>
      <c r="B14" s="112">
        <v>951</v>
      </c>
      <c r="C14" s="112">
        <v>1250</v>
      </c>
      <c r="D14" s="113">
        <v>295866504.60000002</v>
      </c>
      <c r="E14" s="113">
        <v>70.849999999999994</v>
      </c>
      <c r="F14" s="113">
        <v>41.19</v>
      </c>
      <c r="G14" s="113">
        <v>90</v>
      </c>
      <c r="H14" s="113">
        <v>61</v>
      </c>
      <c r="I14" s="113">
        <v>1.88</v>
      </c>
      <c r="J14" s="113">
        <v>1.92</v>
      </c>
      <c r="K14" s="111" t="s">
        <v>276</v>
      </c>
      <c r="L14" s="112">
        <v>10728299.27</v>
      </c>
      <c r="M14" s="113">
        <v>171</v>
      </c>
      <c r="N14" s="112">
        <v>34068580.759999998</v>
      </c>
      <c r="O14" s="113">
        <v>250</v>
      </c>
      <c r="P14" s="112">
        <v>59788616.799999997</v>
      </c>
      <c r="Q14" s="113">
        <v>238</v>
      </c>
      <c r="R14" s="112">
        <v>90445638.459999993</v>
      </c>
      <c r="S14" s="113">
        <v>111</v>
      </c>
      <c r="T14" s="112">
        <v>35290486.710000001</v>
      </c>
      <c r="U14" s="113">
        <v>41</v>
      </c>
      <c r="V14" s="112">
        <v>23617131.550000001</v>
      </c>
      <c r="W14" s="113">
        <v>18</v>
      </c>
      <c r="X14" s="112">
        <v>5986620.8300000001</v>
      </c>
      <c r="Y14" s="113">
        <v>11</v>
      </c>
      <c r="Z14" s="112">
        <v>29249532.109999999</v>
      </c>
      <c r="AA14" s="113">
        <v>2</v>
      </c>
      <c r="AB14" s="112">
        <v>902935.25</v>
      </c>
      <c r="AC14" s="113">
        <v>1</v>
      </c>
      <c r="AD14" s="112">
        <v>65000</v>
      </c>
      <c r="AE14" s="113">
        <v>10</v>
      </c>
      <c r="AF14" s="112">
        <v>5723662.8600000003</v>
      </c>
    </row>
    <row r="15" spans="1:32" x14ac:dyDescent="0.25">
      <c r="A15" s="23" t="s">
        <v>35</v>
      </c>
      <c r="B15" s="112">
        <v>997</v>
      </c>
      <c r="C15" s="112">
        <v>1398</v>
      </c>
      <c r="D15" s="113">
        <v>332984906.42000002</v>
      </c>
      <c r="E15" s="113">
        <v>74.19</v>
      </c>
      <c r="F15" s="113">
        <v>43.86</v>
      </c>
      <c r="G15" s="113">
        <v>102</v>
      </c>
      <c r="H15" s="113">
        <v>60</v>
      </c>
      <c r="I15" s="113">
        <v>1.81</v>
      </c>
      <c r="J15" s="113">
        <v>1.88</v>
      </c>
      <c r="K15" s="111" t="s">
        <v>299</v>
      </c>
      <c r="L15" s="112">
        <v>9337473.1899999995</v>
      </c>
      <c r="M15" s="113">
        <v>139</v>
      </c>
      <c r="N15" s="112">
        <v>35343006.810000002</v>
      </c>
      <c r="O15" s="113">
        <v>251</v>
      </c>
      <c r="P15" s="112">
        <v>47935402.670000002</v>
      </c>
      <c r="Q15" s="113">
        <v>259</v>
      </c>
      <c r="R15" s="112">
        <v>63011385.689999998</v>
      </c>
      <c r="S15" s="113">
        <v>135</v>
      </c>
      <c r="T15" s="112">
        <v>90157047.340000004</v>
      </c>
      <c r="U15" s="113">
        <v>75</v>
      </c>
      <c r="V15" s="112">
        <v>35964684.93</v>
      </c>
      <c r="W15" s="113">
        <v>33</v>
      </c>
      <c r="X15" s="112">
        <v>24406544.789999999</v>
      </c>
      <c r="Y15" s="113">
        <v>11</v>
      </c>
      <c r="Z15" s="112">
        <v>2021630.07</v>
      </c>
      <c r="AA15" s="113">
        <v>1</v>
      </c>
      <c r="AB15" s="112">
        <v>19500000</v>
      </c>
      <c r="AC15" s="113">
        <v>2</v>
      </c>
      <c r="AD15" s="112">
        <v>2114624.4500000002</v>
      </c>
      <c r="AE15" s="113">
        <v>10</v>
      </c>
      <c r="AF15" s="112">
        <v>3193106.48</v>
      </c>
    </row>
    <row r="16" spans="1:32" x14ac:dyDescent="0.25">
      <c r="A16" s="23" t="s">
        <v>36</v>
      </c>
      <c r="B16" s="112">
        <v>1066</v>
      </c>
      <c r="C16" s="112">
        <v>1404</v>
      </c>
      <c r="D16" s="113">
        <v>410503524.06</v>
      </c>
      <c r="E16" s="113">
        <v>78.53</v>
      </c>
      <c r="F16" s="113">
        <v>59.44</v>
      </c>
      <c r="G16" s="113">
        <v>113</v>
      </c>
      <c r="H16" s="113">
        <v>55</v>
      </c>
      <c r="I16" s="113">
        <v>1.66</v>
      </c>
      <c r="J16" s="113">
        <v>1.78</v>
      </c>
      <c r="K16" s="111" t="s">
        <v>317</v>
      </c>
      <c r="L16" s="112">
        <v>2325989.4</v>
      </c>
      <c r="M16" s="113">
        <v>116</v>
      </c>
      <c r="N16" s="112">
        <v>36667671.380000003</v>
      </c>
      <c r="O16" s="113">
        <v>221</v>
      </c>
      <c r="P16" s="112">
        <v>69250901.180000007</v>
      </c>
      <c r="Q16" s="113">
        <v>282</v>
      </c>
      <c r="R16" s="112">
        <v>59957038.979999997</v>
      </c>
      <c r="S16" s="113">
        <v>193</v>
      </c>
      <c r="T16" s="112">
        <v>80232493.650000006</v>
      </c>
      <c r="U16" s="113">
        <v>82</v>
      </c>
      <c r="V16" s="112">
        <v>80409084.760000005</v>
      </c>
      <c r="W16" s="113">
        <v>59</v>
      </c>
      <c r="X16" s="112">
        <v>44159219.659999996</v>
      </c>
      <c r="Y16" s="113">
        <v>28</v>
      </c>
      <c r="Z16" s="112">
        <v>21470848.859999999</v>
      </c>
      <c r="AA16" s="113">
        <v>4</v>
      </c>
      <c r="AB16" s="112">
        <v>1312376.3799999999</v>
      </c>
      <c r="AC16" s="113">
        <v>5</v>
      </c>
      <c r="AD16" s="112">
        <v>2210420.94</v>
      </c>
      <c r="AE16" s="113">
        <v>15</v>
      </c>
      <c r="AF16" s="112">
        <v>12507478.869999999</v>
      </c>
    </row>
    <row r="17" spans="1:32" x14ac:dyDescent="0.25">
      <c r="A17" s="23" t="s">
        <v>37</v>
      </c>
      <c r="B17" s="112">
        <v>854</v>
      </c>
      <c r="C17" s="112">
        <v>1182</v>
      </c>
      <c r="D17" s="113">
        <v>338414859.66000003</v>
      </c>
      <c r="E17" s="113">
        <v>76.11</v>
      </c>
      <c r="F17" s="113">
        <v>41.15</v>
      </c>
      <c r="G17" s="113">
        <v>126</v>
      </c>
      <c r="H17" s="113">
        <v>68</v>
      </c>
      <c r="I17" s="113">
        <v>1.51</v>
      </c>
      <c r="J17" s="113">
        <v>1.69</v>
      </c>
      <c r="K17" s="111" t="s">
        <v>310</v>
      </c>
      <c r="L17" s="112">
        <v>11433380.890000001</v>
      </c>
      <c r="M17" s="113">
        <v>74</v>
      </c>
      <c r="N17" s="112">
        <v>39337559.759999998</v>
      </c>
      <c r="O17" s="113">
        <v>149</v>
      </c>
      <c r="P17" s="112">
        <v>48916457.439999998</v>
      </c>
      <c r="Q17" s="113">
        <v>237</v>
      </c>
      <c r="R17" s="112">
        <v>91446309.599999994</v>
      </c>
      <c r="S17" s="113">
        <v>185</v>
      </c>
      <c r="T17" s="112">
        <v>67931155.870000005</v>
      </c>
      <c r="U17" s="113">
        <v>85</v>
      </c>
      <c r="V17" s="112">
        <v>37771190.460000001</v>
      </c>
      <c r="W17" s="113">
        <v>43</v>
      </c>
      <c r="X17" s="112">
        <v>27395334.41</v>
      </c>
      <c r="Y17" s="113">
        <v>16</v>
      </c>
      <c r="Z17" s="112">
        <v>9817088.9900000002</v>
      </c>
      <c r="AA17" s="113"/>
      <c r="AB17" s="112"/>
      <c r="AC17" s="113"/>
      <c r="AD17" s="112"/>
      <c r="AE17" s="113">
        <v>7</v>
      </c>
      <c r="AF17" s="112">
        <v>4366382.24</v>
      </c>
    </row>
    <row r="18" spans="1:32" x14ac:dyDescent="0.25">
      <c r="A18" s="23" t="s">
        <v>38</v>
      </c>
      <c r="B18" s="112">
        <v>774</v>
      </c>
      <c r="C18" s="112">
        <v>1004</v>
      </c>
      <c r="D18" s="113">
        <v>496380677.04000002</v>
      </c>
      <c r="E18" s="113">
        <v>87.56</v>
      </c>
      <c r="F18" s="113">
        <v>44.35</v>
      </c>
      <c r="G18" s="113">
        <v>137</v>
      </c>
      <c r="H18" s="113">
        <v>41</v>
      </c>
      <c r="I18" s="113">
        <v>1.73</v>
      </c>
      <c r="J18" s="113">
        <v>2.1800000000000002</v>
      </c>
      <c r="K18" s="111" t="s">
        <v>273</v>
      </c>
      <c r="L18" s="112">
        <v>4836536.76</v>
      </c>
      <c r="M18" s="113">
        <v>64</v>
      </c>
      <c r="N18" s="112">
        <v>33662509.170000002</v>
      </c>
      <c r="O18" s="113">
        <v>105</v>
      </c>
      <c r="P18" s="112">
        <v>23538499.350000001</v>
      </c>
      <c r="Q18" s="113">
        <v>165</v>
      </c>
      <c r="R18" s="112">
        <v>159891802.25</v>
      </c>
      <c r="S18" s="113">
        <v>173</v>
      </c>
      <c r="T18" s="112">
        <v>128166027.98999999</v>
      </c>
      <c r="U18" s="113">
        <v>114</v>
      </c>
      <c r="V18" s="112">
        <v>66286560.450000003</v>
      </c>
      <c r="W18" s="113">
        <v>75</v>
      </c>
      <c r="X18" s="112">
        <v>57403485.060000002</v>
      </c>
      <c r="Y18" s="113">
        <v>19</v>
      </c>
      <c r="Z18" s="112">
        <v>16892946.329999998</v>
      </c>
      <c r="AA18" s="113">
        <v>10</v>
      </c>
      <c r="AB18" s="112">
        <v>2477370.9900000002</v>
      </c>
      <c r="AC18" s="113">
        <v>1</v>
      </c>
      <c r="AD18" s="112">
        <v>153642.39000000001</v>
      </c>
      <c r="AE18" s="113">
        <v>12</v>
      </c>
      <c r="AF18" s="112">
        <v>3071296.3</v>
      </c>
    </row>
    <row r="19" spans="1:32" x14ac:dyDescent="0.25">
      <c r="A19" s="23" t="s">
        <v>39</v>
      </c>
      <c r="B19" s="112">
        <v>746</v>
      </c>
      <c r="C19" s="112">
        <v>969</v>
      </c>
      <c r="D19" s="113">
        <v>379680775.76999998</v>
      </c>
      <c r="E19" s="113">
        <v>82.24</v>
      </c>
      <c r="F19" s="113">
        <v>53.07</v>
      </c>
      <c r="G19" s="113">
        <v>150</v>
      </c>
      <c r="H19" s="113">
        <v>47</v>
      </c>
      <c r="I19" s="113">
        <v>1.8</v>
      </c>
      <c r="J19" s="113">
        <v>1.88</v>
      </c>
      <c r="K19" s="111" t="s">
        <v>402</v>
      </c>
      <c r="L19" s="112">
        <v>2342416.7000000002</v>
      </c>
      <c r="M19" s="113">
        <v>54</v>
      </c>
      <c r="N19" s="112">
        <v>22995322.670000002</v>
      </c>
      <c r="O19" s="113">
        <v>117</v>
      </c>
      <c r="P19" s="112">
        <v>30250596.030000001</v>
      </c>
      <c r="Q19" s="113">
        <v>133</v>
      </c>
      <c r="R19" s="112">
        <v>49223480.880000003</v>
      </c>
      <c r="S19" s="113">
        <v>158</v>
      </c>
      <c r="T19" s="112">
        <v>92040120.819999993</v>
      </c>
      <c r="U19" s="113">
        <v>141</v>
      </c>
      <c r="V19" s="112">
        <v>109006861.33</v>
      </c>
      <c r="W19" s="113">
        <v>58</v>
      </c>
      <c r="X19" s="112">
        <v>51030033.420000002</v>
      </c>
      <c r="Y19" s="113">
        <v>16</v>
      </c>
      <c r="Z19" s="112">
        <v>7724814.9199999999</v>
      </c>
      <c r="AA19" s="113">
        <v>9</v>
      </c>
      <c r="AB19" s="112">
        <v>5276853.12</v>
      </c>
      <c r="AC19" s="113">
        <v>4</v>
      </c>
      <c r="AD19" s="112">
        <v>3991333.59</v>
      </c>
      <c r="AE19" s="113">
        <v>15</v>
      </c>
      <c r="AF19" s="112">
        <v>5798942.29</v>
      </c>
    </row>
    <row r="20" spans="1:32" x14ac:dyDescent="0.25">
      <c r="A20" s="23" t="s">
        <v>40</v>
      </c>
      <c r="B20" s="112">
        <v>792</v>
      </c>
      <c r="C20" s="112">
        <v>1035</v>
      </c>
      <c r="D20" s="113">
        <v>471431818.00999999</v>
      </c>
      <c r="E20" s="113">
        <v>89.84</v>
      </c>
      <c r="F20" s="113">
        <v>55.34</v>
      </c>
      <c r="G20" s="113">
        <v>162</v>
      </c>
      <c r="H20" s="113">
        <v>32</v>
      </c>
      <c r="I20" s="113">
        <v>1.54</v>
      </c>
      <c r="J20" s="113">
        <v>1.7</v>
      </c>
      <c r="K20" s="111" t="s">
        <v>273</v>
      </c>
      <c r="L20" s="112">
        <v>6731633.4699999997</v>
      </c>
      <c r="M20" s="113">
        <v>45</v>
      </c>
      <c r="N20" s="112">
        <v>17112422.559999999</v>
      </c>
      <c r="O20" s="113">
        <v>84</v>
      </c>
      <c r="P20" s="112">
        <v>38212833.030000001</v>
      </c>
      <c r="Q20" s="113">
        <v>127</v>
      </c>
      <c r="R20" s="112">
        <v>40971482.219999999</v>
      </c>
      <c r="S20" s="113">
        <v>154</v>
      </c>
      <c r="T20" s="112">
        <v>100057619.79000001</v>
      </c>
      <c r="U20" s="113">
        <v>165</v>
      </c>
      <c r="V20" s="112">
        <v>129583475.72</v>
      </c>
      <c r="W20" s="113">
        <v>113</v>
      </c>
      <c r="X20" s="112">
        <v>90350436.329999998</v>
      </c>
      <c r="Y20" s="113">
        <v>36</v>
      </c>
      <c r="Z20" s="112">
        <v>28729592.329999998</v>
      </c>
      <c r="AA20" s="113">
        <v>12</v>
      </c>
      <c r="AB20" s="112">
        <v>2738085.27</v>
      </c>
      <c r="AC20" s="113">
        <v>3</v>
      </c>
      <c r="AD20" s="112">
        <v>7978755.2300000004</v>
      </c>
      <c r="AE20" s="113">
        <v>17</v>
      </c>
      <c r="AF20" s="112">
        <v>8965482.0600000005</v>
      </c>
    </row>
    <row r="21" spans="1:32" x14ac:dyDescent="0.25">
      <c r="A21" s="23" t="s">
        <v>41</v>
      </c>
      <c r="B21" s="112">
        <v>736</v>
      </c>
      <c r="C21" s="112">
        <v>947</v>
      </c>
      <c r="D21" s="113">
        <v>486284510.35000002</v>
      </c>
      <c r="E21" s="113">
        <v>94.91</v>
      </c>
      <c r="F21" s="113">
        <v>58.24</v>
      </c>
      <c r="G21" s="113">
        <v>173</v>
      </c>
      <c r="H21" s="113">
        <v>19</v>
      </c>
      <c r="I21" s="113">
        <v>1.57</v>
      </c>
      <c r="J21" s="113">
        <v>1.88</v>
      </c>
      <c r="K21" s="111" t="s">
        <v>232</v>
      </c>
      <c r="L21" s="112">
        <v>2111948.4500000002</v>
      </c>
      <c r="M21" s="113">
        <v>30</v>
      </c>
      <c r="N21" s="112">
        <v>6879932.4100000001</v>
      </c>
      <c r="O21" s="113">
        <v>58</v>
      </c>
      <c r="P21" s="112">
        <v>18743302.170000002</v>
      </c>
      <c r="Q21" s="113">
        <v>102</v>
      </c>
      <c r="R21" s="112">
        <v>63153893.990000002</v>
      </c>
      <c r="S21" s="113">
        <v>163</v>
      </c>
      <c r="T21" s="112">
        <v>97416582.430000007</v>
      </c>
      <c r="U21" s="113">
        <v>166</v>
      </c>
      <c r="V21" s="112">
        <v>109708662.23</v>
      </c>
      <c r="W21" s="113">
        <v>118</v>
      </c>
      <c r="X21" s="112">
        <v>137488116.94</v>
      </c>
      <c r="Y21" s="113">
        <v>47</v>
      </c>
      <c r="Z21" s="112">
        <v>26047565.620000001</v>
      </c>
      <c r="AA21" s="113">
        <v>8</v>
      </c>
      <c r="AB21" s="112">
        <v>1600338.26</v>
      </c>
      <c r="AC21" s="113">
        <v>8</v>
      </c>
      <c r="AD21" s="112">
        <v>3736551.78</v>
      </c>
      <c r="AE21" s="113">
        <v>13</v>
      </c>
      <c r="AF21" s="112">
        <v>19397616.07</v>
      </c>
    </row>
    <row r="22" spans="1:32" x14ac:dyDescent="0.25">
      <c r="A22" s="23" t="s">
        <v>42</v>
      </c>
      <c r="B22" s="112">
        <v>267</v>
      </c>
      <c r="C22" s="112">
        <v>374</v>
      </c>
      <c r="D22" s="113">
        <v>106114872.70999999</v>
      </c>
      <c r="E22" s="113">
        <v>82.19</v>
      </c>
      <c r="F22" s="113">
        <v>55.35</v>
      </c>
      <c r="G22" s="113">
        <v>185</v>
      </c>
      <c r="H22" s="113">
        <v>52</v>
      </c>
      <c r="I22" s="113">
        <v>1.44</v>
      </c>
      <c r="J22" s="113">
        <v>1.92</v>
      </c>
      <c r="K22" s="111" t="s">
        <v>352</v>
      </c>
      <c r="L22" s="112">
        <v>596320.71</v>
      </c>
      <c r="M22" s="113">
        <v>18</v>
      </c>
      <c r="N22" s="112">
        <v>4870470.38</v>
      </c>
      <c r="O22" s="113">
        <v>31</v>
      </c>
      <c r="P22" s="112">
        <v>16079619.68</v>
      </c>
      <c r="Q22" s="113">
        <v>38</v>
      </c>
      <c r="R22" s="112">
        <v>13480136.09</v>
      </c>
      <c r="S22" s="113">
        <v>35</v>
      </c>
      <c r="T22" s="112">
        <v>9159211.5199999996</v>
      </c>
      <c r="U22" s="113">
        <v>42</v>
      </c>
      <c r="V22" s="112">
        <v>16327154.310000001</v>
      </c>
      <c r="W22" s="113">
        <v>28</v>
      </c>
      <c r="X22" s="112">
        <v>29037877.98</v>
      </c>
      <c r="Y22" s="113">
        <v>17</v>
      </c>
      <c r="Z22" s="112">
        <v>5061348.4000000004</v>
      </c>
      <c r="AA22" s="113">
        <v>16</v>
      </c>
      <c r="AB22" s="112">
        <v>7029623.2400000002</v>
      </c>
      <c r="AC22" s="113">
        <v>6</v>
      </c>
      <c r="AD22" s="112">
        <v>1305002.49</v>
      </c>
      <c r="AE22" s="113">
        <v>7</v>
      </c>
      <c r="AF22" s="112">
        <v>3168107.91</v>
      </c>
    </row>
    <row r="23" spans="1:32" x14ac:dyDescent="0.25">
      <c r="A23" s="23" t="s">
        <v>43</v>
      </c>
      <c r="B23" s="112">
        <v>250</v>
      </c>
      <c r="C23" s="112">
        <v>382</v>
      </c>
      <c r="D23" s="113">
        <v>74935966.310000002</v>
      </c>
      <c r="E23" s="113">
        <v>85.26</v>
      </c>
      <c r="F23" s="113">
        <v>68.430000000000007</v>
      </c>
      <c r="G23" s="113">
        <v>197</v>
      </c>
      <c r="H23" s="113">
        <v>54</v>
      </c>
      <c r="I23" s="113">
        <v>1.83</v>
      </c>
      <c r="J23" s="113">
        <v>1.95</v>
      </c>
      <c r="K23" s="111" t="s">
        <v>265</v>
      </c>
      <c r="L23" s="112">
        <v>679946.74</v>
      </c>
      <c r="M23" s="113">
        <v>15</v>
      </c>
      <c r="N23" s="112">
        <v>1498623.47</v>
      </c>
      <c r="O23" s="113">
        <v>21</v>
      </c>
      <c r="P23" s="112">
        <v>13385681.439999999</v>
      </c>
      <c r="Q23" s="113">
        <v>30</v>
      </c>
      <c r="R23" s="112">
        <v>5756220.8899999997</v>
      </c>
      <c r="S23" s="113">
        <v>52</v>
      </c>
      <c r="T23" s="112">
        <v>11427513.76</v>
      </c>
      <c r="U23" s="113">
        <v>44</v>
      </c>
      <c r="V23" s="112">
        <v>8278095.0700000003</v>
      </c>
      <c r="W23" s="113">
        <v>21</v>
      </c>
      <c r="X23" s="112">
        <v>14466591.039999999</v>
      </c>
      <c r="Y23" s="113">
        <v>12</v>
      </c>
      <c r="Z23" s="112">
        <v>8077205.5300000003</v>
      </c>
      <c r="AA23" s="113">
        <v>11</v>
      </c>
      <c r="AB23" s="112">
        <v>1938870.82</v>
      </c>
      <c r="AC23" s="113">
        <v>4</v>
      </c>
      <c r="AD23" s="112">
        <v>3390458.03</v>
      </c>
      <c r="AE23" s="113">
        <v>10</v>
      </c>
      <c r="AF23" s="112">
        <v>6036759.5199999996</v>
      </c>
    </row>
    <row r="24" spans="1:32" x14ac:dyDescent="0.25">
      <c r="A24" s="23" t="s">
        <v>44</v>
      </c>
      <c r="B24" s="112">
        <v>280</v>
      </c>
      <c r="C24" s="112">
        <v>374</v>
      </c>
      <c r="D24" s="113">
        <v>96705470.730000004</v>
      </c>
      <c r="E24" s="113">
        <v>86.99</v>
      </c>
      <c r="F24" s="113">
        <v>68.849999999999994</v>
      </c>
      <c r="G24" s="113">
        <v>210</v>
      </c>
      <c r="H24" s="113">
        <v>43</v>
      </c>
      <c r="I24" s="113">
        <v>1.68</v>
      </c>
      <c r="J24" s="113">
        <v>1.76</v>
      </c>
      <c r="K24" s="111" t="s">
        <v>282</v>
      </c>
      <c r="L24" s="112">
        <v>652122.98</v>
      </c>
      <c r="M24" s="113">
        <v>21</v>
      </c>
      <c r="N24" s="112">
        <v>5798672.5700000003</v>
      </c>
      <c r="O24" s="113">
        <v>22</v>
      </c>
      <c r="P24" s="112">
        <v>6151456.3300000001</v>
      </c>
      <c r="Q24" s="113">
        <v>30</v>
      </c>
      <c r="R24" s="112">
        <v>10896501.359999999</v>
      </c>
      <c r="S24" s="113">
        <v>51</v>
      </c>
      <c r="T24" s="112">
        <v>16756170.449999999</v>
      </c>
      <c r="U24" s="113">
        <v>48</v>
      </c>
      <c r="V24" s="112">
        <v>25079971.039999999</v>
      </c>
      <c r="W24" s="113">
        <v>36</v>
      </c>
      <c r="X24" s="112">
        <v>13071635.189999999</v>
      </c>
      <c r="Y24" s="113">
        <v>25</v>
      </c>
      <c r="Z24" s="112">
        <v>8960481.0600000005</v>
      </c>
      <c r="AA24" s="113">
        <v>9</v>
      </c>
      <c r="AB24" s="112">
        <v>1690084.98</v>
      </c>
      <c r="AC24" s="113">
        <v>2</v>
      </c>
      <c r="AD24" s="112">
        <v>169897.21</v>
      </c>
      <c r="AE24" s="113">
        <v>12</v>
      </c>
      <c r="AF24" s="112">
        <v>7478477.5599999996</v>
      </c>
    </row>
    <row r="25" spans="1:32" x14ac:dyDescent="0.25">
      <c r="A25" s="23" t="s">
        <v>45</v>
      </c>
      <c r="B25" s="112">
        <v>308</v>
      </c>
      <c r="C25" s="112">
        <v>412</v>
      </c>
      <c r="D25" s="113">
        <v>92011060.769999996</v>
      </c>
      <c r="E25" s="113">
        <v>86.01</v>
      </c>
      <c r="F25" s="113">
        <v>85.8</v>
      </c>
      <c r="G25" s="113">
        <v>222</v>
      </c>
      <c r="H25" s="113">
        <v>39</v>
      </c>
      <c r="I25" s="113">
        <v>1.42</v>
      </c>
      <c r="J25" s="113">
        <v>1.56</v>
      </c>
      <c r="K25" s="111" t="s">
        <v>256</v>
      </c>
      <c r="L25" s="112">
        <v>2375972.88</v>
      </c>
      <c r="M25" s="113">
        <v>9</v>
      </c>
      <c r="N25" s="112">
        <v>2542510.04</v>
      </c>
      <c r="O25" s="113">
        <v>20</v>
      </c>
      <c r="P25" s="112">
        <v>4930136.5</v>
      </c>
      <c r="Q25" s="113">
        <v>29</v>
      </c>
      <c r="R25" s="112">
        <v>6500240.8899999997</v>
      </c>
      <c r="S25" s="113">
        <v>52</v>
      </c>
      <c r="T25" s="112">
        <v>21112495.140000001</v>
      </c>
      <c r="U25" s="113">
        <v>58</v>
      </c>
      <c r="V25" s="112">
        <v>20529948.780000001</v>
      </c>
      <c r="W25" s="113">
        <v>46</v>
      </c>
      <c r="X25" s="112">
        <v>12677851.289999999</v>
      </c>
      <c r="Y25" s="113">
        <v>22</v>
      </c>
      <c r="Z25" s="112">
        <v>7665689.8099999996</v>
      </c>
      <c r="AA25" s="113">
        <v>5</v>
      </c>
      <c r="AB25" s="112">
        <v>1350907.1</v>
      </c>
      <c r="AC25" s="113">
        <v>5</v>
      </c>
      <c r="AD25" s="112">
        <v>1311661.8500000001</v>
      </c>
      <c r="AE25" s="113">
        <v>23</v>
      </c>
      <c r="AF25" s="112">
        <v>11013646.49</v>
      </c>
    </row>
    <row r="26" spans="1:32" x14ac:dyDescent="0.25">
      <c r="A26" s="23" t="s">
        <v>46</v>
      </c>
      <c r="B26" s="112">
        <v>341</v>
      </c>
      <c r="C26" s="112">
        <v>494</v>
      </c>
      <c r="D26" s="113">
        <v>122043544.11</v>
      </c>
      <c r="E26" s="113">
        <v>94.05</v>
      </c>
      <c r="F26" s="113">
        <v>67.319999999999993</v>
      </c>
      <c r="G26" s="113">
        <v>234</v>
      </c>
      <c r="H26" s="113">
        <v>29</v>
      </c>
      <c r="I26" s="113">
        <v>1.4</v>
      </c>
      <c r="J26" s="113">
        <v>1.63</v>
      </c>
      <c r="K26" s="111" t="s">
        <v>273</v>
      </c>
      <c r="L26" s="112">
        <v>348242.27</v>
      </c>
      <c r="M26" s="113">
        <v>8</v>
      </c>
      <c r="N26" s="112">
        <v>2580714</v>
      </c>
      <c r="O26" s="113">
        <v>24</v>
      </c>
      <c r="P26" s="112">
        <v>5721752.3700000001</v>
      </c>
      <c r="Q26" s="113">
        <v>39</v>
      </c>
      <c r="R26" s="112">
        <v>15697190.34</v>
      </c>
      <c r="S26" s="113">
        <v>52</v>
      </c>
      <c r="T26" s="112">
        <v>21205087.27</v>
      </c>
      <c r="U26" s="113">
        <v>51</v>
      </c>
      <c r="V26" s="112">
        <v>16266647.65</v>
      </c>
      <c r="W26" s="113">
        <v>57</v>
      </c>
      <c r="X26" s="112">
        <v>38036931.149999999</v>
      </c>
      <c r="Y26" s="113">
        <v>26</v>
      </c>
      <c r="Z26" s="112">
        <v>9426110.1999999993</v>
      </c>
      <c r="AA26" s="113">
        <v>19</v>
      </c>
      <c r="AB26" s="112">
        <v>4446765.78</v>
      </c>
      <c r="AC26" s="113">
        <v>7</v>
      </c>
      <c r="AD26" s="112">
        <v>2330299.64</v>
      </c>
      <c r="AE26" s="113">
        <v>22</v>
      </c>
      <c r="AF26" s="112">
        <v>5983803.4400000004</v>
      </c>
    </row>
    <row r="27" spans="1:32" x14ac:dyDescent="0.25">
      <c r="A27" s="23" t="s">
        <v>47</v>
      </c>
      <c r="B27" s="112">
        <v>123</v>
      </c>
      <c r="C27" s="112">
        <v>203</v>
      </c>
      <c r="D27" s="113">
        <v>26355078.149999999</v>
      </c>
      <c r="E27" s="113">
        <v>82.94</v>
      </c>
      <c r="F27" s="113">
        <v>61.56</v>
      </c>
      <c r="G27" s="113">
        <v>245</v>
      </c>
      <c r="H27" s="113">
        <v>81</v>
      </c>
      <c r="I27" s="113">
        <v>1.02</v>
      </c>
      <c r="J27" s="113">
        <v>1.29</v>
      </c>
      <c r="K27" s="111" t="s">
        <v>253</v>
      </c>
      <c r="L27" s="112">
        <v>25903.89</v>
      </c>
      <c r="M27" s="113">
        <v>2</v>
      </c>
      <c r="N27" s="112">
        <v>503747.87</v>
      </c>
      <c r="O27" s="113">
        <v>10</v>
      </c>
      <c r="P27" s="112">
        <v>2921902.8</v>
      </c>
      <c r="Q27" s="113">
        <v>14</v>
      </c>
      <c r="R27" s="112">
        <v>2345759.06</v>
      </c>
      <c r="S27" s="113">
        <v>9</v>
      </c>
      <c r="T27" s="112">
        <v>4546173.2300000004</v>
      </c>
      <c r="U27" s="113">
        <v>12</v>
      </c>
      <c r="V27" s="112">
        <v>4397115.42</v>
      </c>
      <c r="W27" s="113">
        <v>5</v>
      </c>
      <c r="X27" s="112">
        <v>2561163.52</v>
      </c>
      <c r="Y27" s="113">
        <v>7</v>
      </c>
      <c r="Z27" s="112">
        <v>944084.24</v>
      </c>
      <c r="AA27" s="113">
        <v>16</v>
      </c>
      <c r="AB27" s="112">
        <v>3536372.2</v>
      </c>
      <c r="AC27" s="113">
        <v>18</v>
      </c>
      <c r="AD27" s="112">
        <v>3444957.33</v>
      </c>
      <c r="AE27" s="113">
        <v>5</v>
      </c>
      <c r="AF27" s="112">
        <v>1127898.5900000001</v>
      </c>
    </row>
    <row r="28" spans="1:32" x14ac:dyDescent="0.25">
      <c r="A28" s="23" t="s">
        <v>48</v>
      </c>
      <c r="B28" s="112">
        <v>88</v>
      </c>
      <c r="C28" s="112">
        <v>157</v>
      </c>
      <c r="D28" s="113">
        <v>22450404.670000002</v>
      </c>
      <c r="E28" s="113">
        <v>72.03</v>
      </c>
      <c r="F28" s="113">
        <v>61.7</v>
      </c>
      <c r="G28" s="113">
        <v>256</v>
      </c>
      <c r="H28" s="113">
        <v>91</v>
      </c>
      <c r="I28" s="113">
        <v>0.73</v>
      </c>
      <c r="J28" s="113">
        <v>1.01</v>
      </c>
      <c r="K28" s="111" t="s">
        <v>249</v>
      </c>
      <c r="L28" s="112">
        <v>26275.57</v>
      </c>
      <c r="M28" s="113">
        <v>3</v>
      </c>
      <c r="N28" s="112">
        <v>1036881.42</v>
      </c>
      <c r="O28" s="113">
        <v>4</v>
      </c>
      <c r="P28" s="112">
        <v>342918.46</v>
      </c>
      <c r="Q28" s="113">
        <v>10</v>
      </c>
      <c r="R28" s="112">
        <v>3782347.94</v>
      </c>
      <c r="S28" s="113">
        <v>6</v>
      </c>
      <c r="T28" s="112">
        <v>5465606.54</v>
      </c>
      <c r="U28" s="113">
        <v>14</v>
      </c>
      <c r="V28" s="112">
        <v>2648070.39</v>
      </c>
      <c r="W28" s="113">
        <v>4</v>
      </c>
      <c r="X28" s="112">
        <v>445785.44</v>
      </c>
      <c r="Y28" s="113">
        <v>9</v>
      </c>
      <c r="Z28" s="112">
        <v>1818138.91</v>
      </c>
      <c r="AA28" s="113">
        <v>6</v>
      </c>
      <c r="AB28" s="160">
        <v>1789252.17</v>
      </c>
      <c r="AC28" s="116">
        <v>16</v>
      </c>
      <c r="AD28" s="160">
        <v>3659933.8</v>
      </c>
      <c r="AE28" s="116">
        <v>6</v>
      </c>
      <c r="AF28" s="112">
        <v>1435194.03</v>
      </c>
    </row>
    <row r="29" spans="1:32" x14ac:dyDescent="0.25">
      <c r="A29" s="23" t="s">
        <v>49</v>
      </c>
      <c r="B29" s="112">
        <v>65</v>
      </c>
      <c r="C29" s="112">
        <v>111</v>
      </c>
      <c r="D29" s="113">
        <v>11481023.060000001</v>
      </c>
      <c r="E29" s="113">
        <v>78.56</v>
      </c>
      <c r="F29" s="113">
        <v>52.38</v>
      </c>
      <c r="G29" s="113">
        <v>271</v>
      </c>
      <c r="H29" s="113">
        <v>88</v>
      </c>
      <c r="I29" s="113">
        <v>1.42</v>
      </c>
      <c r="J29" s="113">
        <v>1.53</v>
      </c>
      <c r="K29" s="111" t="s">
        <v>254</v>
      </c>
      <c r="L29" s="112">
        <v>163655.79999999999</v>
      </c>
      <c r="M29" s="113">
        <v>6</v>
      </c>
      <c r="N29" s="112">
        <v>485965.67</v>
      </c>
      <c r="O29" s="113">
        <v>9</v>
      </c>
      <c r="P29" s="112">
        <v>1058068.19</v>
      </c>
      <c r="Q29" s="113">
        <v>9</v>
      </c>
      <c r="R29" s="112">
        <v>2332174.2599999998</v>
      </c>
      <c r="S29" s="113">
        <v>7</v>
      </c>
      <c r="T29" s="112">
        <v>1007219.85</v>
      </c>
      <c r="U29" s="113">
        <v>8</v>
      </c>
      <c r="V29" s="112">
        <v>4896469.3600000003</v>
      </c>
      <c r="W29" s="113">
        <v>7</v>
      </c>
      <c r="X29" s="112">
        <v>902126.3</v>
      </c>
      <c r="Y29" s="113">
        <v>3</v>
      </c>
      <c r="Z29" s="112">
        <v>219307.92</v>
      </c>
      <c r="AA29" s="113"/>
      <c r="AB29" s="116"/>
      <c r="AC29" s="116"/>
      <c r="AD29" s="160"/>
      <c r="AE29" s="116">
        <v>3</v>
      </c>
      <c r="AF29" s="112">
        <v>416035.71</v>
      </c>
    </row>
    <row r="30" spans="1:32" x14ac:dyDescent="0.25">
      <c r="A30" s="23" t="s">
        <v>50</v>
      </c>
      <c r="B30" s="112">
        <v>79</v>
      </c>
      <c r="C30" s="112">
        <v>112</v>
      </c>
      <c r="D30" s="113">
        <v>12663893.07</v>
      </c>
      <c r="E30" s="113">
        <v>76.81</v>
      </c>
      <c r="F30" s="113">
        <v>70.09</v>
      </c>
      <c r="G30" s="113">
        <v>280</v>
      </c>
      <c r="H30" s="113">
        <v>90</v>
      </c>
      <c r="I30" s="113">
        <v>1.1599999999999999</v>
      </c>
      <c r="J30" s="113">
        <v>1.04</v>
      </c>
      <c r="K30" s="111" t="s">
        <v>253</v>
      </c>
      <c r="L30" s="112">
        <v>230672.31</v>
      </c>
      <c r="M30" s="113">
        <v>2</v>
      </c>
      <c r="N30" s="112">
        <v>115683.16</v>
      </c>
      <c r="O30" s="113">
        <v>6</v>
      </c>
      <c r="P30" s="112">
        <v>1367758.89</v>
      </c>
      <c r="Q30" s="113">
        <v>8</v>
      </c>
      <c r="R30" s="112">
        <v>834992.19</v>
      </c>
      <c r="S30" s="113">
        <v>9</v>
      </c>
      <c r="T30" s="112">
        <v>421243.55</v>
      </c>
      <c r="U30" s="113">
        <v>10</v>
      </c>
      <c r="V30" s="112">
        <v>2491774.46</v>
      </c>
      <c r="W30" s="113">
        <v>7</v>
      </c>
      <c r="X30" s="112">
        <v>2758693.65</v>
      </c>
      <c r="Y30" s="113">
        <v>5</v>
      </c>
      <c r="Z30" s="112">
        <v>2878226.95</v>
      </c>
      <c r="AA30" s="113"/>
      <c r="AB30" s="112"/>
      <c r="AC30" s="113">
        <v>2</v>
      </c>
      <c r="AD30" s="112">
        <v>929397.48</v>
      </c>
      <c r="AE30" s="113">
        <v>5</v>
      </c>
      <c r="AF30" s="112">
        <v>635450.43000000005</v>
      </c>
    </row>
    <row r="31" spans="1:32" x14ac:dyDescent="0.25">
      <c r="A31" s="23" t="s">
        <v>51</v>
      </c>
      <c r="B31" s="112">
        <v>50</v>
      </c>
      <c r="C31" s="112">
        <v>77</v>
      </c>
      <c r="D31" s="113">
        <v>6073994.9100000001</v>
      </c>
      <c r="E31" s="113">
        <v>62.09</v>
      </c>
      <c r="F31" s="113">
        <v>50.73</v>
      </c>
      <c r="G31" s="113">
        <v>292</v>
      </c>
      <c r="H31" s="113">
        <v>81</v>
      </c>
      <c r="I31" s="113">
        <v>1.01</v>
      </c>
      <c r="J31" s="113">
        <v>1.01</v>
      </c>
      <c r="K31" s="111" t="s">
        <v>339</v>
      </c>
      <c r="L31" s="112">
        <v>28041.01</v>
      </c>
      <c r="M31" s="113">
        <v>5</v>
      </c>
      <c r="N31" s="112">
        <v>1369622.83</v>
      </c>
      <c r="O31" s="113">
        <v>1</v>
      </c>
      <c r="P31" s="174">
        <v>550300.17000000004</v>
      </c>
      <c r="Q31" s="116">
        <v>2</v>
      </c>
      <c r="R31" s="112">
        <v>251677.54</v>
      </c>
      <c r="S31" s="113">
        <v>4</v>
      </c>
      <c r="T31" s="112">
        <v>635868.06999999995</v>
      </c>
      <c r="U31" s="113">
        <v>6</v>
      </c>
      <c r="V31" s="112">
        <v>1949620.92</v>
      </c>
      <c r="W31" s="113">
        <v>2</v>
      </c>
      <c r="X31" s="112">
        <v>296414.17</v>
      </c>
      <c r="Y31" s="113">
        <v>1</v>
      </c>
      <c r="Z31" s="112">
        <v>161202.51999999999</v>
      </c>
      <c r="AA31" s="113">
        <v>3</v>
      </c>
      <c r="AB31" s="112">
        <v>292671.49</v>
      </c>
      <c r="AC31" s="113"/>
      <c r="AD31" s="112"/>
      <c r="AE31" s="113">
        <v>4</v>
      </c>
      <c r="AF31" s="112">
        <v>538576.18999999994</v>
      </c>
    </row>
    <row r="32" spans="1:32" x14ac:dyDescent="0.25">
      <c r="A32" s="23" t="s">
        <v>52</v>
      </c>
      <c r="B32" s="112">
        <v>31</v>
      </c>
      <c r="C32" s="112">
        <v>63</v>
      </c>
      <c r="D32" s="113">
        <v>5059681.6500000004</v>
      </c>
      <c r="E32" s="113">
        <v>62.27</v>
      </c>
      <c r="F32" s="113">
        <v>37.01</v>
      </c>
      <c r="G32" s="113">
        <v>306</v>
      </c>
      <c r="H32" s="113">
        <v>38</v>
      </c>
      <c r="I32" s="113">
        <v>1.91</v>
      </c>
      <c r="J32" s="113">
        <v>2.0499999999999998</v>
      </c>
      <c r="K32" s="111" t="s">
        <v>237</v>
      </c>
      <c r="L32" s="112">
        <v>273136</v>
      </c>
      <c r="M32" s="113">
        <v>3</v>
      </c>
      <c r="N32" s="160">
        <v>665487.64</v>
      </c>
      <c r="O32" s="116">
        <v>3</v>
      </c>
      <c r="P32" s="112">
        <v>1754745.66</v>
      </c>
      <c r="Q32" s="113">
        <v>3</v>
      </c>
      <c r="R32" s="112">
        <v>558337.01</v>
      </c>
      <c r="S32" s="113"/>
      <c r="T32" s="112"/>
      <c r="U32" s="113">
        <v>2</v>
      </c>
      <c r="V32" s="112">
        <v>788064.67</v>
      </c>
      <c r="W32" s="113">
        <v>6</v>
      </c>
      <c r="X32" s="112">
        <v>505775.71</v>
      </c>
      <c r="Y32" s="113">
        <v>3</v>
      </c>
      <c r="Z32" s="112">
        <v>514134.96</v>
      </c>
      <c r="AA32" s="113"/>
      <c r="AB32" s="116"/>
      <c r="AC32" s="116"/>
      <c r="AD32" s="116"/>
      <c r="AE32" s="116"/>
      <c r="AF32" s="112"/>
    </row>
    <row r="33" spans="1:32" x14ac:dyDescent="0.25">
      <c r="A33" s="23" t="s">
        <v>53</v>
      </c>
      <c r="B33" s="112">
        <v>48</v>
      </c>
      <c r="C33" s="112">
        <v>94</v>
      </c>
      <c r="D33" s="113">
        <v>40691383.43</v>
      </c>
      <c r="E33" s="113">
        <v>62.2</v>
      </c>
      <c r="F33" s="113">
        <v>70.290000000000006</v>
      </c>
      <c r="G33" s="113">
        <v>316</v>
      </c>
      <c r="H33" s="113">
        <v>22</v>
      </c>
      <c r="I33" s="113">
        <v>2.57</v>
      </c>
      <c r="J33" s="113">
        <v>2.56</v>
      </c>
      <c r="K33" s="111" t="s">
        <v>249</v>
      </c>
      <c r="L33" s="112">
        <v>1292066.6000000001</v>
      </c>
      <c r="M33" s="113">
        <v>6</v>
      </c>
      <c r="N33" s="112">
        <v>7112416.2199999997</v>
      </c>
      <c r="O33" s="113">
        <v>6</v>
      </c>
      <c r="P33" s="112">
        <v>2584433.2999999998</v>
      </c>
      <c r="Q33" s="113">
        <v>3</v>
      </c>
      <c r="R33" s="112">
        <v>2954147.36</v>
      </c>
      <c r="S33" s="113">
        <v>3</v>
      </c>
      <c r="T33" s="112">
        <v>370498.64</v>
      </c>
      <c r="U33" s="113">
        <v>2</v>
      </c>
      <c r="V33" s="112">
        <v>855477.15</v>
      </c>
      <c r="W33" s="113">
        <v>6</v>
      </c>
      <c r="X33" s="112">
        <v>3892740.69</v>
      </c>
      <c r="Y33" s="113">
        <v>1</v>
      </c>
      <c r="Z33" s="112">
        <v>1380069.72</v>
      </c>
      <c r="AA33" s="113">
        <v>2</v>
      </c>
      <c r="AB33" s="112">
        <v>197514.31</v>
      </c>
      <c r="AC33" s="113">
        <v>1</v>
      </c>
      <c r="AD33" s="112">
        <v>18141336</v>
      </c>
      <c r="AE33" s="113">
        <v>8</v>
      </c>
      <c r="AF33" s="112">
        <v>1910683.44</v>
      </c>
    </row>
    <row r="34" spans="1:32" x14ac:dyDescent="0.25">
      <c r="A34" s="23" t="s">
        <v>54</v>
      </c>
      <c r="B34" s="112">
        <v>44</v>
      </c>
      <c r="C34" s="112">
        <v>64</v>
      </c>
      <c r="D34" s="113">
        <v>51133339.869999997</v>
      </c>
      <c r="E34" s="113">
        <v>81.19</v>
      </c>
      <c r="F34" s="113">
        <v>70.88</v>
      </c>
      <c r="G34" s="113">
        <v>331</v>
      </c>
      <c r="H34" s="113">
        <v>70</v>
      </c>
      <c r="I34" s="113">
        <v>1.89</v>
      </c>
      <c r="J34" s="113">
        <v>1.83</v>
      </c>
      <c r="K34" s="111" t="s">
        <v>238</v>
      </c>
      <c r="L34" s="112">
        <v>113844.9</v>
      </c>
      <c r="M34" s="113">
        <v>1</v>
      </c>
      <c r="N34" s="112">
        <v>41552.97</v>
      </c>
      <c r="O34" s="113">
        <v>1</v>
      </c>
      <c r="P34" s="112">
        <v>746975.11</v>
      </c>
      <c r="Q34" s="113">
        <v>6</v>
      </c>
      <c r="R34" s="112">
        <v>848605.24</v>
      </c>
      <c r="S34" s="113">
        <v>4</v>
      </c>
      <c r="T34" s="112">
        <v>1000975.83</v>
      </c>
      <c r="U34" s="113">
        <v>6</v>
      </c>
      <c r="V34" s="112">
        <v>1532355.18</v>
      </c>
      <c r="W34" s="113">
        <v>9</v>
      </c>
      <c r="X34" s="112">
        <v>26247029.07</v>
      </c>
      <c r="Y34" s="113">
        <v>5</v>
      </c>
      <c r="Z34" s="112">
        <v>12735146.699999999</v>
      </c>
      <c r="AA34" s="113">
        <v>1</v>
      </c>
      <c r="AB34" s="174">
        <v>6728318.3099999996</v>
      </c>
      <c r="AC34" s="116"/>
      <c r="AD34" s="112"/>
      <c r="AE34" s="113">
        <v>5</v>
      </c>
      <c r="AF34" s="112">
        <v>1138536.56</v>
      </c>
    </row>
    <row r="35" spans="1:32" x14ac:dyDescent="0.25">
      <c r="A35" s="23" t="s">
        <v>55</v>
      </c>
      <c r="B35" s="112">
        <v>40</v>
      </c>
      <c r="C35" s="112">
        <v>63</v>
      </c>
      <c r="D35" s="113">
        <v>6964425.2199999997</v>
      </c>
      <c r="E35" s="113">
        <v>71.03</v>
      </c>
      <c r="F35" s="113">
        <v>42.74</v>
      </c>
      <c r="G35" s="113">
        <v>342</v>
      </c>
      <c r="H35" s="113">
        <v>38</v>
      </c>
      <c r="I35" s="113">
        <v>1.65</v>
      </c>
      <c r="J35" s="113">
        <v>1.61</v>
      </c>
      <c r="K35" s="111" t="s">
        <v>249</v>
      </c>
      <c r="L35" s="112">
        <v>290243.84999999998</v>
      </c>
      <c r="M35" s="113">
        <v>4</v>
      </c>
      <c r="N35" s="112">
        <v>1342500.55</v>
      </c>
      <c r="O35" s="113">
        <v>2</v>
      </c>
      <c r="P35" s="112">
        <v>1210524.3</v>
      </c>
      <c r="Q35" s="113">
        <v>4</v>
      </c>
      <c r="R35" s="112">
        <v>1085420.8600000001</v>
      </c>
      <c r="S35" s="113">
        <v>6</v>
      </c>
      <c r="T35" s="112">
        <v>1172405.6100000001</v>
      </c>
      <c r="U35" s="113">
        <v>6</v>
      </c>
      <c r="V35" s="112">
        <v>989852.98</v>
      </c>
      <c r="W35" s="113"/>
      <c r="X35" s="112"/>
      <c r="Y35" s="113">
        <v>4</v>
      </c>
      <c r="Z35" s="112">
        <v>468547.9</v>
      </c>
      <c r="AA35" s="113"/>
      <c r="AB35" s="112"/>
      <c r="AC35" s="113">
        <v>2</v>
      </c>
      <c r="AD35" s="112">
        <v>201702.73</v>
      </c>
      <c r="AE35" s="113">
        <v>2</v>
      </c>
      <c r="AF35" s="112">
        <v>203226.44</v>
      </c>
    </row>
    <row r="36" spans="1:32" x14ac:dyDescent="0.25">
      <c r="A36" s="23" t="s">
        <v>56</v>
      </c>
      <c r="B36" s="112">
        <v>38</v>
      </c>
      <c r="C36" s="112">
        <v>52</v>
      </c>
      <c r="D36" s="113">
        <v>11202641.609999999</v>
      </c>
      <c r="E36" s="113">
        <v>65.48</v>
      </c>
      <c r="F36" s="113">
        <v>41.69</v>
      </c>
      <c r="G36" s="113">
        <v>356</v>
      </c>
      <c r="H36" s="113">
        <v>30</v>
      </c>
      <c r="I36" s="113">
        <v>2.54</v>
      </c>
      <c r="J36" s="113">
        <v>2.4700000000000002</v>
      </c>
      <c r="K36" s="111" t="s">
        <v>235</v>
      </c>
      <c r="L36" s="112">
        <v>957684.22</v>
      </c>
      <c r="M36" s="113">
        <v>3</v>
      </c>
      <c r="N36" s="112">
        <v>910180.26</v>
      </c>
      <c r="O36" s="113"/>
      <c r="P36" s="112"/>
      <c r="Q36" s="113">
        <v>5</v>
      </c>
      <c r="R36" s="112">
        <v>1927661.25</v>
      </c>
      <c r="S36" s="113">
        <v>4</v>
      </c>
      <c r="T36" s="112">
        <v>5948817.0099999998</v>
      </c>
      <c r="U36" s="113">
        <v>1</v>
      </c>
      <c r="V36" s="112">
        <v>97422.54</v>
      </c>
      <c r="W36" s="113">
        <v>4</v>
      </c>
      <c r="X36" s="112">
        <v>556357.98</v>
      </c>
      <c r="Y36" s="113">
        <v>3</v>
      </c>
      <c r="Z36" s="112">
        <v>715577.95</v>
      </c>
      <c r="AA36" s="113">
        <v>2</v>
      </c>
      <c r="AB36" s="112">
        <v>88940.4</v>
      </c>
      <c r="AC36" s="113"/>
      <c r="AD36" s="112"/>
      <c r="AE36" s="113"/>
      <c r="AF36" s="112"/>
    </row>
    <row r="37" spans="1:32" x14ac:dyDescent="0.25">
      <c r="A37" s="23" t="s">
        <v>57</v>
      </c>
      <c r="B37" s="112">
        <v>175</v>
      </c>
      <c r="C37" s="112">
        <v>369</v>
      </c>
      <c r="D37" s="113">
        <v>248408156.09999999</v>
      </c>
      <c r="E37" s="113">
        <v>52.42</v>
      </c>
      <c r="F37" s="113">
        <v>69.23</v>
      </c>
      <c r="G37" s="113">
        <v>373</v>
      </c>
      <c r="H37" s="113">
        <v>14</v>
      </c>
      <c r="I37" s="113">
        <v>2.25</v>
      </c>
      <c r="J37" s="113">
        <v>2.2400000000000002</v>
      </c>
      <c r="K37" s="111" t="s">
        <v>230</v>
      </c>
      <c r="L37" s="112">
        <v>8203563.5599999996</v>
      </c>
      <c r="M37" s="113">
        <v>28</v>
      </c>
      <c r="N37" s="112">
        <v>34149814.799999997</v>
      </c>
      <c r="O37" s="113">
        <v>19</v>
      </c>
      <c r="P37" s="112">
        <v>35235060.579999998</v>
      </c>
      <c r="Q37" s="113">
        <v>14</v>
      </c>
      <c r="R37" s="112">
        <v>17746578.199999999</v>
      </c>
      <c r="S37" s="113">
        <v>19</v>
      </c>
      <c r="T37" s="112">
        <v>25036005.949999999</v>
      </c>
      <c r="U37" s="113">
        <v>18</v>
      </c>
      <c r="V37" s="112">
        <v>35147636.32</v>
      </c>
      <c r="W37" s="113">
        <v>10</v>
      </c>
      <c r="X37" s="112">
        <v>18569341.940000001</v>
      </c>
      <c r="Y37" s="113">
        <v>2</v>
      </c>
      <c r="Z37" s="112">
        <v>2348766.9</v>
      </c>
      <c r="AA37" s="113">
        <v>3</v>
      </c>
      <c r="AB37" s="112">
        <v>14103656.82</v>
      </c>
      <c r="AC37" s="113">
        <v>3</v>
      </c>
      <c r="AD37" s="112">
        <v>8773747.6699999999</v>
      </c>
      <c r="AE37" s="113">
        <v>19</v>
      </c>
      <c r="AF37" s="112">
        <v>49093983.359999999</v>
      </c>
    </row>
    <row r="38" spans="1:32" x14ac:dyDescent="0.25">
      <c r="A38" s="25"/>
      <c r="B38" s="114">
        <v>15147</v>
      </c>
      <c r="C38" s="114">
        <v>20845</v>
      </c>
      <c r="D38" s="115">
        <v>5208577993.0100002</v>
      </c>
      <c r="E38" s="115">
        <v>78.14</v>
      </c>
      <c r="F38" s="115">
        <v>50.51</v>
      </c>
      <c r="G38" s="115">
        <v>143</v>
      </c>
      <c r="H38" s="115">
        <v>55.78</v>
      </c>
      <c r="I38" s="115">
        <v>1.69</v>
      </c>
      <c r="J38" s="115">
        <v>1.89</v>
      </c>
      <c r="K38" s="117" t="s">
        <v>353</v>
      </c>
      <c r="L38" s="114">
        <v>209119010.78</v>
      </c>
      <c r="M38" s="115">
        <v>2321</v>
      </c>
      <c r="N38" s="114">
        <v>476059018.76999998</v>
      </c>
      <c r="O38" s="115">
        <v>2433</v>
      </c>
      <c r="P38" s="114">
        <v>634149807.79999995</v>
      </c>
      <c r="Q38" s="115">
        <v>2197</v>
      </c>
      <c r="R38" s="114">
        <v>889463215.20000005</v>
      </c>
      <c r="S38" s="115">
        <v>1801</v>
      </c>
      <c r="T38" s="114">
        <v>929478223.73000002</v>
      </c>
      <c r="U38" s="115">
        <v>1317</v>
      </c>
      <c r="V38" s="114">
        <v>879194544.67999995</v>
      </c>
      <c r="W38" s="115">
        <v>830</v>
      </c>
      <c r="X38" s="114">
        <v>649079113.72000003</v>
      </c>
      <c r="Y38" s="115">
        <v>354</v>
      </c>
      <c r="Z38" s="114">
        <v>211549233.53999999</v>
      </c>
      <c r="AA38" s="115">
        <v>149</v>
      </c>
      <c r="AB38" s="114">
        <v>83911064.799999997</v>
      </c>
      <c r="AC38" s="115">
        <v>109</v>
      </c>
      <c r="AD38" s="114">
        <v>74413078.25</v>
      </c>
      <c r="AE38" s="115">
        <v>282</v>
      </c>
      <c r="AF38" s="114">
        <v>172161681.74000001</v>
      </c>
    </row>
    <row r="39" spans="1:32" x14ac:dyDescent="0.25">
      <c r="A39" s="2"/>
      <c r="B39" s="19"/>
      <c r="C39" s="19"/>
      <c r="D39" s="19"/>
    </row>
    <row r="40" spans="1:32" x14ac:dyDescent="0.25">
      <c r="A40" s="4" t="s">
        <v>123</v>
      </c>
      <c r="B40" s="19"/>
      <c r="C40" s="19"/>
      <c r="D40" s="20"/>
    </row>
    <row r="41" spans="1:32" x14ac:dyDescent="0.25">
      <c r="D41"/>
    </row>
    <row r="42" spans="1:32" x14ac:dyDescent="0.25">
      <c r="D42"/>
    </row>
    <row r="43" spans="1:32" x14ac:dyDescent="0.25">
      <c r="D4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LTV cover pool</vt:lpstr>
      <vt:lpstr>LTV residential</vt:lpstr>
      <vt:lpstr>LTV Commercial</vt:lpstr>
      <vt:lpstr>Outstanding amount cover pool</vt:lpstr>
      <vt:lpstr>Outstanding amount residential</vt:lpstr>
      <vt:lpstr>Outstanding amount commercial</vt:lpstr>
      <vt:lpstr>Remaining term cover pool</vt:lpstr>
      <vt:lpstr>Remaining term residential</vt:lpstr>
      <vt:lpstr>Remaining term commercial</vt:lpstr>
      <vt:lpstr>Seasoning cover pool</vt:lpstr>
      <vt:lpstr>Seasoning residential</vt:lpstr>
      <vt:lpstr>Seasoning commercial</vt:lpstr>
      <vt:lpstr>Interest rate cover pool</vt:lpstr>
      <vt:lpstr>Interest rate residential</vt:lpstr>
      <vt:lpstr>Interest rate commercial</vt:lpstr>
      <vt:lpstr>Regional distribution cover poo</vt:lpstr>
      <vt:lpstr>Regional distribution residenti</vt:lpstr>
      <vt:lpstr>Regional distribution commercia</vt:lpstr>
      <vt:lpstr>Property type cover pool</vt:lpstr>
      <vt:lpstr>Property type residential</vt:lpstr>
      <vt:lpstr>Property type commercial</vt:lpstr>
      <vt:lpstr>Use of property cover pool</vt:lpstr>
      <vt:lpstr>Use of property residential</vt:lpstr>
      <vt:lpstr>Use of property commercial</vt:lpstr>
      <vt:lpstr>Arrears cover pool</vt:lpstr>
      <vt:lpstr>Arrears residential</vt:lpstr>
      <vt:lpstr>Arrears commercial</vt:lpstr>
    </vt:vector>
  </TitlesOfParts>
  <Company>BK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</dc:creator>
  <cp:lastModifiedBy>Covadonga Perez Goicoechea</cp:lastModifiedBy>
  <dcterms:created xsi:type="dcterms:W3CDTF">2014-07-07T08:25:03Z</dcterms:created>
  <dcterms:modified xsi:type="dcterms:W3CDTF">2017-07-19T15:28:33Z</dcterms:modified>
</cp:coreProperties>
</file>