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8780" windowHeight="7770" firstSheet="23" activeTab="26"/>
  </bookViews>
  <sheets>
    <sheet name="LTV cover pool" sheetId="1" r:id="rId1"/>
    <sheet name="LTV residential" sheetId="2" r:id="rId2"/>
    <sheet name="LTV Commercial" sheetId="3" r:id="rId3"/>
    <sheet name="Outstanding amount cover pool" sheetId="4" r:id="rId4"/>
    <sheet name="Outstanding amount residential" sheetId="5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Regional distribution cover poo" sheetId="16" r:id="rId16"/>
    <sheet name="Regional distribution residenti" sheetId="17" r:id="rId17"/>
    <sheet name="Regional distribution commercia" sheetId="18" r:id="rId18"/>
    <sheet name="Property type cover pool" sheetId="19" r:id="rId19"/>
    <sheet name="Property type residential" sheetId="20" r:id="rId20"/>
    <sheet name="Property type commercial" sheetId="21" r:id="rId21"/>
    <sheet name="Use of property cover pool" sheetId="25" r:id="rId22"/>
    <sheet name="Use of property residential" sheetId="26" r:id="rId23"/>
    <sheet name="Use of property commercial" sheetId="27" r:id="rId24"/>
    <sheet name="Arrears cover pool" sheetId="22" r:id="rId25"/>
    <sheet name="Arrears residential" sheetId="23" r:id="rId26"/>
    <sheet name="Arrears commercial" sheetId="24" r:id="rId27"/>
  </sheets>
  <calcPr calcId="145621"/>
</workbook>
</file>

<file path=xl/calcChain.xml><?xml version="1.0" encoding="utf-8"?>
<calcChain xmlns="http://schemas.openxmlformats.org/spreadsheetml/2006/main">
  <c r="D10" i="15" l="1"/>
  <c r="C10" i="15"/>
  <c r="B10" i="15"/>
  <c r="D10" i="14"/>
  <c r="C10" i="14"/>
  <c r="B10" i="14"/>
  <c r="D10" i="13"/>
  <c r="C10" i="13"/>
  <c r="B10" i="13"/>
  <c r="A2" i="24" l="1"/>
  <c r="A2" i="23"/>
  <c r="A2" i="22"/>
  <c r="A2" i="27"/>
  <c r="A2" i="26"/>
  <c r="A2" i="25"/>
  <c r="A2" i="21"/>
  <c r="A2" i="20"/>
  <c r="A2" i="19"/>
  <c r="A2" i="18"/>
  <c r="A2" i="17"/>
  <c r="A2" i="16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<sst xmlns="http://schemas.openxmlformats.org/spreadsheetml/2006/main" count="1764" uniqueCount="227">
  <si>
    <t>LTV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</si>
  <si>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</si>
  <si>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</si>
  <si>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</si>
  <si>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</si>
  <si>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</si>
  <si>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</si>
  <si>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</si>
  <si>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</si>
  <si>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</si>
  <si>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</si>
  <si>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</si>
  <si>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</si>
  <si>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</si>
  <si>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</si>
  <si>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</si>
  <si>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</si>
  <si>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</si>
  <si>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</si>
  <si>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</si>
  <si>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</si>
  <si>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</si>
  <si>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</si>
  <si>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</si>
  <si>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</si>
  <si>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</si>
  <si>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</si>
  <si>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</si>
  <si>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</si>
  <si>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</si>
  <si>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</si>
  <si>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</si>
  <si>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</si>
  <si>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</si>
  <si>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</si>
  <si>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</si>
  <si>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</si>
  <si>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</si>
  <si>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</si>
  <si>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</si>
  <si>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</si>
  <si>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</si>
  <si>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</si>
  <si>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</si>
  <si>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</si>
  <si>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</si>
  <si>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</si>
  <si>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</si>
  <si>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</si>
  <si>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</si>
  <si>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</si>
  <si>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</si>
  <si>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</si>
  <si>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</si>
  <si>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</si>
  <si>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</si>
  <si>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</si>
  <si>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</si>
  <si>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</si>
  <si>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</si>
  <si>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</si>
  <si>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</si>
  <si>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</si>
  <si>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</si>
  <si>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</si>
  <si>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</si>
  <si>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</si>
  <si>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</si>
  <si>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</si>
  <si>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</si>
  <si>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</si>
  <si>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</si>
  <si>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</si>
  <si>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</si>
  <si>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</si>
  <si>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ALAVA</t>
  </si>
  <si>
    <t>ALBACETE</t>
  </si>
  <si>
    <t>ALICANTE</t>
  </si>
  <si>
    <t>ALMERIA</t>
  </si>
  <si>
    <t>AVILA</t>
  </si>
  <si>
    <t>BADAJOZ</t>
  </si>
  <si>
    <t>BARCELONA</t>
  </si>
  <si>
    <t>BURGOS</t>
  </si>
  <si>
    <t>CACERES</t>
  </si>
  <si>
    <t>CADIZ</t>
  </si>
  <si>
    <t>CASTELLON</t>
  </si>
  <si>
    <t>CIUDAD REAL</t>
  </si>
  <si>
    <t>CORDOBA</t>
  </si>
  <si>
    <t>CUENCA</t>
  </si>
  <si>
    <t>GRANADA</t>
  </si>
  <si>
    <t>GUADALAJARA</t>
  </si>
  <si>
    <t>GUIPUZCOA</t>
  </si>
  <si>
    <t>HUELVA</t>
  </si>
  <si>
    <t>HUESCA</t>
  </si>
  <si>
    <t>JAEN</t>
  </si>
  <si>
    <t>LEON</t>
  </si>
  <si>
    <t>LUGO</t>
  </si>
  <si>
    <t>MADRID</t>
  </si>
  <si>
    <t>MALAGA</t>
  </si>
  <si>
    <t>MURCIA</t>
  </si>
  <si>
    <t>NAVARRA</t>
  </si>
  <si>
    <t>ASTURIAS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</si>
  <si>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</si>
  <si>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</si>
  <si>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</si>
  <si>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</si>
  <si>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</si>
  <si>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</si>
  <si>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</si>
  <si>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</si>
  <si>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</si>
  <si>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</si>
  <si>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</si>
  <si>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</si>
  <si>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</si>
  <si>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</si>
  <si>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&gt;=90-&lt;120</t>
  </si>
  <si>
    <t>&gt;=120-&lt;150</t>
  </si>
  <si>
    <t>&gt;=150-&lt;180</t>
  </si>
  <si>
    <t>&gt;=180-&lt;360</t>
  </si>
  <si>
    <t>+</t>
  </si>
  <si>
    <t>COVER POOL</t>
  </si>
  <si>
    <t>in thousands €</t>
  </si>
  <si>
    <t>Amounts in Thousands of EUROS</t>
  </si>
  <si>
    <t>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</si>
  <si>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</si>
  <si>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</si>
  <si>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</si>
  <si>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</si>
  <si>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</si>
  <si>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</si>
  <si>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</si>
  <si>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</si>
  <si>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</si>
  <si>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</si>
  <si>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</si>
  <si>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Remaining Term (in months)</t>
  </si>
  <si>
    <t>Remaning life (in months)</t>
  </si>
  <si>
    <t>Seasoning term (in months)</t>
  </si>
  <si>
    <t>FIXED RATE</t>
  </si>
  <si>
    <t>FLOATING RATE</t>
  </si>
  <si>
    <t>Regional distribution</t>
  </si>
  <si>
    <t>Airplane</t>
  </si>
  <si>
    <t>Garage</t>
  </si>
  <si>
    <t>Commercial</t>
  </si>
  <si>
    <t>Industrial</t>
  </si>
  <si>
    <t>Office</t>
  </si>
  <si>
    <t>Other</t>
  </si>
  <si>
    <t>Rustic land</t>
  </si>
  <si>
    <t>Storage</t>
  </si>
  <si>
    <t>Urban land</t>
  </si>
  <si>
    <t>Housing</t>
  </si>
  <si>
    <t>PROPERTY TYPE</t>
  </si>
  <si>
    <t>Loans in arrears (in days)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</si>
  <si>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</si>
  <si>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</si>
  <si>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</si>
  <si>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</si>
  <si>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</si>
  <si>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</si>
  <si>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</si>
  <si>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</si>
  <si>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</si>
  <si>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</si>
  <si>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</si>
  <si>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</si>
  <si>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</si>
  <si>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</si>
  <si>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</si>
  <si>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</si>
  <si>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</si>
  <si>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&gt;100</t>
  </si>
  <si>
    <t>Outstanding amount (in euros)</t>
  </si>
  <si>
    <t>Remaining life (in months)</t>
  </si>
  <si>
    <t>A CORUÑA</t>
  </si>
  <si>
    <t>CANTABRIA</t>
  </si>
  <si>
    <t>CEUTA</t>
  </si>
  <si>
    <t>GIRONA</t>
  </si>
  <si>
    <t>ILLES BALEARS</t>
  </si>
  <si>
    <t>LA RIOJA</t>
  </si>
  <si>
    <t>LAS PALMAS</t>
  </si>
  <si>
    <t>LLEIDA</t>
  </si>
  <si>
    <t>MELILLA</t>
  </si>
  <si>
    <t>OURENSE</t>
  </si>
  <si>
    <t>SANTA CRUZ DE TENERIFE</t>
  </si>
  <si>
    <t>Buque</t>
  </si>
  <si>
    <t>Urban Land</t>
  </si>
  <si>
    <t>Parking</t>
  </si>
  <si>
    <t>%</t>
  </si>
  <si>
    <t>Residual</t>
  </si>
  <si>
    <t xml:space="preserve">Number </t>
  </si>
  <si>
    <t>Loans</t>
  </si>
  <si>
    <t>Number</t>
  </si>
  <si>
    <t>Debtors</t>
  </si>
  <si>
    <t>Outstanding</t>
  </si>
  <si>
    <t>Amount</t>
  </si>
  <si>
    <t>(months)</t>
  </si>
  <si>
    <t>Life</t>
  </si>
  <si>
    <t>Seasoning</t>
  </si>
  <si>
    <t>Average</t>
  </si>
  <si>
    <t>Margin</t>
  </si>
  <si>
    <t>Interest</t>
  </si>
  <si>
    <t>Rate</t>
  </si>
  <si>
    <t>Number of loans 0-10%</t>
  </si>
  <si>
    <t>Outstanding amount (in euros) 0-10%</t>
  </si>
  <si>
    <t>Number of loans 10-20%</t>
  </si>
  <si>
    <t>Outstanding amount (in euros) 10-20%</t>
  </si>
  <si>
    <t>Number of loans 20-30%</t>
  </si>
  <si>
    <t>Outstanding amount (in euros) 20-30%</t>
  </si>
  <si>
    <t>Number of loans 30-40%</t>
  </si>
  <si>
    <t>Outstanding amount (in euros) 30-40%</t>
  </si>
  <si>
    <t>Number of loans 40-50%</t>
  </si>
  <si>
    <t>Outstanding amount (in euros) 40-50%</t>
  </si>
  <si>
    <t>Number of loans 50-60%</t>
  </si>
  <si>
    <t>Outstanding amount (in euros) 50-60%</t>
  </si>
  <si>
    <t>Number of loans 60-70%</t>
  </si>
  <si>
    <t>Outstanding amount (in euros) 60-70%</t>
  </si>
  <si>
    <t>Number of loans 70-80%</t>
  </si>
  <si>
    <t>Outstanding amount (in euros) 70-80%</t>
  </si>
  <si>
    <t>Number of loans 80-90%</t>
  </si>
  <si>
    <t>Outstanding amount (in euros) 80-90%</t>
  </si>
  <si>
    <t>Number of loans &gt;100</t>
  </si>
  <si>
    <t>Number of loans 90-100%</t>
  </si>
  <si>
    <t>Outstanding amount (in euros) 90-100%</t>
  </si>
  <si>
    <t>Outstanding amount (in euros) &gt;100</t>
  </si>
  <si>
    <t>Unknown</t>
  </si>
  <si>
    <t>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</si>
</sst>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[$]#,##0.00;\-[$]#,##0.00"/>
    <numFmt numFmtId="166" formatCode="#,##0.00;[Red]\-#,##0.00"/>
    <numFmt numFmtId="167" formatCode="#,##0;[Red]\-#,##0"/>
    <numFmt numFmtId="168" formatCode="[$]#,##0;\-[$]#,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E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1"/>
      <color theme="1"/>
      <name val="Calibri"/>
      <family val="2"/>
    </font>
    <font>
      <b/>
      <sz val="11"/>
      <color rgb="FFFFFFFF"/>
      <name val="Bankinter"/>
    </font>
    <font>
      <sz val="8"/>
      <color theme="1"/>
      <name val="Bankinter"/>
    </font>
    <font>
      <b/>
      <sz val="8"/>
      <color theme="1"/>
      <name val="Bankinter"/>
    </font>
    <font>
      <b/>
      <sz val="10"/>
      <color rgb="FFF56600"/>
      <name val="Bankinter"/>
    </font>
    <font>
      <sz val="10"/>
      <color rgb="FF000000"/>
      <name val="Bankinter"/>
    </font>
    <font>
      <sz val="8"/>
      <color rgb="FF000000"/>
      <name val="Bankinter"/>
    </font>
    <font>
      <sz val="9"/>
      <color rgb="FF000000"/>
      <name val="Bankinter"/>
    </font>
    <font>
      <b/>
      <sz val="8"/>
      <color rgb="FF000000"/>
      <name val="Bankinter"/>
    </font>
    <font>
      <sz val="11"/>
      <color theme="1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8"/>
      <color rgb="FFFFFFFF"/>
      <name val="Bankinter"/>
    </font>
    <font>
      <b/>
      <sz val="8"/>
      <name val="Bankinte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6CC"/>
        <bgColor indexed="64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6600"/>
      </patternFill>
    </fill>
    <fill>
      <patternFill patternType="solid">
        <fgColor rgb="FFE0D478"/>
      </patternFill>
    </fill>
    <fill>
      <patternFill patternType="solid">
        <fgColor rgb="FFFFFFEF"/>
      </patternFill>
    </fill>
    <fill>
      <patternFill patternType="solid">
        <fgColor rgb="FFFFFFFF"/>
        <bgColor indexed="64"/>
      </patternFill>
    </fill>
    <fill>
      <patternFill patternType="solid">
        <fgColor rgb="FFE0D478"/>
        <bgColor indexed="64"/>
      </patternFill>
    </fill>
    <fill>
      <patternFill patternType="solid">
        <fgColor rgb="FFF566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3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/>
  </cellStyleXfs>
  <cellXfs count="195">
    <xf numFmtId="0" fontId="0" fillId="0" borderId="0" xfId="0"/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/>
    <xf numFmtId="0" fontId="20" fillId="33" borderId="0" xfId="0" applyFont="1" applyFill="1"/>
    <xf numFmtId="0" fontId="0" fillId="34" borderId="0" xfId="0" applyFill="1"/>
    <xf numFmtId="0" fontId="21" fillId="35" borderId="0" xfId="0" applyFont="1" applyFill="1"/>
    <xf numFmtId="0" fontId="18" fillId="0" borderId="0" xfId="0" applyFont="1" applyAlignment="1">
      <alignment horizontal="left"/>
    </xf>
    <xf numFmtId="43" fontId="18" fillId="0" borderId="0" xfId="0" applyNumberFormat="1" applyFont="1"/>
    <xf numFmtId="43" fontId="0" fillId="0" borderId="0" xfId="0" applyNumberFormat="1"/>
    <xf numFmtId="0" fontId="22" fillId="0" borderId="0" xfId="0" applyFont="1" applyAlignment="1">
      <alignment horizontal="left" wrapText="1"/>
    </xf>
    <xf numFmtId="17" fontId="22" fillId="0" borderId="0" xfId="0" applyNumberFormat="1" applyFont="1" applyAlignment="1">
      <alignment horizontal="left" wrapText="1"/>
    </xf>
    <xf numFmtId="10" fontId="18" fillId="0" borderId="0" xfId="43" applyNumberFormat="1" applyFont="1"/>
    <xf numFmtId="4" fontId="0" fillId="0" borderId="0" xfId="0" applyNumberFormat="1"/>
    <xf numFmtId="3" fontId="0" fillId="0" borderId="0" xfId="0" applyNumberFormat="1"/>
    <xf numFmtId="43" fontId="0" fillId="0" borderId="0" xfId="0" applyNumberFormat="1"/>
    <xf numFmtId="0" fontId="0" fillId="34" borderId="0" xfId="0" applyFill="1"/>
    <xf numFmtId="164" fontId="18" fillId="0" borderId="0" xfId="0" applyNumberFormat="1" applyFont="1"/>
    <xf numFmtId="164" fontId="0" fillId="0" borderId="0" xfId="0" applyNumberFormat="1"/>
    <xf numFmtId="0" fontId="27" fillId="0" borderId="0" xfId="0" applyFont="1" applyAlignment="1">
      <alignment horizontal="left" wrapText="1"/>
    </xf>
    <xf numFmtId="17" fontId="27" fillId="0" borderId="0" xfId="0" applyNumberFormat="1" applyFont="1" applyAlignment="1">
      <alignment horizontal="left" wrapText="1"/>
    </xf>
    <xf numFmtId="0" fontId="25" fillId="0" borderId="10" xfId="0" applyFont="1" applyBorder="1" applyAlignment="1">
      <alignment horizontal="left" vertical="top" wrapText="1"/>
    </xf>
    <xf numFmtId="165" fontId="25" fillId="0" borderId="10" xfId="0" applyNumberFormat="1" applyFont="1" applyBorder="1" applyAlignment="1">
      <alignment horizontal="right" vertical="top" wrapText="1"/>
    </xf>
    <xf numFmtId="0" fontId="26" fillId="38" borderId="13" xfId="0" applyFont="1" applyFill="1" applyBorder="1" applyAlignment="1">
      <alignment horizontal="left" vertical="top" wrapText="1"/>
    </xf>
    <xf numFmtId="3" fontId="26" fillId="38" borderId="13" xfId="0" applyNumberFormat="1" applyFont="1" applyFill="1" applyBorder="1" applyAlignment="1">
      <alignment horizontal="right" vertical="top" wrapText="1"/>
    </xf>
    <xf numFmtId="165" fontId="26" fillId="38" borderId="13" xfId="0" applyNumberFormat="1" applyFont="1" applyFill="1" applyBorder="1" applyAlignment="1">
      <alignment horizontal="right" vertical="top" wrapText="1"/>
    </xf>
    <xf numFmtId="4" fontId="26" fillId="38" borderId="13" xfId="0" applyNumberFormat="1" applyFont="1" applyFill="1" applyBorder="1" applyAlignment="1">
      <alignment horizontal="right" vertical="top" wrapText="1"/>
    </xf>
    <xf numFmtId="0" fontId="24" fillId="37" borderId="11" xfId="0" applyFont="1" applyFill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right" vertical="top" wrapText="1"/>
    </xf>
    <xf numFmtId="166" fontId="26" fillId="38" borderId="13" xfId="0" applyNumberFormat="1" applyFont="1" applyFill="1" applyBorder="1" applyAlignment="1">
      <alignment horizontal="right" vertical="top" wrapText="1"/>
    </xf>
    <xf numFmtId="0" fontId="25" fillId="39" borderId="10" xfId="0" applyFont="1" applyFill="1" applyBorder="1" applyAlignment="1">
      <alignment horizontal="left" vertical="top" wrapText="1"/>
    </xf>
    <xf numFmtId="0" fontId="24" fillId="37" borderId="10" xfId="0" applyFont="1" applyFill="1" applyBorder="1" applyAlignment="1">
      <alignment horizontal="left" vertical="top" wrapText="1"/>
    </xf>
    <xf numFmtId="0" fontId="24" fillId="37" borderId="11" xfId="0" applyFont="1" applyFill="1" applyBorder="1" applyAlignment="1">
      <alignment horizontal="left" vertical="top" wrapText="1"/>
    </xf>
    <xf numFmtId="167" fontId="25" fillId="39" borderId="10" xfId="0" applyNumberFormat="1" applyFont="1" applyFill="1" applyBorder="1" applyAlignment="1">
      <alignment horizontal="right" vertical="top" wrapText="1"/>
    </xf>
    <xf numFmtId="3" fontId="25" fillId="39" borderId="10" xfId="0" applyNumberFormat="1" applyFont="1" applyFill="1" applyBorder="1" applyAlignment="1">
      <alignment horizontal="right" vertical="top" wrapText="1"/>
    </xf>
    <xf numFmtId="165" fontId="25" fillId="39" borderId="10" xfId="0" applyNumberFormat="1" applyFont="1" applyFill="1" applyBorder="1" applyAlignment="1">
      <alignment horizontal="right" vertical="top" wrapText="1"/>
    </xf>
    <xf numFmtId="4" fontId="25" fillId="39" borderId="10" xfId="0" applyNumberFormat="1" applyFont="1" applyFill="1" applyBorder="1" applyAlignment="1">
      <alignment horizontal="right" vertical="top" wrapText="1"/>
    </xf>
    <xf numFmtId="167" fontId="26" fillId="38" borderId="13" xfId="0" applyNumberFormat="1" applyFont="1" applyFill="1" applyBorder="1" applyAlignment="1">
      <alignment horizontal="right" vertical="top" wrapText="1"/>
    </xf>
    <xf numFmtId="0" fontId="0" fillId="36" borderId="0" xfId="0" applyFill="1"/>
    <xf numFmtId="0" fontId="21" fillId="36" borderId="0" xfId="0" applyFont="1" applyFill="1"/>
    <xf numFmtId="165" fontId="26" fillId="38" borderId="16" xfId="0" applyNumberFormat="1" applyFont="1" applyFill="1" applyBorder="1" applyAlignment="1">
      <alignment horizontal="right" vertical="top" wrapText="1"/>
    </xf>
    <xf numFmtId="167" fontId="25" fillId="39" borderId="17" xfId="0" applyNumberFormat="1" applyFont="1" applyFill="1" applyBorder="1" applyAlignment="1">
      <alignment horizontal="right" vertical="top" wrapText="1"/>
    </xf>
    <xf numFmtId="0" fontId="26" fillId="38" borderId="18" xfId="0" applyFont="1" applyFill="1" applyBorder="1" applyAlignment="1">
      <alignment horizontal="left" vertical="top" wrapText="1"/>
    </xf>
    <xf numFmtId="0" fontId="28" fillId="34" borderId="16" xfId="0" applyFont="1" applyFill="1" applyBorder="1" applyAlignment="1">
      <alignment horizontal="left" wrapText="1"/>
    </xf>
    <xf numFmtId="165" fontId="25" fillId="39" borderId="16" xfId="0" applyNumberFormat="1" applyFont="1" applyFill="1" applyBorder="1" applyAlignment="1">
      <alignment horizontal="right" vertical="top" wrapText="1"/>
    </xf>
    <xf numFmtId="168" fontId="25" fillId="39" borderId="16" xfId="0" applyNumberFormat="1" applyFont="1" applyFill="1" applyBorder="1" applyAlignment="1">
      <alignment horizontal="right" vertical="top" wrapText="1"/>
    </xf>
    <xf numFmtId="167" fontId="26" fillId="38" borderId="16" xfId="0" applyNumberFormat="1" applyFont="1" applyFill="1" applyBorder="1" applyAlignment="1">
      <alignment horizontal="right" vertical="top" wrapText="1"/>
    </xf>
    <xf numFmtId="43" fontId="0" fillId="0" borderId="0" xfId="42" applyFont="1"/>
    <xf numFmtId="0" fontId="30" fillId="34" borderId="16" xfId="0" applyFont="1" applyFill="1" applyBorder="1" applyAlignment="1">
      <alignment horizontal="left" wrapText="1"/>
    </xf>
    <xf numFmtId="0" fontId="24" fillId="37" borderId="10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left" vertical="top" wrapText="1"/>
    </xf>
    <xf numFmtId="167" fontId="25" fillId="0" borderId="10" xfId="0" applyNumberFormat="1" applyFont="1" applyBorder="1" applyAlignment="1">
      <alignment horizontal="right" vertical="top" wrapText="1"/>
    </xf>
    <xf numFmtId="165" fontId="25" fillId="0" borderId="11" xfId="0" applyNumberFormat="1" applyFont="1" applyBorder="1" applyAlignment="1">
      <alignment horizontal="right" vertical="top" wrapText="1"/>
    </xf>
    <xf numFmtId="165" fontId="26" fillId="38" borderId="14" xfId="0" applyNumberFormat="1" applyFont="1" applyFill="1" applyBorder="1" applyAlignment="1">
      <alignment horizontal="right" vertical="top" wrapText="1"/>
    </xf>
    <xf numFmtId="0" fontId="24" fillId="37" borderId="11" xfId="0" applyFont="1" applyFill="1" applyBorder="1" applyAlignment="1">
      <alignment horizontal="center" vertical="center" wrapText="1"/>
    </xf>
    <xf numFmtId="3" fontId="18" fillId="0" borderId="0" xfId="0" applyNumberFormat="1" applyFont="1"/>
    <xf numFmtId="3" fontId="24" fillId="37" borderId="11" xfId="0" applyNumberFormat="1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wrapText="1"/>
    </xf>
    <xf numFmtId="0" fontId="35" fillId="42" borderId="11" xfId="0" applyFont="1" applyFill="1" applyBorder="1" applyAlignment="1">
      <alignment wrapText="1"/>
    </xf>
    <xf numFmtId="0" fontId="24" fillId="42" borderId="12" xfId="0" applyFont="1" applyFill="1" applyBorder="1" applyAlignment="1">
      <alignment wrapText="1"/>
    </xf>
    <xf numFmtId="0" fontId="35" fillId="42" borderId="12" xfId="0" applyFont="1" applyFill="1" applyBorder="1" applyAlignment="1">
      <alignment wrapText="1"/>
    </xf>
    <xf numFmtId="0" fontId="24" fillId="42" borderId="15" xfId="0" applyFont="1" applyFill="1" applyBorder="1" applyAlignment="1">
      <alignment wrapText="1"/>
    </xf>
    <xf numFmtId="0" fontId="35" fillId="42" borderId="15" xfId="0" applyFont="1" applyFill="1" applyBorder="1" applyAlignment="1">
      <alignment wrapText="1"/>
    </xf>
    <xf numFmtId="49" fontId="29" fillId="40" borderId="14" xfId="0" applyNumberFormat="1" applyFont="1" applyFill="1" applyBorder="1" applyAlignment="1">
      <alignment horizontal="lef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3" fontId="29" fillId="40" borderId="14" xfId="0" applyNumberFormat="1" applyFont="1" applyFill="1" applyBorder="1" applyAlignment="1">
      <alignment horizontal="right" vertical="top" wrapText="1"/>
    </xf>
    <xf numFmtId="165" fontId="29" fillId="40" borderId="14" xfId="0" applyNumberFormat="1" applyFont="1" applyFill="1" applyBorder="1" applyAlignment="1">
      <alignment horizontal="right" vertical="top" wrapText="1"/>
    </xf>
    <xf numFmtId="3" fontId="31" fillId="41" borderId="14" xfId="0" applyNumberFormat="1" applyFont="1" applyFill="1" applyBorder="1" applyAlignment="1">
      <alignment horizontal="righ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165" fontId="31" fillId="41" borderId="14" xfId="0" applyNumberFormat="1" applyFont="1" applyFill="1" applyBorder="1" applyAlignment="1">
      <alignment horizontal="right" vertical="top" wrapText="1"/>
    </xf>
    <xf numFmtId="49" fontId="29" fillId="40" borderId="14" xfId="0" applyNumberFormat="1" applyFont="1" applyFill="1" applyBorder="1" applyAlignment="1">
      <alignment horizontal="left" vertical="top"/>
    </xf>
    <xf numFmtId="49" fontId="31" fillId="41" borderId="19" xfId="0" applyNumberFormat="1" applyFont="1" applyFill="1" applyBorder="1" applyAlignment="1">
      <alignment horizontal="left" vertical="top" wrapText="1"/>
    </xf>
    <xf numFmtId="0" fontId="0" fillId="0" borderId="0" xfId="0"/>
    <xf numFmtId="0" fontId="24" fillId="42" borderId="11" xfId="0" applyFont="1" applyFill="1" applyBorder="1" applyAlignment="1">
      <alignment wrapText="1"/>
    </xf>
    <xf numFmtId="0" fontId="24" fillId="42" borderId="12" xfId="0" applyFont="1" applyFill="1" applyBorder="1" applyAlignment="1">
      <alignment wrapText="1"/>
    </xf>
    <xf numFmtId="0" fontId="24" fillId="42" borderId="15" xfId="0" applyFont="1" applyFill="1" applyBorder="1" applyAlignment="1">
      <alignment wrapText="1"/>
    </xf>
    <xf numFmtId="0" fontId="35" fillId="42" borderId="11" xfId="0" applyFont="1" applyFill="1" applyBorder="1" applyAlignment="1">
      <alignment wrapText="1"/>
    </xf>
    <xf numFmtId="0" fontId="35" fillId="42" borderId="12" xfId="0" applyFont="1" applyFill="1" applyBorder="1" applyAlignment="1">
      <alignment wrapText="1"/>
    </xf>
    <xf numFmtId="0" fontId="35" fillId="42" borderId="15" xfId="0" applyFont="1" applyFill="1" applyBorder="1" applyAlignment="1">
      <alignment wrapText="1"/>
    </xf>
    <xf numFmtId="49" fontId="29" fillId="40" borderId="14" xfId="0" applyNumberFormat="1" applyFont="1" applyFill="1" applyBorder="1" applyAlignment="1">
      <alignment horizontal="left" vertical="top"/>
    </xf>
    <xf numFmtId="4" fontId="29" fillId="40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49" fontId="31" fillId="41" borderId="19" xfId="0" applyNumberFormat="1" applyFont="1" applyFill="1" applyBorder="1" applyAlignment="1">
      <alignment horizontal="left" vertical="top" wrapText="1"/>
    </xf>
    <xf numFmtId="0" fontId="24" fillId="37" borderId="10" xfId="0" applyFont="1" applyFill="1" applyBorder="1" applyAlignment="1">
      <alignment horizontal="left" vertical="top" wrapText="1"/>
    </xf>
    <xf numFmtId="167" fontId="36" fillId="41" borderId="14" xfId="0" applyNumberFormat="1" applyFont="1" applyFill="1" applyBorder="1" applyAlignment="1">
      <alignment horizontal="right" vertical="top" wrapText="1"/>
    </xf>
    <xf numFmtId="4" fontId="21" fillId="36" borderId="0" xfId="0" applyNumberFormat="1" applyFont="1" applyFill="1"/>
    <xf numFmtId="3" fontId="36" fillId="41" borderId="14" xfId="0" applyNumberFormat="1" applyFont="1" applyFill="1" applyBorder="1" applyAlignment="1">
      <alignment horizontal="right" vertical="top" wrapText="1"/>
    </xf>
    <xf numFmtId="4" fontId="36" fillId="41" borderId="14" xfId="0" applyNumberFormat="1" applyFont="1" applyFill="1" applyBorder="1" applyAlignment="1">
      <alignment horizontal="right" vertical="top" wrapText="1"/>
    </xf>
    <xf numFmtId="165" fontId="36" fillId="41" borderId="14" xfId="0" applyNumberFormat="1" applyFont="1" applyFill="1" applyBorder="1" applyAlignment="1">
      <alignment horizontal="right" vertical="top" wrapText="1"/>
    </xf>
    <xf numFmtId="4" fontId="0" fillId="36" borderId="0" xfId="0" applyNumberFormat="1" applyFill="1"/>
    <xf numFmtId="3" fontId="29" fillId="40" borderId="14" xfId="0" applyNumberFormat="1" applyFont="1" applyFill="1" applyBorder="1" applyAlignment="1">
      <alignment horizontal="right" vertical="top" wrapText="1"/>
    </xf>
    <xf numFmtId="165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3" fontId="31" fillId="41" borderId="14" xfId="0" applyNumberFormat="1" applyFont="1" applyFill="1" applyBorder="1" applyAlignment="1">
      <alignment horizontal="right" vertical="top" wrapText="1"/>
    </xf>
    <xf numFmtId="165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3" fontId="29" fillId="40" borderId="14" xfId="0" applyNumberFormat="1" applyFont="1" applyFill="1" applyBorder="1" applyAlignment="1">
      <alignment horizontal="right" vertical="top" wrapText="1"/>
    </xf>
    <xf numFmtId="165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3" fontId="31" fillId="41" borderId="14" xfId="0" applyNumberFormat="1" applyFont="1" applyFill="1" applyBorder="1" applyAlignment="1">
      <alignment horizontal="right" vertical="top" wrapText="1"/>
    </xf>
    <xf numFmtId="165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167" fontId="29" fillId="40" borderId="14" xfId="0" applyNumberFormat="1" applyFont="1" applyFill="1" applyBorder="1" applyAlignment="1">
      <alignment horizontal="right" vertical="top" wrapText="1"/>
    </xf>
    <xf numFmtId="3" fontId="29" fillId="40" borderId="14" xfId="0" applyNumberFormat="1" applyFont="1" applyFill="1" applyBorder="1" applyAlignment="1">
      <alignment horizontal="right" vertical="top" wrapText="1"/>
    </xf>
    <xf numFmtId="165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167" fontId="31" fillId="41" borderId="14" xfId="0" applyNumberFormat="1" applyFont="1" applyFill="1" applyBorder="1" applyAlignment="1">
      <alignment horizontal="right" vertical="top" wrapText="1"/>
    </xf>
    <xf numFmtId="165" fontId="31" fillId="41" borderId="14" xfId="0" applyNumberFormat="1" applyFont="1" applyFill="1" applyBorder="1" applyAlignment="1">
      <alignment horizontal="right" vertical="top" wrapText="1"/>
    </xf>
    <xf numFmtId="167" fontId="29" fillId="40" borderId="14" xfId="0" applyNumberFormat="1" applyFont="1" applyFill="1" applyBorder="1" applyAlignment="1">
      <alignment horizontal="right" vertical="top" wrapText="1"/>
    </xf>
    <xf numFmtId="3" fontId="29" fillId="40" borderId="14" xfId="0" applyNumberFormat="1" applyFont="1" applyFill="1" applyBorder="1" applyAlignment="1">
      <alignment horizontal="right" vertical="top" wrapText="1"/>
    </xf>
    <xf numFmtId="165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167" fontId="31" fillId="41" borderId="14" xfId="0" applyNumberFormat="1" applyFont="1" applyFill="1" applyBorder="1" applyAlignment="1">
      <alignment horizontal="right" vertical="top" wrapText="1"/>
    </xf>
    <xf numFmtId="165" fontId="31" fillId="41" borderId="14" xfId="0" applyNumberFormat="1" applyFont="1" applyFill="1" applyBorder="1" applyAlignment="1">
      <alignment horizontal="right" vertical="top" wrapText="1"/>
    </xf>
    <xf numFmtId="0" fontId="24" fillId="42" borderId="11" xfId="0" applyFont="1" applyFill="1" applyBorder="1" applyAlignment="1">
      <alignment wrapText="1"/>
    </xf>
    <xf numFmtId="0" fontId="24" fillId="42" borderId="12" xfId="0" applyFont="1" applyFill="1" applyBorder="1" applyAlignment="1">
      <alignment wrapText="1"/>
    </xf>
    <xf numFmtId="0" fontId="24" fillId="42" borderId="15" xfId="0" applyFont="1" applyFill="1" applyBorder="1" applyAlignment="1">
      <alignment wrapText="1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7" builtinId="8" customBuiltin="1"/>
    <cellStyle name="Hipervínculo visitado" xfId="48" builtinId="9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2" xfId="45"/>
    <cellStyle name="Normal 3" xfId="44"/>
    <cellStyle name="Normal 4" xfId="46"/>
    <cellStyle name="Normal 4 2" xfId="49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6350</xdr:rowOff>
    </xdr:from>
    <xdr:ext cx="142875" cy="133350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101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292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482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673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863850"/>
          <a:ext cx="142875" cy="1333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7" name="Picture 1" descr="cid:8f73061a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8" name="Picture 2" descr="cid:8f73061a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9" name="Picture 3" descr="cid:8f73061a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0" name="Picture 4" descr="cid:8f73061a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1" name="Picture 5" descr="cid:8f73061a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12" name="Picture 1" descr="cid:88de7d99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13" name="Picture 2" descr="cid:88de7d99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14" name="Picture 3" descr="cid:88de7d99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5" name="Picture 4" descr="cid:88de7d99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6" name="Picture 5" descr="cid:88de7d99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159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387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616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844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302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530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759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987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445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673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902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130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588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816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2875" cy="133350"/>
    <xdr:pic>
      <xdr:nvPicPr>
        <xdr:cNvPr id="2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38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45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273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731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959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188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416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64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874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3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102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331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559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78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6350</xdr:rowOff>
    </xdr:from>
    <xdr:ext cx="142875" cy="133350"/>
    <xdr:pic>
      <xdr:nvPicPr>
        <xdr:cNvPr id="3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245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6350</xdr:rowOff>
    </xdr:from>
    <xdr:ext cx="142875" cy="133350"/>
    <xdr:pic>
      <xdr:nvPicPr>
        <xdr:cNvPr id="3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474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6350</xdr:rowOff>
    </xdr:from>
    <xdr:ext cx="142875" cy="133350"/>
    <xdr:pic>
      <xdr:nvPicPr>
        <xdr:cNvPr id="3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702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6350</xdr:rowOff>
    </xdr:from>
    <xdr:ext cx="142875" cy="133350"/>
    <xdr:pic>
      <xdr:nvPicPr>
        <xdr:cNvPr id="3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93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6350</xdr:rowOff>
    </xdr:from>
    <xdr:ext cx="142875" cy="133350"/>
    <xdr:pic>
      <xdr:nvPicPr>
        <xdr:cNvPr id="3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160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6350</xdr:rowOff>
    </xdr:from>
    <xdr:ext cx="142875" cy="133350"/>
    <xdr:pic>
      <xdr:nvPicPr>
        <xdr:cNvPr id="3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388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6350</xdr:rowOff>
    </xdr:from>
    <xdr:ext cx="142875" cy="133350"/>
    <xdr:pic>
      <xdr:nvPicPr>
        <xdr:cNvPr id="4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617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6350</xdr:rowOff>
    </xdr:from>
    <xdr:ext cx="142875" cy="133350"/>
    <xdr:pic>
      <xdr:nvPicPr>
        <xdr:cNvPr id="4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845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6350</xdr:rowOff>
    </xdr:from>
    <xdr:ext cx="142875" cy="133350"/>
    <xdr:pic>
      <xdr:nvPicPr>
        <xdr:cNvPr id="4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07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6350</xdr:rowOff>
    </xdr:from>
    <xdr:ext cx="142875" cy="133350"/>
    <xdr:pic>
      <xdr:nvPicPr>
        <xdr:cNvPr id="4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303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6350</xdr:rowOff>
    </xdr:from>
    <xdr:ext cx="142875" cy="133350"/>
    <xdr:pic>
      <xdr:nvPicPr>
        <xdr:cNvPr id="4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531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6350</xdr:rowOff>
    </xdr:from>
    <xdr:ext cx="142875" cy="133350"/>
    <xdr:pic>
      <xdr:nvPicPr>
        <xdr:cNvPr id="4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760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6350</xdr:rowOff>
    </xdr:from>
    <xdr:ext cx="142875" cy="133350"/>
    <xdr:pic>
      <xdr:nvPicPr>
        <xdr:cNvPr id="4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988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6350</xdr:rowOff>
    </xdr:from>
    <xdr:ext cx="142875" cy="133350"/>
    <xdr:pic>
      <xdr:nvPicPr>
        <xdr:cNvPr id="4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21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6350</xdr:rowOff>
    </xdr:from>
    <xdr:ext cx="142875" cy="133350"/>
    <xdr:pic>
      <xdr:nvPicPr>
        <xdr:cNvPr id="4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446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6350</xdr:rowOff>
    </xdr:from>
    <xdr:ext cx="142875" cy="133350"/>
    <xdr:pic>
      <xdr:nvPicPr>
        <xdr:cNvPr id="4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674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6350</xdr:rowOff>
    </xdr:from>
    <xdr:ext cx="142875" cy="133350"/>
    <xdr:pic>
      <xdr:nvPicPr>
        <xdr:cNvPr id="5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903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6350</xdr:rowOff>
    </xdr:from>
    <xdr:ext cx="142875" cy="133350"/>
    <xdr:pic>
      <xdr:nvPicPr>
        <xdr:cNvPr id="5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131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6350</xdr:rowOff>
    </xdr:from>
    <xdr:ext cx="142875" cy="133350"/>
    <xdr:pic>
      <xdr:nvPicPr>
        <xdr:cNvPr id="5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36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6350</xdr:rowOff>
    </xdr:from>
    <xdr:ext cx="142875" cy="133350"/>
    <xdr:pic>
      <xdr:nvPicPr>
        <xdr:cNvPr id="5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589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5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5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159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5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387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616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5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844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5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6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302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6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530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6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759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6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987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6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6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445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673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6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902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6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130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6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7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588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7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816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2875" cy="133350"/>
    <xdr:pic>
      <xdr:nvPicPr>
        <xdr:cNvPr id="7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38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7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45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7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273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7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7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731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7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959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7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188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7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416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8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64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8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874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8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102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8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331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8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559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8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78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6350</xdr:rowOff>
    </xdr:from>
    <xdr:ext cx="142875" cy="133350"/>
    <xdr:pic>
      <xdr:nvPicPr>
        <xdr:cNvPr id="8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245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6350</xdr:rowOff>
    </xdr:from>
    <xdr:ext cx="142875" cy="133350"/>
    <xdr:pic>
      <xdr:nvPicPr>
        <xdr:cNvPr id="8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474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6350</xdr:rowOff>
    </xdr:from>
    <xdr:ext cx="142875" cy="133350"/>
    <xdr:pic>
      <xdr:nvPicPr>
        <xdr:cNvPr id="8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702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6350</xdr:rowOff>
    </xdr:from>
    <xdr:ext cx="142875" cy="133350"/>
    <xdr:pic>
      <xdr:nvPicPr>
        <xdr:cNvPr id="8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93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6350</xdr:rowOff>
    </xdr:from>
    <xdr:ext cx="142875" cy="133350"/>
    <xdr:pic>
      <xdr:nvPicPr>
        <xdr:cNvPr id="9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160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6350</xdr:rowOff>
    </xdr:from>
    <xdr:ext cx="142875" cy="133350"/>
    <xdr:pic>
      <xdr:nvPicPr>
        <xdr:cNvPr id="9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388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6350</xdr:rowOff>
    </xdr:from>
    <xdr:ext cx="142875" cy="133350"/>
    <xdr:pic>
      <xdr:nvPicPr>
        <xdr:cNvPr id="9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617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6350</xdr:rowOff>
    </xdr:from>
    <xdr:ext cx="142875" cy="133350"/>
    <xdr:pic>
      <xdr:nvPicPr>
        <xdr:cNvPr id="9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845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6350</xdr:rowOff>
    </xdr:from>
    <xdr:ext cx="142875" cy="133350"/>
    <xdr:pic>
      <xdr:nvPicPr>
        <xdr:cNvPr id="9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07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6350</xdr:rowOff>
    </xdr:from>
    <xdr:ext cx="142875" cy="133350"/>
    <xdr:pic>
      <xdr:nvPicPr>
        <xdr:cNvPr id="9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303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6350</xdr:rowOff>
    </xdr:from>
    <xdr:ext cx="142875" cy="133350"/>
    <xdr:pic>
      <xdr:nvPicPr>
        <xdr:cNvPr id="9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531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6350</xdr:rowOff>
    </xdr:from>
    <xdr:ext cx="142875" cy="133350"/>
    <xdr:pic>
      <xdr:nvPicPr>
        <xdr:cNvPr id="9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760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6350</xdr:rowOff>
    </xdr:from>
    <xdr:ext cx="142875" cy="133350"/>
    <xdr:pic>
      <xdr:nvPicPr>
        <xdr:cNvPr id="9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988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6350</xdr:rowOff>
    </xdr:from>
    <xdr:ext cx="142875" cy="133350"/>
    <xdr:pic>
      <xdr:nvPicPr>
        <xdr:cNvPr id="9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21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6350</xdr:rowOff>
    </xdr:from>
    <xdr:ext cx="142875" cy="133350"/>
    <xdr:pic>
      <xdr:nvPicPr>
        <xdr:cNvPr id="10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446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6350</xdr:rowOff>
    </xdr:from>
    <xdr:ext cx="142875" cy="133350"/>
    <xdr:pic>
      <xdr:nvPicPr>
        <xdr:cNvPr id="10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674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6350</xdr:rowOff>
    </xdr:from>
    <xdr:ext cx="142875" cy="133350"/>
    <xdr:pic>
      <xdr:nvPicPr>
        <xdr:cNvPr id="10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903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6350</xdr:rowOff>
    </xdr:from>
    <xdr:ext cx="142875" cy="133350"/>
    <xdr:pic>
      <xdr:nvPicPr>
        <xdr:cNvPr id="10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131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6350</xdr:rowOff>
    </xdr:from>
    <xdr:ext cx="142875" cy="133350"/>
    <xdr:pic>
      <xdr:nvPicPr>
        <xdr:cNvPr id="10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36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6350</xdr:rowOff>
    </xdr:from>
    <xdr:ext cx="142875" cy="133350"/>
    <xdr:pic>
      <xdr:nvPicPr>
        <xdr:cNvPr id="10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589000"/>
          <a:ext cx="142875" cy="1333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6350</xdr:rowOff>
    </xdr:from>
    <xdr:ext cx="142875" cy="133350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159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387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616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844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302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530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759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987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445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673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902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130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1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1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588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1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816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" cy="133350"/>
    <xdr:pic>
      <xdr:nvPicPr>
        <xdr:cNvPr id="2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38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45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273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731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959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188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416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2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64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2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874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102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331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6350</xdr:rowOff>
    </xdr:from>
    <xdr:ext cx="142875" cy="133350"/>
    <xdr:pic>
      <xdr:nvPicPr>
        <xdr:cNvPr id="3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559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6350</xdr:rowOff>
    </xdr:from>
    <xdr:ext cx="142875" cy="133350"/>
    <xdr:pic>
      <xdr:nvPicPr>
        <xdr:cNvPr id="3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78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6350</xdr:rowOff>
    </xdr:from>
    <xdr:ext cx="142875" cy="133350"/>
    <xdr:pic>
      <xdr:nvPicPr>
        <xdr:cNvPr id="3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017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6350</xdr:rowOff>
    </xdr:from>
    <xdr:ext cx="142875" cy="133350"/>
    <xdr:pic>
      <xdr:nvPicPr>
        <xdr:cNvPr id="3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245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6350</xdr:rowOff>
    </xdr:from>
    <xdr:ext cx="142875" cy="133350"/>
    <xdr:pic>
      <xdr:nvPicPr>
        <xdr:cNvPr id="3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474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6350</xdr:rowOff>
    </xdr:from>
    <xdr:ext cx="142875" cy="133350"/>
    <xdr:pic>
      <xdr:nvPicPr>
        <xdr:cNvPr id="3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702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6350</xdr:rowOff>
    </xdr:from>
    <xdr:ext cx="142875" cy="133350"/>
    <xdr:pic>
      <xdr:nvPicPr>
        <xdr:cNvPr id="3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93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6350</xdr:rowOff>
    </xdr:from>
    <xdr:ext cx="142875" cy="133350"/>
    <xdr:pic>
      <xdr:nvPicPr>
        <xdr:cNvPr id="3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160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6350</xdr:rowOff>
    </xdr:from>
    <xdr:ext cx="142875" cy="133350"/>
    <xdr:pic>
      <xdr:nvPicPr>
        <xdr:cNvPr id="4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388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6350</xdr:rowOff>
    </xdr:from>
    <xdr:ext cx="142875" cy="133350"/>
    <xdr:pic>
      <xdr:nvPicPr>
        <xdr:cNvPr id="4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617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6350</xdr:rowOff>
    </xdr:from>
    <xdr:ext cx="142875" cy="133350"/>
    <xdr:pic>
      <xdr:nvPicPr>
        <xdr:cNvPr id="4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845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6350</xdr:rowOff>
    </xdr:from>
    <xdr:ext cx="142875" cy="133350"/>
    <xdr:pic>
      <xdr:nvPicPr>
        <xdr:cNvPr id="4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07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6350</xdr:rowOff>
    </xdr:from>
    <xdr:ext cx="142875" cy="133350"/>
    <xdr:pic>
      <xdr:nvPicPr>
        <xdr:cNvPr id="4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303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6350</xdr:rowOff>
    </xdr:from>
    <xdr:ext cx="142875" cy="133350"/>
    <xdr:pic>
      <xdr:nvPicPr>
        <xdr:cNvPr id="4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531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6350</xdr:rowOff>
    </xdr:from>
    <xdr:ext cx="142875" cy="133350"/>
    <xdr:pic>
      <xdr:nvPicPr>
        <xdr:cNvPr id="4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760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6350</xdr:rowOff>
    </xdr:from>
    <xdr:ext cx="142875" cy="133350"/>
    <xdr:pic>
      <xdr:nvPicPr>
        <xdr:cNvPr id="4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988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6350</xdr:rowOff>
    </xdr:from>
    <xdr:ext cx="142875" cy="133350"/>
    <xdr:pic>
      <xdr:nvPicPr>
        <xdr:cNvPr id="4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21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6350</xdr:rowOff>
    </xdr:from>
    <xdr:ext cx="142875" cy="133350"/>
    <xdr:pic>
      <xdr:nvPicPr>
        <xdr:cNvPr id="4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446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6350</xdr:rowOff>
    </xdr:from>
    <xdr:ext cx="142875" cy="133350"/>
    <xdr:pic>
      <xdr:nvPicPr>
        <xdr:cNvPr id="5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674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6350</xdr:rowOff>
    </xdr:from>
    <xdr:ext cx="142875" cy="133350"/>
    <xdr:pic>
      <xdr:nvPicPr>
        <xdr:cNvPr id="5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903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6350</xdr:rowOff>
    </xdr:from>
    <xdr:ext cx="142875" cy="133350"/>
    <xdr:pic>
      <xdr:nvPicPr>
        <xdr:cNvPr id="5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131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6350</xdr:rowOff>
    </xdr:from>
    <xdr:ext cx="142875" cy="133350"/>
    <xdr:pic>
      <xdr:nvPicPr>
        <xdr:cNvPr id="5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36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5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159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5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387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5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616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5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844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5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6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302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6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530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6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759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987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6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6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445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6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673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6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902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6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130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6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7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588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7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816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" cy="133350"/>
    <xdr:pic>
      <xdr:nvPicPr>
        <xdr:cNvPr id="7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38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7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45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7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273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7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7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731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7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959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7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188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7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416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8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64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8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874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8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102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8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331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6350</xdr:rowOff>
    </xdr:from>
    <xdr:ext cx="142875" cy="133350"/>
    <xdr:pic>
      <xdr:nvPicPr>
        <xdr:cNvPr id="8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559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6350</xdr:rowOff>
    </xdr:from>
    <xdr:ext cx="142875" cy="133350"/>
    <xdr:pic>
      <xdr:nvPicPr>
        <xdr:cNvPr id="8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78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6350</xdr:rowOff>
    </xdr:from>
    <xdr:ext cx="142875" cy="133350"/>
    <xdr:pic>
      <xdr:nvPicPr>
        <xdr:cNvPr id="8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017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6350</xdr:rowOff>
    </xdr:from>
    <xdr:ext cx="142875" cy="133350"/>
    <xdr:pic>
      <xdr:nvPicPr>
        <xdr:cNvPr id="8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245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6350</xdr:rowOff>
    </xdr:from>
    <xdr:ext cx="142875" cy="133350"/>
    <xdr:pic>
      <xdr:nvPicPr>
        <xdr:cNvPr id="8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474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6350</xdr:rowOff>
    </xdr:from>
    <xdr:ext cx="142875" cy="133350"/>
    <xdr:pic>
      <xdr:nvPicPr>
        <xdr:cNvPr id="8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702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6350</xdr:rowOff>
    </xdr:from>
    <xdr:ext cx="142875" cy="133350"/>
    <xdr:pic>
      <xdr:nvPicPr>
        <xdr:cNvPr id="9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93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6350</xdr:rowOff>
    </xdr:from>
    <xdr:ext cx="142875" cy="133350"/>
    <xdr:pic>
      <xdr:nvPicPr>
        <xdr:cNvPr id="9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160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6350</xdr:rowOff>
    </xdr:from>
    <xdr:ext cx="142875" cy="133350"/>
    <xdr:pic>
      <xdr:nvPicPr>
        <xdr:cNvPr id="9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388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6350</xdr:rowOff>
    </xdr:from>
    <xdr:ext cx="142875" cy="133350"/>
    <xdr:pic>
      <xdr:nvPicPr>
        <xdr:cNvPr id="9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617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6350</xdr:rowOff>
    </xdr:from>
    <xdr:ext cx="142875" cy="133350"/>
    <xdr:pic>
      <xdr:nvPicPr>
        <xdr:cNvPr id="9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845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6350</xdr:rowOff>
    </xdr:from>
    <xdr:ext cx="142875" cy="133350"/>
    <xdr:pic>
      <xdr:nvPicPr>
        <xdr:cNvPr id="9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07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6350</xdr:rowOff>
    </xdr:from>
    <xdr:ext cx="142875" cy="133350"/>
    <xdr:pic>
      <xdr:nvPicPr>
        <xdr:cNvPr id="9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303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6350</xdr:rowOff>
    </xdr:from>
    <xdr:ext cx="142875" cy="133350"/>
    <xdr:pic>
      <xdr:nvPicPr>
        <xdr:cNvPr id="9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531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6350</xdr:rowOff>
    </xdr:from>
    <xdr:ext cx="142875" cy="133350"/>
    <xdr:pic>
      <xdr:nvPicPr>
        <xdr:cNvPr id="9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760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6350</xdr:rowOff>
    </xdr:from>
    <xdr:ext cx="142875" cy="133350"/>
    <xdr:pic>
      <xdr:nvPicPr>
        <xdr:cNvPr id="9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988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6350</xdr:rowOff>
    </xdr:from>
    <xdr:ext cx="142875" cy="133350"/>
    <xdr:pic>
      <xdr:nvPicPr>
        <xdr:cNvPr id="10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21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6350</xdr:rowOff>
    </xdr:from>
    <xdr:ext cx="142875" cy="133350"/>
    <xdr:pic>
      <xdr:nvPicPr>
        <xdr:cNvPr id="10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446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6350</xdr:rowOff>
    </xdr:from>
    <xdr:ext cx="142875" cy="133350"/>
    <xdr:pic>
      <xdr:nvPicPr>
        <xdr:cNvPr id="10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674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6350</xdr:rowOff>
    </xdr:from>
    <xdr:ext cx="142875" cy="133350"/>
    <xdr:pic>
      <xdr:nvPicPr>
        <xdr:cNvPr id="10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903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6350</xdr:rowOff>
    </xdr:from>
    <xdr:ext cx="142875" cy="133350"/>
    <xdr:pic>
      <xdr:nvPicPr>
        <xdr:cNvPr id="10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131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6350</xdr:rowOff>
    </xdr:from>
    <xdr:ext cx="142875" cy="133350"/>
    <xdr:pic>
      <xdr:nvPicPr>
        <xdr:cNvPr id="10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360400"/>
          <a:ext cx="142875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B8" sqref="B8:J19"/>
    </sheetView>
  </sheetViews>
  <sheetFormatPr baseColWidth="10" defaultColWidth="11.42578125" defaultRowHeight="15" x14ac:dyDescent="0.25"/>
  <cols>
    <col min="1" max="1" width="18.5703125" style="9" customWidth="1"/>
    <col min="2" max="2" width="20.7109375" style="5" bestFit="1" customWidth="1"/>
    <col min="3" max="3" width="24.5703125" style="5" bestFit="1" customWidth="1"/>
    <col min="4" max="4" width="16" style="5" bestFit="1" customWidth="1"/>
    <col min="5" max="5" width="30" style="5" customWidth="1"/>
    <col min="6" max="6" width="25.7109375" style="5" customWidth="1"/>
    <col min="7" max="7" width="17.140625" style="5" customWidth="1"/>
    <col min="8" max="8" width="21.42578125" style="5" customWidth="1"/>
    <col min="9" max="16384" width="11.42578125" style="1"/>
  </cols>
  <sheetData>
    <row r="1" spans="1:10" x14ac:dyDescent="0.25">
      <c r="A1" s="21" t="s">
        <v>121</v>
      </c>
    </row>
    <row r="2" spans="1:10" x14ac:dyDescent="0.25">
      <c r="A2" s="22" t="s">
        <v>226</v>
      </c>
    </row>
    <row r="3" spans="1:10" x14ac:dyDescent="0.25">
      <c r="A3" s="21" t="s">
        <v>122</v>
      </c>
    </row>
    <row r="4" spans="1:10" x14ac:dyDescent="0.25">
      <c r="A4" s="12"/>
    </row>
    <row r="5" spans="1:10" ht="15" customHeight="1" x14ac:dyDescent="0.25">
      <c r="A5" s="192"/>
      <c r="B5" s="59" t="s">
        <v>190</v>
      </c>
      <c r="C5" s="59" t="s">
        <v>192</v>
      </c>
      <c r="D5" s="192" t="s">
        <v>124</v>
      </c>
      <c r="E5" s="59" t="s">
        <v>188</v>
      </c>
      <c r="F5" s="192" t="s">
        <v>0</v>
      </c>
      <c r="G5" s="59" t="s">
        <v>189</v>
      </c>
      <c r="H5" s="59" t="s">
        <v>198</v>
      </c>
      <c r="I5" s="59" t="s">
        <v>199</v>
      </c>
      <c r="J5" s="60" t="s">
        <v>201</v>
      </c>
    </row>
    <row r="6" spans="1:10" x14ac:dyDescent="0.25">
      <c r="A6" s="193"/>
      <c r="B6" s="61" t="s">
        <v>191</v>
      </c>
      <c r="C6" s="61" t="s">
        <v>193</v>
      </c>
      <c r="D6" s="193"/>
      <c r="E6" s="61" t="s">
        <v>194</v>
      </c>
      <c r="F6" s="193"/>
      <c r="G6" s="61" t="s">
        <v>197</v>
      </c>
      <c r="H6" s="61" t="s">
        <v>196</v>
      </c>
      <c r="I6" s="61" t="s">
        <v>200</v>
      </c>
      <c r="J6" s="62" t="s">
        <v>202</v>
      </c>
    </row>
    <row r="7" spans="1:10" x14ac:dyDescent="0.25">
      <c r="A7" s="194"/>
      <c r="B7" s="63"/>
      <c r="C7" s="63"/>
      <c r="D7" s="194"/>
      <c r="E7" s="63" t="s">
        <v>195</v>
      </c>
      <c r="F7" s="194"/>
      <c r="G7" s="63" t="s">
        <v>196</v>
      </c>
      <c r="H7" s="63"/>
      <c r="I7" s="63"/>
      <c r="J7" s="64"/>
    </row>
    <row r="8" spans="1:10" x14ac:dyDescent="0.25">
      <c r="A8" s="65" t="s">
        <v>161</v>
      </c>
      <c r="B8" s="69">
        <v>26623</v>
      </c>
      <c r="C8" s="69">
        <v>44052</v>
      </c>
      <c r="D8" s="70">
        <v>633685778.72000003</v>
      </c>
      <c r="E8" s="85">
        <v>49.58</v>
      </c>
      <c r="F8" s="85">
        <v>6.09</v>
      </c>
      <c r="G8" s="85">
        <v>89</v>
      </c>
      <c r="H8" s="85">
        <v>95</v>
      </c>
      <c r="I8" s="85">
        <v>1.02</v>
      </c>
      <c r="J8" s="85">
        <v>1.32</v>
      </c>
    </row>
    <row r="9" spans="1:10" x14ac:dyDescent="0.25">
      <c r="A9" s="65" t="s">
        <v>162</v>
      </c>
      <c r="B9" s="69">
        <v>20727</v>
      </c>
      <c r="C9" s="69">
        <v>34162</v>
      </c>
      <c r="D9" s="70">
        <v>1458347327.0599999</v>
      </c>
      <c r="E9" s="85">
        <v>56.65</v>
      </c>
      <c r="F9" s="85">
        <v>16.059999999999999</v>
      </c>
      <c r="G9" s="85">
        <v>134</v>
      </c>
      <c r="H9" s="85">
        <v>103</v>
      </c>
      <c r="I9" s="85">
        <v>1.06</v>
      </c>
      <c r="J9" s="85">
        <v>1.1499999999999999</v>
      </c>
    </row>
    <row r="10" spans="1:10" x14ac:dyDescent="0.25">
      <c r="A10" s="65" t="s">
        <v>163</v>
      </c>
      <c r="B10" s="69">
        <v>24305</v>
      </c>
      <c r="C10" s="69">
        <v>39647</v>
      </c>
      <c r="D10" s="70">
        <v>2466033498.3699999</v>
      </c>
      <c r="E10" s="85">
        <v>66.19</v>
      </c>
      <c r="F10" s="85">
        <v>25.81</v>
      </c>
      <c r="G10" s="85">
        <v>166</v>
      </c>
      <c r="H10" s="85">
        <v>101</v>
      </c>
      <c r="I10" s="85">
        <v>0.99</v>
      </c>
      <c r="J10" s="85">
        <v>1.07</v>
      </c>
    </row>
    <row r="11" spans="1:10" x14ac:dyDescent="0.25">
      <c r="A11" s="65" t="s">
        <v>164</v>
      </c>
      <c r="B11" s="69">
        <v>26260</v>
      </c>
      <c r="C11" s="69">
        <v>42911</v>
      </c>
      <c r="D11" s="70">
        <v>3433352975.25</v>
      </c>
      <c r="E11" s="85">
        <v>72.400000000000006</v>
      </c>
      <c r="F11" s="85">
        <v>35.76</v>
      </c>
      <c r="G11" s="85">
        <v>190</v>
      </c>
      <c r="H11" s="85">
        <v>97</v>
      </c>
      <c r="I11" s="85">
        <v>0.97</v>
      </c>
      <c r="J11" s="85">
        <v>1.04</v>
      </c>
    </row>
    <row r="12" spans="1:10" x14ac:dyDescent="0.25">
      <c r="A12" s="65" t="s">
        <v>165</v>
      </c>
      <c r="B12" s="69">
        <v>26768</v>
      </c>
      <c r="C12" s="69">
        <v>43598</v>
      </c>
      <c r="D12" s="70">
        <v>4326286016.2600002</v>
      </c>
      <c r="E12" s="85">
        <v>79.58</v>
      </c>
      <c r="F12" s="85">
        <v>45.65</v>
      </c>
      <c r="G12" s="85">
        <v>215</v>
      </c>
      <c r="H12" s="85">
        <v>86</v>
      </c>
      <c r="I12" s="85">
        <v>0.98</v>
      </c>
      <c r="J12" s="85">
        <v>1.1100000000000001</v>
      </c>
    </row>
    <row r="13" spans="1:10" x14ac:dyDescent="0.25">
      <c r="A13" s="65" t="s">
        <v>166</v>
      </c>
      <c r="B13" s="69">
        <v>25261</v>
      </c>
      <c r="C13" s="69">
        <v>40879</v>
      </c>
      <c r="D13" s="70">
        <v>4718415445.9200001</v>
      </c>
      <c r="E13" s="85">
        <v>85.44</v>
      </c>
      <c r="F13" s="85">
        <v>55.48</v>
      </c>
      <c r="G13" s="85">
        <v>240</v>
      </c>
      <c r="H13" s="85">
        <v>79</v>
      </c>
      <c r="I13" s="85">
        <v>0.99</v>
      </c>
      <c r="J13" s="85">
        <v>1.1100000000000001</v>
      </c>
    </row>
    <row r="14" spans="1:10" x14ac:dyDescent="0.25">
      <c r="A14" s="65" t="s">
        <v>167</v>
      </c>
      <c r="B14" s="69">
        <v>18483</v>
      </c>
      <c r="C14" s="69">
        <v>30055</v>
      </c>
      <c r="D14" s="70">
        <v>3723648852.9400001</v>
      </c>
      <c r="E14" s="85">
        <v>90.33</v>
      </c>
      <c r="F14" s="85">
        <v>65.22</v>
      </c>
      <c r="G14" s="85">
        <v>273</v>
      </c>
      <c r="H14" s="85">
        <v>68</v>
      </c>
      <c r="I14" s="85">
        <v>0.96</v>
      </c>
      <c r="J14" s="85">
        <v>1.1100000000000001</v>
      </c>
    </row>
    <row r="15" spans="1:10" x14ac:dyDescent="0.25">
      <c r="A15" s="65" t="s">
        <v>168</v>
      </c>
      <c r="B15" s="69">
        <v>10004</v>
      </c>
      <c r="C15" s="69">
        <v>16282</v>
      </c>
      <c r="D15" s="70">
        <v>2075814899.76</v>
      </c>
      <c r="E15" s="85">
        <v>94.4</v>
      </c>
      <c r="F15" s="85">
        <v>74.86</v>
      </c>
      <c r="G15" s="85">
        <v>290</v>
      </c>
      <c r="H15" s="85">
        <v>49</v>
      </c>
      <c r="I15" s="85">
        <v>1.0900000000000001</v>
      </c>
      <c r="J15" s="85">
        <v>1.25</v>
      </c>
    </row>
    <row r="16" spans="1:10" x14ac:dyDescent="0.25">
      <c r="A16" s="65" t="s">
        <v>169</v>
      </c>
      <c r="B16" s="69">
        <v>2388</v>
      </c>
      <c r="C16" s="69">
        <v>3923</v>
      </c>
      <c r="D16" s="70">
        <v>556460823.78999996</v>
      </c>
      <c r="E16" s="85">
        <v>95.12</v>
      </c>
      <c r="F16" s="85">
        <v>84.69</v>
      </c>
      <c r="G16" s="85">
        <v>292</v>
      </c>
      <c r="H16" s="85">
        <v>58</v>
      </c>
      <c r="I16" s="85">
        <v>0.95</v>
      </c>
      <c r="J16" s="85">
        <v>1.1100000000000001</v>
      </c>
    </row>
    <row r="17" spans="1:10" x14ac:dyDescent="0.25">
      <c r="A17" s="65" t="s">
        <v>170</v>
      </c>
      <c r="B17" s="69">
        <v>5071</v>
      </c>
      <c r="C17" s="69">
        <v>7974</v>
      </c>
      <c r="D17" s="70">
        <v>1170524471.5</v>
      </c>
      <c r="E17" s="85">
        <v>98.8</v>
      </c>
      <c r="F17" s="85">
        <v>98.51</v>
      </c>
      <c r="G17" s="85">
        <v>235</v>
      </c>
      <c r="H17" s="85">
        <v>10</v>
      </c>
      <c r="I17" s="85">
        <v>1.22</v>
      </c>
      <c r="J17" s="85">
        <v>1.59</v>
      </c>
    </row>
    <row r="18" spans="1:10" x14ac:dyDescent="0.25">
      <c r="A18" s="65" t="s">
        <v>171</v>
      </c>
      <c r="B18" s="69">
        <v>1279</v>
      </c>
      <c r="C18" s="69">
        <v>2070</v>
      </c>
      <c r="D18" s="70">
        <v>381562812.13999999</v>
      </c>
      <c r="E18" s="85">
        <v>86.29</v>
      </c>
      <c r="F18" s="85">
        <v>236.1</v>
      </c>
      <c r="G18" s="85">
        <v>228</v>
      </c>
      <c r="H18" s="85">
        <v>58</v>
      </c>
      <c r="I18" s="85">
        <v>1.4</v>
      </c>
      <c r="J18" s="85">
        <v>1.57</v>
      </c>
    </row>
    <row r="19" spans="1:10" x14ac:dyDescent="0.25">
      <c r="A19" s="66" t="s">
        <v>129</v>
      </c>
      <c r="B19" s="71">
        <v>187169</v>
      </c>
      <c r="C19" s="71">
        <v>305553</v>
      </c>
      <c r="D19" s="74">
        <v>24944132901.709999</v>
      </c>
      <c r="E19" s="86">
        <v>80.459999999999994</v>
      </c>
      <c r="F19" s="86">
        <v>53.07</v>
      </c>
      <c r="G19" s="86">
        <v>221</v>
      </c>
      <c r="H19" s="86">
        <v>78</v>
      </c>
      <c r="I19" s="86">
        <v>1.01</v>
      </c>
      <c r="J19" s="86">
        <v>1.1499999999999999</v>
      </c>
    </row>
    <row r="21" spans="1:10" x14ac:dyDescent="0.25">
      <c r="A21" s="9" t="s">
        <v>123</v>
      </c>
    </row>
  </sheetData>
  <mergeCells count="3">
    <mergeCell ref="F5:F7"/>
    <mergeCell ref="A5:A7"/>
    <mergeCell ref="D5:D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showGridLines="0" workbookViewId="0">
      <selection activeCell="B6" sqref="B6:AG24"/>
    </sheetView>
  </sheetViews>
  <sheetFormatPr baseColWidth="10" defaultColWidth="11.42578125" defaultRowHeight="15" x14ac:dyDescent="0.25"/>
  <cols>
    <col min="1" max="1" width="31.4257812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54" width="11.42578125" style="40"/>
    <col min="55" max="16384" width="11.42578125" style="1"/>
  </cols>
  <sheetData>
    <row r="1" spans="1:54" x14ac:dyDescent="0.25">
      <c r="A1" s="21" t="s">
        <v>121</v>
      </c>
    </row>
    <row r="2" spans="1:54" x14ac:dyDescent="0.25">
      <c r="A2" s="22" t="str">
        <f>+'LTV cover pool'!A2</f>
        <v>December 2016</v>
      </c>
    </row>
    <row r="3" spans="1:54" x14ac:dyDescent="0.25">
      <c r="A3" s="21" t="s">
        <v>122</v>
      </c>
    </row>
    <row r="4" spans="1:54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54" ht="42.75" customHeight="1" x14ac:dyDescent="0.25">
      <c r="A5" s="29" t="s">
        <v>138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135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33" t="s">
        <v>172</v>
      </c>
    </row>
    <row r="6" spans="1:54" s="7" customFormat="1" x14ac:dyDescent="0.25">
      <c r="A6" s="32" t="s">
        <v>58</v>
      </c>
      <c r="B6" s="147">
        <v>4413</v>
      </c>
      <c r="C6" s="147">
        <v>6934</v>
      </c>
      <c r="D6" s="148">
        <v>1012263161.09</v>
      </c>
      <c r="E6" s="148">
        <v>97.08</v>
      </c>
      <c r="F6" s="148">
        <v>96.77</v>
      </c>
      <c r="G6" s="148">
        <v>231</v>
      </c>
      <c r="H6" s="148">
        <v>1</v>
      </c>
      <c r="I6" s="148">
        <v>1.26</v>
      </c>
      <c r="J6" s="148">
        <v>1.67</v>
      </c>
      <c r="K6" s="146"/>
      <c r="L6" s="147">
        <v>29</v>
      </c>
      <c r="M6" s="148">
        <v>1197601.83</v>
      </c>
      <c r="N6" s="147">
        <v>44</v>
      </c>
      <c r="O6" s="148">
        <v>12394073.890000001</v>
      </c>
      <c r="P6" s="147">
        <v>25</v>
      </c>
      <c r="Q6" s="148">
        <v>9437615.4900000002</v>
      </c>
      <c r="R6" s="147">
        <v>24</v>
      </c>
      <c r="S6" s="148">
        <v>7422364.0300000003</v>
      </c>
      <c r="T6" s="147">
        <v>19</v>
      </c>
      <c r="U6" s="148">
        <v>7276158.1100000003</v>
      </c>
      <c r="V6" s="147">
        <v>10</v>
      </c>
      <c r="W6" s="148">
        <v>2152152.56</v>
      </c>
      <c r="X6" s="147">
        <v>11</v>
      </c>
      <c r="Y6" s="148">
        <v>7518436.4199999999</v>
      </c>
      <c r="Z6" s="147">
        <v>6</v>
      </c>
      <c r="AA6" s="148">
        <v>1675935.23</v>
      </c>
      <c r="AB6" s="147">
        <v>42</v>
      </c>
      <c r="AC6" s="148">
        <v>6607915.21</v>
      </c>
      <c r="AD6" s="147">
        <v>4111</v>
      </c>
      <c r="AE6" s="148">
        <v>934113313.96000004</v>
      </c>
      <c r="AF6" s="147">
        <v>92</v>
      </c>
      <c r="AG6" s="148">
        <v>22467594.359999999</v>
      </c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</row>
    <row r="7" spans="1:54" s="7" customFormat="1" x14ac:dyDescent="0.25">
      <c r="A7" s="32" t="s">
        <v>59</v>
      </c>
      <c r="B7" s="147">
        <v>3428</v>
      </c>
      <c r="C7" s="147">
        <v>5324</v>
      </c>
      <c r="D7" s="148">
        <v>680631936.82000005</v>
      </c>
      <c r="E7" s="148">
        <v>95.97</v>
      </c>
      <c r="F7" s="148">
        <v>60.26</v>
      </c>
      <c r="G7" s="148">
        <v>241</v>
      </c>
      <c r="H7" s="148">
        <v>4</v>
      </c>
      <c r="I7" s="148">
        <v>1.21</v>
      </c>
      <c r="J7" s="148">
        <v>1.5</v>
      </c>
      <c r="K7" s="146"/>
      <c r="L7" s="147">
        <v>408</v>
      </c>
      <c r="M7" s="148">
        <v>11111140.779999999</v>
      </c>
      <c r="N7" s="147">
        <v>131</v>
      </c>
      <c r="O7" s="148">
        <v>24325150.920000002</v>
      </c>
      <c r="P7" s="147">
        <v>176</v>
      </c>
      <c r="Q7" s="148">
        <v>33196034.190000001</v>
      </c>
      <c r="R7" s="147">
        <v>280</v>
      </c>
      <c r="S7" s="148">
        <v>47696419.450000003</v>
      </c>
      <c r="T7" s="147">
        <v>366</v>
      </c>
      <c r="U7" s="148">
        <v>78478804.650000006</v>
      </c>
      <c r="V7" s="147">
        <v>551</v>
      </c>
      <c r="W7" s="148">
        <v>129298751.09999999</v>
      </c>
      <c r="X7" s="147">
        <v>585</v>
      </c>
      <c r="Y7" s="148">
        <v>142420302.30000001</v>
      </c>
      <c r="Z7" s="147">
        <v>764</v>
      </c>
      <c r="AA7" s="148">
        <v>156225412.27000001</v>
      </c>
      <c r="AB7" s="147">
        <v>96</v>
      </c>
      <c r="AC7" s="148">
        <v>21406821.57</v>
      </c>
      <c r="AD7" s="147">
        <v>58</v>
      </c>
      <c r="AE7" s="148">
        <v>21475751.829999998</v>
      </c>
      <c r="AF7" s="147">
        <v>13</v>
      </c>
      <c r="AG7" s="148">
        <v>14997347.76</v>
      </c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</row>
    <row r="8" spans="1:54" s="7" customFormat="1" x14ac:dyDescent="0.25">
      <c r="A8" s="32" t="s">
        <v>27</v>
      </c>
      <c r="B8" s="147">
        <v>7995</v>
      </c>
      <c r="C8" s="147">
        <v>12451</v>
      </c>
      <c r="D8" s="148">
        <v>1563326123.45</v>
      </c>
      <c r="E8" s="148">
        <v>94.36</v>
      </c>
      <c r="F8" s="148">
        <v>60.95</v>
      </c>
      <c r="G8" s="148">
        <v>242</v>
      </c>
      <c r="H8" s="148">
        <v>8</v>
      </c>
      <c r="I8" s="148">
        <v>1.26</v>
      </c>
      <c r="J8" s="148">
        <v>1.53</v>
      </c>
      <c r="K8" s="146"/>
      <c r="L8" s="147">
        <v>838</v>
      </c>
      <c r="M8" s="148">
        <v>18016039.670000002</v>
      </c>
      <c r="N8" s="147">
        <v>242</v>
      </c>
      <c r="O8" s="148">
        <v>52300296.670000002</v>
      </c>
      <c r="P8" s="147">
        <v>444</v>
      </c>
      <c r="Q8" s="148">
        <v>99091071.390000001</v>
      </c>
      <c r="R8" s="147">
        <v>629</v>
      </c>
      <c r="S8" s="148">
        <v>95639305.079999998</v>
      </c>
      <c r="T8" s="147">
        <v>940</v>
      </c>
      <c r="U8" s="148">
        <v>231947007.11000001</v>
      </c>
      <c r="V8" s="147">
        <v>1223</v>
      </c>
      <c r="W8" s="148">
        <v>258063428.19</v>
      </c>
      <c r="X8" s="147">
        <v>1476</v>
      </c>
      <c r="Y8" s="148">
        <v>344074344.13</v>
      </c>
      <c r="Z8" s="147">
        <v>1587</v>
      </c>
      <c r="AA8" s="148">
        <v>305207622.85000002</v>
      </c>
      <c r="AB8" s="147">
        <v>353</v>
      </c>
      <c r="AC8" s="148">
        <v>76539923.739999995</v>
      </c>
      <c r="AD8" s="147">
        <v>202</v>
      </c>
      <c r="AE8" s="148">
        <v>57056868.640000001</v>
      </c>
      <c r="AF8" s="147">
        <v>61</v>
      </c>
      <c r="AG8" s="148">
        <v>25390215.98</v>
      </c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</row>
    <row r="9" spans="1:54" s="7" customFormat="1" x14ac:dyDescent="0.25">
      <c r="A9" s="32" t="s">
        <v>60</v>
      </c>
      <c r="B9" s="147">
        <v>6670</v>
      </c>
      <c r="C9" s="147">
        <v>10515</v>
      </c>
      <c r="D9" s="148">
        <v>1548450082.47</v>
      </c>
      <c r="E9" s="148">
        <v>91.68</v>
      </c>
      <c r="F9" s="148">
        <v>62.09</v>
      </c>
      <c r="G9" s="148">
        <v>230</v>
      </c>
      <c r="H9" s="148">
        <v>14</v>
      </c>
      <c r="I9" s="148">
        <v>1.5</v>
      </c>
      <c r="J9" s="148">
        <v>1.69</v>
      </c>
      <c r="K9" s="146"/>
      <c r="L9" s="147">
        <v>727</v>
      </c>
      <c r="M9" s="148">
        <v>23053263.390000001</v>
      </c>
      <c r="N9" s="147">
        <v>242</v>
      </c>
      <c r="O9" s="148">
        <v>39512867.460000001</v>
      </c>
      <c r="P9" s="147">
        <v>394</v>
      </c>
      <c r="Q9" s="148">
        <v>65752235.840000004</v>
      </c>
      <c r="R9" s="147">
        <v>603</v>
      </c>
      <c r="S9" s="148">
        <v>138963541.75</v>
      </c>
      <c r="T9" s="147">
        <v>858</v>
      </c>
      <c r="U9" s="148">
        <v>275627096.94</v>
      </c>
      <c r="V9" s="147">
        <v>1108</v>
      </c>
      <c r="W9" s="148">
        <v>290819407.86000001</v>
      </c>
      <c r="X9" s="147">
        <v>1132</v>
      </c>
      <c r="Y9" s="148">
        <v>269954977.39999998</v>
      </c>
      <c r="Z9" s="147">
        <v>1181</v>
      </c>
      <c r="AA9" s="148">
        <v>270449270.69</v>
      </c>
      <c r="AB9" s="147">
        <v>229</v>
      </c>
      <c r="AC9" s="148">
        <v>72829277.829999998</v>
      </c>
      <c r="AD9" s="147">
        <v>137</v>
      </c>
      <c r="AE9" s="148">
        <v>36670746.119999997</v>
      </c>
      <c r="AF9" s="147">
        <v>59</v>
      </c>
      <c r="AG9" s="148">
        <v>64817397.189999998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</row>
    <row r="10" spans="1:54" s="7" customFormat="1" x14ac:dyDescent="0.25">
      <c r="A10" s="32" t="s">
        <v>61</v>
      </c>
      <c r="B10" s="147">
        <v>6591</v>
      </c>
      <c r="C10" s="147">
        <v>10464</v>
      </c>
      <c r="D10" s="148">
        <v>1280735634.9300001</v>
      </c>
      <c r="E10" s="148">
        <v>90.12</v>
      </c>
      <c r="F10" s="148">
        <v>57.84</v>
      </c>
      <c r="G10" s="148">
        <v>223</v>
      </c>
      <c r="H10" s="148">
        <v>20</v>
      </c>
      <c r="I10" s="148">
        <v>1.57</v>
      </c>
      <c r="J10" s="148">
        <v>1.75</v>
      </c>
      <c r="K10" s="146"/>
      <c r="L10" s="147">
        <v>694</v>
      </c>
      <c r="M10" s="148">
        <v>50204498.640000001</v>
      </c>
      <c r="N10" s="147">
        <v>260</v>
      </c>
      <c r="O10" s="148">
        <v>47405248.469999999</v>
      </c>
      <c r="P10" s="147">
        <v>425</v>
      </c>
      <c r="Q10" s="148">
        <v>61889826.590000004</v>
      </c>
      <c r="R10" s="147">
        <v>635</v>
      </c>
      <c r="S10" s="148">
        <v>102252543.68000001</v>
      </c>
      <c r="T10" s="147">
        <v>878</v>
      </c>
      <c r="U10" s="148">
        <v>211271568.08000001</v>
      </c>
      <c r="V10" s="147">
        <v>1110</v>
      </c>
      <c r="W10" s="148">
        <v>279114098.67000002</v>
      </c>
      <c r="X10" s="147">
        <v>1139</v>
      </c>
      <c r="Y10" s="148">
        <v>204869609.96000001</v>
      </c>
      <c r="Z10" s="147">
        <v>1125</v>
      </c>
      <c r="AA10" s="148">
        <v>231859410.59</v>
      </c>
      <c r="AB10" s="147">
        <v>189</v>
      </c>
      <c r="AC10" s="148">
        <v>37746449.270000003</v>
      </c>
      <c r="AD10" s="147">
        <v>93</v>
      </c>
      <c r="AE10" s="148">
        <v>19347838.510000002</v>
      </c>
      <c r="AF10" s="147">
        <v>43</v>
      </c>
      <c r="AG10" s="148">
        <v>34774542.469999999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</row>
    <row r="11" spans="1:54" s="7" customFormat="1" x14ac:dyDescent="0.25">
      <c r="A11" s="32" t="s">
        <v>62</v>
      </c>
      <c r="B11" s="147">
        <v>6332</v>
      </c>
      <c r="C11" s="147">
        <v>10052</v>
      </c>
      <c r="D11" s="148">
        <v>1128937397.8800001</v>
      </c>
      <c r="E11" s="148">
        <v>88.72</v>
      </c>
      <c r="F11" s="148">
        <v>58.56</v>
      </c>
      <c r="G11" s="148">
        <v>224</v>
      </c>
      <c r="H11" s="148">
        <v>26</v>
      </c>
      <c r="I11" s="148">
        <v>2</v>
      </c>
      <c r="J11" s="148">
        <v>1.99</v>
      </c>
      <c r="K11" s="146"/>
      <c r="L11" s="147">
        <v>659</v>
      </c>
      <c r="M11" s="148">
        <v>15913365.65</v>
      </c>
      <c r="N11" s="147">
        <v>303</v>
      </c>
      <c r="O11" s="148">
        <v>36706292.280000001</v>
      </c>
      <c r="P11" s="147">
        <v>506</v>
      </c>
      <c r="Q11" s="148">
        <v>56853826.82</v>
      </c>
      <c r="R11" s="147">
        <v>648</v>
      </c>
      <c r="S11" s="148">
        <v>115462749.67</v>
      </c>
      <c r="T11" s="147">
        <v>863</v>
      </c>
      <c r="U11" s="148">
        <v>158180773.86000001</v>
      </c>
      <c r="V11" s="147">
        <v>1114</v>
      </c>
      <c r="W11" s="148">
        <v>254879071.02000001</v>
      </c>
      <c r="X11" s="147">
        <v>1105</v>
      </c>
      <c r="Y11" s="148">
        <v>264369617.65000001</v>
      </c>
      <c r="Z11" s="147">
        <v>897</v>
      </c>
      <c r="AA11" s="148">
        <v>168558319.88</v>
      </c>
      <c r="AB11" s="147">
        <v>143</v>
      </c>
      <c r="AC11" s="148">
        <v>31009406.43</v>
      </c>
      <c r="AD11" s="147">
        <v>55</v>
      </c>
      <c r="AE11" s="148">
        <v>10601055.939999999</v>
      </c>
      <c r="AF11" s="147">
        <v>39</v>
      </c>
      <c r="AG11" s="148">
        <v>16402918.68</v>
      </c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</row>
    <row r="12" spans="1:54" s="7" customFormat="1" x14ac:dyDescent="0.25">
      <c r="A12" s="32" t="s">
        <v>63</v>
      </c>
      <c r="B12" s="147">
        <v>4670</v>
      </c>
      <c r="C12" s="147">
        <v>7573</v>
      </c>
      <c r="D12" s="148">
        <v>852025454.17999995</v>
      </c>
      <c r="E12" s="148">
        <v>89.57</v>
      </c>
      <c r="F12" s="148">
        <v>49.94</v>
      </c>
      <c r="G12" s="148">
        <v>208</v>
      </c>
      <c r="H12" s="148">
        <v>32</v>
      </c>
      <c r="I12" s="148">
        <v>1.94</v>
      </c>
      <c r="J12" s="148">
        <v>2.1</v>
      </c>
      <c r="K12" s="146"/>
      <c r="L12" s="147">
        <v>598</v>
      </c>
      <c r="M12" s="148">
        <v>55988705.439999998</v>
      </c>
      <c r="N12" s="147">
        <v>237</v>
      </c>
      <c r="O12" s="148">
        <v>57286097.490000002</v>
      </c>
      <c r="P12" s="147">
        <v>445</v>
      </c>
      <c r="Q12" s="148">
        <v>69243190.450000003</v>
      </c>
      <c r="R12" s="147">
        <v>533</v>
      </c>
      <c r="S12" s="148">
        <v>103519672.06</v>
      </c>
      <c r="T12" s="147">
        <v>682</v>
      </c>
      <c r="U12" s="148">
        <v>119533626.93000001</v>
      </c>
      <c r="V12" s="147">
        <v>773</v>
      </c>
      <c r="W12" s="148">
        <v>170243564.62</v>
      </c>
      <c r="X12" s="147">
        <v>714</v>
      </c>
      <c r="Y12" s="148">
        <v>130259045.48</v>
      </c>
      <c r="Z12" s="147">
        <v>530</v>
      </c>
      <c r="AA12" s="148">
        <v>107059447.5</v>
      </c>
      <c r="AB12" s="147">
        <v>76</v>
      </c>
      <c r="AC12" s="148">
        <v>15955419.27</v>
      </c>
      <c r="AD12" s="147">
        <v>37</v>
      </c>
      <c r="AE12" s="148">
        <v>8436218.6099999994</v>
      </c>
      <c r="AF12" s="147">
        <v>45</v>
      </c>
      <c r="AG12" s="148">
        <v>14500466.33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</row>
    <row r="13" spans="1:54" s="7" customFormat="1" x14ac:dyDescent="0.25">
      <c r="A13" s="32" t="s">
        <v>64</v>
      </c>
      <c r="B13" s="147">
        <v>2659</v>
      </c>
      <c r="C13" s="147">
        <v>4267</v>
      </c>
      <c r="D13" s="148">
        <v>426212574.19999999</v>
      </c>
      <c r="E13" s="148">
        <v>84.96</v>
      </c>
      <c r="F13" s="148">
        <v>51.16</v>
      </c>
      <c r="G13" s="148">
        <v>190</v>
      </c>
      <c r="H13" s="148">
        <v>38</v>
      </c>
      <c r="I13" s="148">
        <v>2.42</v>
      </c>
      <c r="J13" s="148">
        <v>2.41</v>
      </c>
      <c r="K13" s="146"/>
      <c r="L13" s="147">
        <v>530</v>
      </c>
      <c r="M13" s="148">
        <v>10014220.199999999</v>
      </c>
      <c r="N13" s="147">
        <v>189</v>
      </c>
      <c r="O13" s="148">
        <v>33751210.329999998</v>
      </c>
      <c r="P13" s="147">
        <v>236</v>
      </c>
      <c r="Q13" s="148">
        <v>27796775.09</v>
      </c>
      <c r="R13" s="147">
        <v>320</v>
      </c>
      <c r="S13" s="148">
        <v>69877542.459999993</v>
      </c>
      <c r="T13" s="147">
        <v>365</v>
      </c>
      <c r="U13" s="148">
        <v>70769838.609999999</v>
      </c>
      <c r="V13" s="147">
        <v>383</v>
      </c>
      <c r="W13" s="148">
        <v>81037993.329999998</v>
      </c>
      <c r="X13" s="147">
        <v>329</v>
      </c>
      <c r="Y13" s="148">
        <v>72316120.689999998</v>
      </c>
      <c r="Z13" s="147">
        <v>223</v>
      </c>
      <c r="AA13" s="148">
        <v>44338079.640000001</v>
      </c>
      <c r="AB13" s="147">
        <v>51</v>
      </c>
      <c r="AC13" s="148">
        <v>9238524.0600000005</v>
      </c>
      <c r="AD13" s="147">
        <v>14</v>
      </c>
      <c r="AE13" s="148">
        <v>2006077.01</v>
      </c>
      <c r="AF13" s="147">
        <v>19</v>
      </c>
      <c r="AG13" s="148">
        <v>5066192.78</v>
      </c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</row>
    <row r="14" spans="1:54" s="7" customFormat="1" x14ac:dyDescent="0.25">
      <c r="A14" s="32" t="s">
        <v>65</v>
      </c>
      <c r="B14" s="147">
        <v>1840</v>
      </c>
      <c r="C14" s="147">
        <v>2862</v>
      </c>
      <c r="D14" s="148">
        <v>225604591.69999999</v>
      </c>
      <c r="E14" s="148">
        <v>83</v>
      </c>
      <c r="F14" s="148">
        <v>47.63</v>
      </c>
      <c r="G14" s="148">
        <v>180</v>
      </c>
      <c r="H14" s="148">
        <v>44</v>
      </c>
      <c r="I14" s="148">
        <v>2.78</v>
      </c>
      <c r="J14" s="148">
        <v>2.85</v>
      </c>
      <c r="K14" s="146"/>
      <c r="L14" s="147">
        <v>554</v>
      </c>
      <c r="M14" s="148">
        <v>10499223.470000001</v>
      </c>
      <c r="N14" s="147">
        <v>142</v>
      </c>
      <c r="O14" s="148">
        <v>10836131.869999999</v>
      </c>
      <c r="P14" s="147">
        <v>177</v>
      </c>
      <c r="Q14" s="148">
        <v>40012617.359999999</v>
      </c>
      <c r="R14" s="147">
        <v>204</v>
      </c>
      <c r="S14" s="148">
        <v>25821008.030000001</v>
      </c>
      <c r="T14" s="147">
        <v>203</v>
      </c>
      <c r="U14" s="148">
        <v>38795775.270000003</v>
      </c>
      <c r="V14" s="147">
        <v>217</v>
      </c>
      <c r="W14" s="148">
        <v>46141081.789999999</v>
      </c>
      <c r="X14" s="147">
        <v>160</v>
      </c>
      <c r="Y14" s="148">
        <v>26360571.199999999</v>
      </c>
      <c r="Z14" s="147">
        <v>118</v>
      </c>
      <c r="AA14" s="148">
        <v>13966099.43</v>
      </c>
      <c r="AB14" s="147">
        <v>41</v>
      </c>
      <c r="AC14" s="148">
        <v>8063265.4800000004</v>
      </c>
      <c r="AD14" s="147">
        <v>13</v>
      </c>
      <c r="AE14" s="148">
        <v>2111825.4900000002</v>
      </c>
      <c r="AF14" s="147">
        <v>11</v>
      </c>
      <c r="AG14" s="148">
        <v>2996992.31</v>
      </c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</row>
    <row r="15" spans="1:54" s="7" customFormat="1" x14ac:dyDescent="0.25">
      <c r="A15" s="32" t="s">
        <v>66</v>
      </c>
      <c r="B15" s="147">
        <v>2330</v>
      </c>
      <c r="C15" s="147">
        <v>3784</v>
      </c>
      <c r="D15" s="148">
        <v>283456885.54000002</v>
      </c>
      <c r="E15" s="148">
        <v>83.71</v>
      </c>
      <c r="F15" s="148">
        <v>53</v>
      </c>
      <c r="G15" s="148">
        <v>226</v>
      </c>
      <c r="H15" s="148">
        <v>50</v>
      </c>
      <c r="I15" s="148">
        <v>2.38</v>
      </c>
      <c r="J15" s="148">
        <v>2.4</v>
      </c>
      <c r="K15" s="146"/>
      <c r="L15" s="147">
        <v>543</v>
      </c>
      <c r="M15" s="148">
        <v>8868238.7699999996</v>
      </c>
      <c r="N15" s="147">
        <v>176</v>
      </c>
      <c r="O15" s="148">
        <v>12176019.49</v>
      </c>
      <c r="P15" s="147">
        <v>230</v>
      </c>
      <c r="Q15" s="148">
        <v>35230753.229999997</v>
      </c>
      <c r="R15" s="147">
        <v>260</v>
      </c>
      <c r="S15" s="148">
        <v>36213990.450000003</v>
      </c>
      <c r="T15" s="147">
        <v>257</v>
      </c>
      <c r="U15" s="148">
        <v>36556213.530000001</v>
      </c>
      <c r="V15" s="147">
        <v>260</v>
      </c>
      <c r="W15" s="148">
        <v>49842713.369999997</v>
      </c>
      <c r="X15" s="147">
        <v>279</v>
      </c>
      <c r="Y15" s="148">
        <v>48916629.689999998</v>
      </c>
      <c r="Z15" s="147">
        <v>216</v>
      </c>
      <c r="AA15" s="148">
        <v>30255546.34</v>
      </c>
      <c r="AB15" s="147">
        <v>81</v>
      </c>
      <c r="AC15" s="148">
        <v>14071863.869999999</v>
      </c>
      <c r="AD15" s="147">
        <v>14</v>
      </c>
      <c r="AE15" s="148">
        <v>1593661.84</v>
      </c>
      <c r="AF15" s="147">
        <v>14</v>
      </c>
      <c r="AG15" s="148">
        <v>9731254.9600000009</v>
      </c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</row>
    <row r="16" spans="1:54" s="7" customFormat="1" x14ac:dyDescent="0.25">
      <c r="A16" s="32" t="s">
        <v>67</v>
      </c>
      <c r="B16" s="147">
        <v>2240</v>
      </c>
      <c r="C16" s="147">
        <v>3632</v>
      </c>
      <c r="D16" s="148">
        <v>263457002.65000001</v>
      </c>
      <c r="E16" s="148">
        <v>78.069999999999993</v>
      </c>
      <c r="F16" s="148">
        <v>49.08</v>
      </c>
      <c r="G16" s="148">
        <v>212</v>
      </c>
      <c r="H16" s="148">
        <v>56</v>
      </c>
      <c r="I16" s="148">
        <v>2.4500000000000002</v>
      </c>
      <c r="J16" s="148">
        <v>2.54</v>
      </c>
      <c r="K16" s="146"/>
      <c r="L16" s="147">
        <v>506</v>
      </c>
      <c r="M16" s="148">
        <v>7359560.3799999999</v>
      </c>
      <c r="N16" s="147">
        <v>187</v>
      </c>
      <c r="O16" s="148">
        <v>17634086.050000001</v>
      </c>
      <c r="P16" s="147">
        <v>224</v>
      </c>
      <c r="Q16" s="148">
        <v>31638942.989999998</v>
      </c>
      <c r="R16" s="147">
        <v>264</v>
      </c>
      <c r="S16" s="148">
        <v>32579154.079999998</v>
      </c>
      <c r="T16" s="147">
        <v>268</v>
      </c>
      <c r="U16" s="148">
        <v>61166095.68</v>
      </c>
      <c r="V16" s="147">
        <v>253</v>
      </c>
      <c r="W16" s="148">
        <v>37711106.700000003</v>
      </c>
      <c r="X16" s="147">
        <v>258</v>
      </c>
      <c r="Y16" s="148">
        <v>35435839.210000001</v>
      </c>
      <c r="Z16" s="147">
        <v>197</v>
      </c>
      <c r="AA16" s="148">
        <v>26571135.140000001</v>
      </c>
      <c r="AB16" s="147">
        <v>56</v>
      </c>
      <c r="AC16" s="148">
        <v>7400392</v>
      </c>
      <c r="AD16" s="147">
        <v>8</v>
      </c>
      <c r="AE16" s="148">
        <v>969689.14</v>
      </c>
      <c r="AF16" s="147">
        <v>19</v>
      </c>
      <c r="AG16" s="148">
        <v>4991001.28</v>
      </c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</row>
    <row r="17" spans="1:54" s="7" customFormat="1" x14ac:dyDescent="0.25">
      <c r="A17" s="32" t="s">
        <v>68</v>
      </c>
      <c r="B17" s="147">
        <v>2870</v>
      </c>
      <c r="C17" s="147">
        <v>4718</v>
      </c>
      <c r="D17" s="148">
        <v>392185825.33999997</v>
      </c>
      <c r="E17" s="148">
        <v>78.33</v>
      </c>
      <c r="F17" s="148">
        <v>54.36</v>
      </c>
      <c r="G17" s="148">
        <v>216</v>
      </c>
      <c r="H17" s="148">
        <v>63</v>
      </c>
      <c r="I17" s="148">
        <v>1.92</v>
      </c>
      <c r="J17" s="148">
        <v>1.92</v>
      </c>
      <c r="K17" s="146"/>
      <c r="L17" s="147">
        <v>493</v>
      </c>
      <c r="M17" s="148">
        <v>7466472.6699999999</v>
      </c>
      <c r="N17" s="147">
        <v>250</v>
      </c>
      <c r="O17" s="148">
        <v>17870408.690000001</v>
      </c>
      <c r="P17" s="147">
        <v>337</v>
      </c>
      <c r="Q17" s="148">
        <v>46076287.049999997</v>
      </c>
      <c r="R17" s="147">
        <v>344</v>
      </c>
      <c r="S17" s="148">
        <v>53265594.079999998</v>
      </c>
      <c r="T17" s="147">
        <v>387</v>
      </c>
      <c r="U17" s="148">
        <v>53845208.549999997</v>
      </c>
      <c r="V17" s="147">
        <v>373</v>
      </c>
      <c r="W17" s="148">
        <v>97074401.25</v>
      </c>
      <c r="X17" s="147">
        <v>402</v>
      </c>
      <c r="Y17" s="148">
        <v>60882971.579999998</v>
      </c>
      <c r="Z17" s="147">
        <v>195</v>
      </c>
      <c r="AA17" s="148">
        <v>30911021.329999998</v>
      </c>
      <c r="AB17" s="147">
        <v>57</v>
      </c>
      <c r="AC17" s="148">
        <v>14147283.35</v>
      </c>
      <c r="AD17" s="147">
        <v>11</v>
      </c>
      <c r="AE17" s="148">
        <v>1849200.07</v>
      </c>
      <c r="AF17" s="147">
        <v>21</v>
      </c>
      <c r="AG17" s="148">
        <v>8796976.7200000007</v>
      </c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</row>
    <row r="18" spans="1:54" s="7" customFormat="1" x14ac:dyDescent="0.25">
      <c r="A18" s="32" t="s">
        <v>69</v>
      </c>
      <c r="B18" s="147">
        <v>3510</v>
      </c>
      <c r="C18" s="147">
        <v>5731</v>
      </c>
      <c r="D18" s="148">
        <v>471922170.88999999</v>
      </c>
      <c r="E18" s="148">
        <v>79.680000000000007</v>
      </c>
      <c r="F18" s="148">
        <v>50.87</v>
      </c>
      <c r="G18" s="148">
        <v>216</v>
      </c>
      <c r="H18" s="148">
        <v>68</v>
      </c>
      <c r="I18" s="148">
        <v>1.5</v>
      </c>
      <c r="J18" s="148">
        <v>1.73</v>
      </c>
      <c r="K18" s="146"/>
      <c r="L18" s="147">
        <v>509</v>
      </c>
      <c r="M18" s="148">
        <v>10131300.029999999</v>
      </c>
      <c r="N18" s="147">
        <v>372</v>
      </c>
      <c r="O18" s="148">
        <v>31027203.719999999</v>
      </c>
      <c r="P18" s="147">
        <v>386</v>
      </c>
      <c r="Q18" s="148">
        <v>39232918.810000002</v>
      </c>
      <c r="R18" s="147">
        <v>453</v>
      </c>
      <c r="S18" s="148">
        <v>60569145.420000002</v>
      </c>
      <c r="T18" s="147">
        <v>510</v>
      </c>
      <c r="U18" s="148">
        <v>77004637.120000005</v>
      </c>
      <c r="V18" s="147">
        <v>581</v>
      </c>
      <c r="W18" s="148">
        <v>123221510.06</v>
      </c>
      <c r="X18" s="147">
        <v>456</v>
      </c>
      <c r="Y18" s="148">
        <v>77178026.5</v>
      </c>
      <c r="Z18" s="147">
        <v>157</v>
      </c>
      <c r="AA18" s="148">
        <v>37117538.539999999</v>
      </c>
      <c r="AB18" s="147">
        <v>56</v>
      </c>
      <c r="AC18" s="148">
        <v>8939453.4199999999</v>
      </c>
      <c r="AD18" s="147">
        <v>9</v>
      </c>
      <c r="AE18" s="148">
        <v>3043350.58</v>
      </c>
      <c r="AF18" s="147">
        <v>21</v>
      </c>
      <c r="AG18" s="148">
        <v>4457086.6900000004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</row>
    <row r="19" spans="1:54" s="7" customFormat="1" x14ac:dyDescent="0.25">
      <c r="A19" s="32" t="s">
        <v>70</v>
      </c>
      <c r="B19" s="147">
        <v>6125</v>
      </c>
      <c r="C19" s="147">
        <v>9914</v>
      </c>
      <c r="D19" s="148">
        <v>819706146.60000002</v>
      </c>
      <c r="E19" s="148">
        <v>77.900000000000006</v>
      </c>
      <c r="F19" s="148">
        <v>51.53</v>
      </c>
      <c r="G19" s="148">
        <v>252</v>
      </c>
      <c r="H19" s="148">
        <v>74</v>
      </c>
      <c r="I19" s="148">
        <v>0.99</v>
      </c>
      <c r="J19" s="148">
        <v>0.98</v>
      </c>
      <c r="K19" s="146"/>
      <c r="L19" s="147">
        <v>678</v>
      </c>
      <c r="M19" s="148">
        <v>21352635.079999998</v>
      </c>
      <c r="N19" s="147">
        <v>551</v>
      </c>
      <c r="O19" s="148">
        <v>40696637.479999997</v>
      </c>
      <c r="P19" s="147">
        <v>739</v>
      </c>
      <c r="Q19" s="148">
        <v>72300393.409999996</v>
      </c>
      <c r="R19" s="147">
        <v>798</v>
      </c>
      <c r="S19" s="148">
        <v>105623655.97</v>
      </c>
      <c r="T19" s="147">
        <v>964</v>
      </c>
      <c r="U19" s="148">
        <v>149469462.34</v>
      </c>
      <c r="V19" s="147">
        <v>976</v>
      </c>
      <c r="W19" s="148">
        <v>165431111.59999999</v>
      </c>
      <c r="X19" s="147">
        <v>1082</v>
      </c>
      <c r="Y19" s="148">
        <v>199645137.96000001</v>
      </c>
      <c r="Z19" s="147">
        <v>186</v>
      </c>
      <c r="AA19" s="148">
        <v>36081664.530000001</v>
      </c>
      <c r="AB19" s="147">
        <v>82</v>
      </c>
      <c r="AC19" s="148">
        <v>16054926.74</v>
      </c>
      <c r="AD19" s="147">
        <v>17</v>
      </c>
      <c r="AE19" s="148">
        <v>2551494.4900000002</v>
      </c>
      <c r="AF19" s="147">
        <v>52</v>
      </c>
      <c r="AG19" s="148">
        <v>10499027</v>
      </c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</row>
    <row r="20" spans="1:54" s="7" customFormat="1" x14ac:dyDescent="0.25">
      <c r="A20" s="32" t="s">
        <v>71</v>
      </c>
      <c r="B20" s="147">
        <v>8165</v>
      </c>
      <c r="C20" s="147">
        <v>13590</v>
      </c>
      <c r="D20" s="148">
        <v>1184050689.1900001</v>
      </c>
      <c r="E20" s="148">
        <v>75.08</v>
      </c>
      <c r="F20" s="148">
        <v>51.35</v>
      </c>
      <c r="G20" s="148">
        <v>249</v>
      </c>
      <c r="H20" s="148">
        <v>80</v>
      </c>
      <c r="I20" s="148">
        <v>0.77</v>
      </c>
      <c r="J20" s="148">
        <v>0.79</v>
      </c>
      <c r="K20" s="146"/>
      <c r="L20" s="147">
        <v>808</v>
      </c>
      <c r="M20" s="148">
        <v>19529607.760000002</v>
      </c>
      <c r="N20" s="147">
        <v>784</v>
      </c>
      <c r="O20" s="148">
        <v>62641669.399999999</v>
      </c>
      <c r="P20" s="147">
        <v>980</v>
      </c>
      <c r="Q20" s="148">
        <v>108253519.61</v>
      </c>
      <c r="R20" s="147">
        <v>1130</v>
      </c>
      <c r="S20" s="148">
        <v>154393198.63</v>
      </c>
      <c r="T20" s="147">
        <v>1321</v>
      </c>
      <c r="U20" s="148">
        <v>238715223.65000001</v>
      </c>
      <c r="V20" s="147">
        <v>1444</v>
      </c>
      <c r="W20" s="148">
        <v>269411904.68000001</v>
      </c>
      <c r="X20" s="147">
        <v>1392</v>
      </c>
      <c r="Y20" s="148">
        <v>269115503.73000002</v>
      </c>
      <c r="Z20" s="147">
        <v>168</v>
      </c>
      <c r="AA20" s="148">
        <v>32406578.109999999</v>
      </c>
      <c r="AB20" s="147">
        <v>68</v>
      </c>
      <c r="AC20" s="148">
        <v>13610959.560000001</v>
      </c>
      <c r="AD20" s="147">
        <v>11</v>
      </c>
      <c r="AE20" s="148">
        <v>2068313.36</v>
      </c>
      <c r="AF20" s="147">
        <v>59</v>
      </c>
      <c r="AG20" s="148">
        <v>13904210.699999999</v>
      </c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</row>
    <row r="21" spans="1:54" s="7" customFormat="1" x14ac:dyDescent="0.25">
      <c r="A21" s="32" t="s">
        <v>72</v>
      </c>
      <c r="B21" s="147">
        <v>5650</v>
      </c>
      <c r="C21" s="147">
        <v>9190</v>
      </c>
      <c r="D21" s="148">
        <v>729072890.14999998</v>
      </c>
      <c r="E21" s="148">
        <v>72.209999999999994</v>
      </c>
      <c r="F21" s="148">
        <v>48.3</v>
      </c>
      <c r="G21" s="148">
        <v>225</v>
      </c>
      <c r="H21" s="148">
        <v>86</v>
      </c>
      <c r="I21" s="148">
        <v>1.1000000000000001</v>
      </c>
      <c r="J21" s="148">
        <v>1.06</v>
      </c>
      <c r="K21" s="146"/>
      <c r="L21" s="147">
        <v>762</v>
      </c>
      <c r="M21" s="148">
        <v>21197530.93</v>
      </c>
      <c r="N21" s="147">
        <v>633</v>
      </c>
      <c r="O21" s="148">
        <v>45756880.990000002</v>
      </c>
      <c r="P21" s="147">
        <v>751</v>
      </c>
      <c r="Q21" s="148">
        <v>80964266.549999997</v>
      </c>
      <c r="R21" s="147">
        <v>842</v>
      </c>
      <c r="S21" s="148">
        <v>120760809.43000001</v>
      </c>
      <c r="T21" s="147">
        <v>879</v>
      </c>
      <c r="U21" s="148">
        <v>146843417.52000001</v>
      </c>
      <c r="V21" s="147">
        <v>854</v>
      </c>
      <c r="W21" s="148">
        <v>142160721.37</v>
      </c>
      <c r="X21" s="147">
        <v>726</v>
      </c>
      <c r="Y21" s="148">
        <v>128215192.81999999</v>
      </c>
      <c r="Z21" s="147">
        <v>108</v>
      </c>
      <c r="AA21" s="148">
        <v>20720908.120000001</v>
      </c>
      <c r="AB21" s="147">
        <v>43</v>
      </c>
      <c r="AC21" s="148">
        <v>8551820.2799999993</v>
      </c>
      <c r="AD21" s="147">
        <v>9</v>
      </c>
      <c r="AE21" s="148">
        <v>1380003.22</v>
      </c>
      <c r="AF21" s="147">
        <v>43</v>
      </c>
      <c r="AG21" s="148">
        <v>12521338.92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</row>
    <row r="22" spans="1:54" s="7" customFormat="1" x14ac:dyDescent="0.25">
      <c r="A22" s="32" t="s">
        <v>73</v>
      </c>
      <c r="B22" s="147">
        <v>4450</v>
      </c>
      <c r="C22" s="147">
        <v>7162</v>
      </c>
      <c r="D22" s="148">
        <v>555978227</v>
      </c>
      <c r="E22" s="148">
        <v>70.56</v>
      </c>
      <c r="F22" s="148">
        <v>47.7</v>
      </c>
      <c r="G22" s="148">
        <v>198</v>
      </c>
      <c r="H22" s="148">
        <v>92</v>
      </c>
      <c r="I22" s="148">
        <v>1.1599999999999999</v>
      </c>
      <c r="J22" s="148">
        <v>1.21</v>
      </c>
      <c r="K22" s="146"/>
      <c r="L22" s="147">
        <v>738</v>
      </c>
      <c r="M22" s="148">
        <v>22826345.640000001</v>
      </c>
      <c r="N22" s="147">
        <v>562</v>
      </c>
      <c r="O22" s="148">
        <v>43032889.369999997</v>
      </c>
      <c r="P22" s="147">
        <v>670</v>
      </c>
      <c r="Q22" s="148">
        <v>74876990.239999995</v>
      </c>
      <c r="R22" s="147">
        <v>680</v>
      </c>
      <c r="S22" s="148">
        <v>106111732.5</v>
      </c>
      <c r="T22" s="147">
        <v>626</v>
      </c>
      <c r="U22" s="148">
        <v>104268731.98999999</v>
      </c>
      <c r="V22" s="147">
        <v>578</v>
      </c>
      <c r="W22" s="148">
        <v>90935914.340000004</v>
      </c>
      <c r="X22" s="147">
        <v>433</v>
      </c>
      <c r="Y22" s="148">
        <v>83358652.060000002</v>
      </c>
      <c r="Z22" s="147">
        <v>81</v>
      </c>
      <c r="AA22" s="148">
        <v>14390685.27</v>
      </c>
      <c r="AB22" s="147">
        <v>35</v>
      </c>
      <c r="AC22" s="148">
        <v>5464658.9400000004</v>
      </c>
      <c r="AD22" s="147">
        <v>14</v>
      </c>
      <c r="AE22" s="148">
        <v>2467687.5299999998</v>
      </c>
      <c r="AF22" s="147">
        <v>33</v>
      </c>
      <c r="AG22" s="148">
        <v>8243939.1200000001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</row>
    <row r="23" spans="1:54" s="7" customFormat="1" x14ac:dyDescent="0.25">
      <c r="A23" s="32" t="s">
        <v>74</v>
      </c>
      <c r="B23" s="147">
        <v>107231</v>
      </c>
      <c r="C23" s="147">
        <v>177390</v>
      </c>
      <c r="D23" s="148">
        <v>11526116107.629999</v>
      </c>
      <c r="E23" s="148">
        <v>73.739999999999995</v>
      </c>
      <c r="F23" s="148">
        <v>46.85</v>
      </c>
      <c r="G23" s="148">
        <v>214</v>
      </c>
      <c r="H23" s="148">
        <v>126</v>
      </c>
      <c r="I23" s="148">
        <v>0.46</v>
      </c>
      <c r="J23" s="148">
        <v>0.59</v>
      </c>
      <c r="K23" s="146"/>
      <c r="L23" s="147">
        <v>16549</v>
      </c>
      <c r="M23" s="148">
        <v>318956028.38999999</v>
      </c>
      <c r="N23" s="147">
        <v>15422</v>
      </c>
      <c r="O23" s="148">
        <v>872994162.49000001</v>
      </c>
      <c r="P23" s="147">
        <v>17160</v>
      </c>
      <c r="Q23" s="148">
        <v>1514186233.26</v>
      </c>
      <c r="R23" s="147">
        <v>17613</v>
      </c>
      <c r="S23" s="148">
        <v>2057180548.48</v>
      </c>
      <c r="T23" s="147">
        <v>16382</v>
      </c>
      <c r="U23" s="148">
        <v>2266536376.3200002</v>
      </c>
      <c r="V23" s="147">
        <v>13453</v>
      </c>
      <c r="W23" s="148">
        <v>2230876513.4099998</v>
      </c>
      <c r="X23" s="147">
        <v>6804</v>
      </c>
      <c r="Y23" s="148">
        <v>1358757874.1600001</v>
      </c>
      <c r="Z23" s="147">
        <v>2265</v>
      </c>
      <c r="AA23" s="148">
        <v>548020224.29999995</v>
      </c>
      <c r="AB23" s="147">
        <v>690</v>
      </c>
      <c r="AC23" s="148">
        <v>188822462.77000001</v>
      </c>
      <c r="AD23" s="147">
        <v>258</v>
      </c>
      <c r="AE23" s="148">
        <v>62781375.159999996</v>
      </c>
      <c r="AF23" s="147">
        <v>635</v>
      </c>
      <c r="AG23" s="148">
        <v>107004308.89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</row>
    <row r="24" spans="1:54" s="8" customFormat="1" x14ac:dyDescent="0.25">
      <c r="A24" s="25"/>
      <c r="B24" s="149">
        <v>187169</v>
      </c>
      <c r="C24" s="149">
        <v>305553</v>
      </c>
      <c r="D24" s="150">
        <v>24944132901.709999</v>
      </c>
      <c r="E24" s="150">
        <v>80.459999999999994</v>
      </c>
      <c r="F24" s="150">
        <v>53.07</v>
      </c>
      <c r="G24" s="150">
        <v>221</v>
      </c>
      <c r="H24" s="150">
        <v>49</v>
      </c>
      <c r="I24" s="150">
        <v>1.01</v>
      </c>
      <c r="J24" s="150">
        <v>1.1499999999999999</v>
      </c>
      <c r="K24" s="151"/>
      <c r="L24" s="149">
        <v>26623</v>
      </c>
      <c r="M24" s="150">
        <v>633685778.72000003</v>
      </c>
      <c r="N24" s="149">
        <v>20727</v>
      </c>
      <c r="O24" s="150">
        <v>1458347327.0599999</v>
      </c>
      <c r="P24" s="149">
        <v>24305</v>
      </c>
      <c r="Q24" s="150">
        <v>2466033498.3699999</v>
      </c>
      <c r="R24" s="149">
        <v>26260</v>
      </c>
      <c r="S24" s="150">
        <v>3433352975.25</v>
      </c>
      <c r="T24" s="149">
        <v>26768</v>
      </c>
      <c r="U24" s="150">
        <v>4326286016.2600002</v>
      </c>
      <c r="V24" s="149">
        <v>25261</v>
      </c>
      <c r="W24" s="150">
        <v>4718415445.9200001</v>
      </c>
      <c r="X24" s="149">
        <v>18483</v>
      </c>
      <c r="Y24" s="150">
        <v>3723648852.9400001</v>
      </c>
      <c r="Z24" s="149">
        <v>10004</v>
      </c>
      <c r="AA24" s="150">
        <v>2075814899.76</v>
      </c>
      <c r="AB24" s="149">
        <v>2388</v>
      </c>
      <c r="AC24" s="150">
        <v>556460823.78999996</v>
      </c>
      <c r="AD24" s="149">
        <v>5071</v>
      </c>
      <c r="AE24" s="150">
        <v>1170524471.5</v>
      </c>
      <c r="AF24" s="149">
        <v>1279</v>
      </c>
      <c r="AG24" s="150">
        <v>381562812.13999999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</row>
    <row r="25" spans="1:54" x14ac:dyDescent="0.25">
      <c r="A25" s="2"/>
    </row>
    <row r="26" spans="1:54" x14ac:dyDescent="0.25">
      <c r="A26" s="4" t="s">
        <v>123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workbookViewId="0">
      <selection activeCell="B6" sqref="B6:AG24"/>
    </sheetView>
  </sheetViews>
  <sheetFormatPr baseColWidth="10" defaultColWidth="11.42578125" defaultRowHeight="15" x14ac:dyDescent="0.25"/>
  <cols>
    <col min="1" max="1" width="31.4257812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6" style="1" customWidth="1"/>
    <col min="33" max="16384" width="11.42578125" style="1"/>
  </cols>
  <sheetData>
    <row r="1" spans="1:33" x14ac:dyDescent="0.25">
      <c r="A1" s="21" t="s">
        <v>121</v>
      </c>
    </row>
    <row r="2" spans="1:33" x14ac:dyDescent="0.25">
      <c r="A2" s="22" t="str">
        <f>+'LTV cover pool'!A2</f>
        <v>December 2016</v>
      </c>
    </row>
    <row r="3" spans="1:33" x14ac:dyDescent="0.25">
      <c r="A3" s="21" t="s">
        <v>122</v>
      </c>
    </row>
    <row r="4" spans="1:33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33" ht="42.75" customHeight="1" x14ac:dyDescent="0.25">
      <c r="A5" s="29" t="s">
        <v>138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135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33" t="s">
        <v>172</v>
      </c>
    </row>
    <row r="6" spans="1:33" s="7" customFormat="1" x14ac:dyDescent="0.25">
      <c r="A6" s="23" t="s">
        <v>58</v>
      </c>
      <c r="B6" s="153">
        <v>3975</v>
      </c>
      <c r="C6" s="153">
        <v>6362</v>
      </c>
      <c r="D6" s="154">
        <v>587523268.23000002</v>
      </c>
      <c r="E6" s="154">
        <v>99.29</v>
      </c>
      <c r="F6" s="154">
        <v>98.93</v>
      </c>
      <c r="G6" s="154">
        <v>273</v>
      </c>
      <c r="H6" s="154">
        <v>1</v>
      </c>
      <c r="I6" s="154">
        <v>0.96</v>
      </c>
      <c r="J6" s="154">
        <v>1.42</v>
      </c>
      <c r="K6" s="152"/>
      <c r="L6" s="153">
        <v>17</v>
      </c>
      <c r="M6" s="154">
        <v>157502</v>
      </c>
      <c r="N6" s="153">
        <v>30</v>
      </c>
      <c r="O6" s="154">
        <v>3903958.68</v>
      </c>
      <c r="P6" s="153">
        <v>15</v>
      </c>
      <c r="Q6" s="154">
        <v>1327160.1100000001</v>
      </c>
      <c r="R6" s="153">
        <v>16</v>
      </c>
      <c r="S6" s="154">
        <v>1757007.48</v>
      </c>
      <c r="T6" s="153">
        <v>14</v>
      </c>
      <c r="U6" s="154">
        <v>1033585.46</v>
      </c>
      <c r="V6" s="153">
        <v>7</v>
      </c>
      <c r="W6" s="154">
        <v>492122.56</v>
      </c>
      <c r="X6" s="153">
        <v>10</v>
      </c>
      <c r="Y6" s="154">
        <v>2318436.42</v>
      </c>
      <c r="Z6" s="153">
        <v>4</v>
      </c>
      <c r="AA6" s="154">
        <v>188935.23</v>
      </c>
      <c r="AB6" s="153">
        <v>40</v>
      </c>
      <c r="AC6" s="154">
        <v>2469703.21</v>
      </c>
      <c r="AD6" s="153">
        <v>3731</v>
      </c>
      <c r="AE6" s="154">
        <v>551595552.84000003</v>
      </c>
      <c r="AF6" s="153">
        <v>91</v>
      </c>
      <c r="AG6" s="154">
        <v>22279304.239999998</v>
      </c>
    </row>
    <row r="7" spans="1:33" s="7" customFormat="1" x14ac:dyDescent="0.25">
      <c r="A7" s="23" t="s">
        <v>59</v>
      </c>
      <c r="B7" s="153">
        <v>3190</v>
      </c>
      <c r="C7" s="153">
        <v>5043</v>
      </c>
      <c r="D7" s="154">
        <v>455172651.81999999</v>
      </c>
      <c r="E7" s="154">
        <v>97.88</v>
      </c>
      <c r="F7" s="154">
        <v>62.2</v>
      </c>
      <c r="G7" s="154">
        <v>279</v>
      </c>
      <c r="H7" s="154">
        <v>4</v>
      </c>
      <c r="I7" s="154">
        <v>0.98</v>
      </c>
      <c r="J7" s="154">
        <v>1.33</v>
      </c>
      <c r="K7" s="152"/>
      <c r="L7" s="153">
        <v>392</v>
      </c>
      <c r="M7" s="154">
        <v>5250427.58</v>
      </c>
      <c r="N7" s="153">
        <v>113</v>
      </c>
      <c r="O7" s="154">
        <v>7621102.8200000003</v>
      </c>
      <c r="P7" s="153">
        <v>157</v>
      </c>
      <c r="Q7" s="154">
        <v>15201841.029999999</v>
      </c>
      <c r="R7" s="153">
        <v>251</v>
      </c>
      <c r="S7" s="154">
        <v>31054566.390000001</v>
      </c>
      <c r="T7" s="153">
        <v>321</v>
      </c>
      <c r="U7" s="154">
        <v>47910771.060000002</v>
      </c>
      <c r="V7" s="153">
        <v>510</v>
      </c>
      <c r="W7" s="154">
        <v>79553545.450000003</v>
      </c>
      <c r="X7" s="153">
        <v>550</v>
      </c>
      <c r="Y7" s="154">
        <v>95075405.829999998</v>
      </c>
      <c r="Z7" s="153">
        <v>744</v>
      </c>
      <c r="AA7" s="154">
        <v>140224629.28999999</v>
      </c>
      <c r="AB7" s="153">
        <v>92</v>
      </c>
      <c r="AC7" s="154">
        <v>20086160.600000001</v>
      </c>
      <c r="AD7" s="153">
        <v>52</v>
      </c>
      <c r="AE7" s="154">
        <v>10862112.890000001</v>
      </c>
      <c r="AF7" s="153">
        <v>8</v>
      </c>
      <c r="AG7" s="154">
        <v>2332088.88</v>
      </c>
    </row>
    <row r="8" spans="1:33" s="7" customFormat="1" x14ac:dyDescent="0.25">
      <c r="A8" s="23" t="s">
        <v>27</v>
      </c>
      <c r="B8" s="153">
        <v>7279</v>
      </c>
      <c r="C8" s="153">
        <v>11547</v>
      </c>
      <c r="D8" s="154">
        <v>1057876423.75</v>
      </c>
      <c r="E8" s="154">
        <v>96.18</v>
      </c>
      <c r="F8" s="154">
        <v>63.49</v>
      </c>
      <c r="G8" s="154">
        <v>277</v>
      </c>
      <c r="H8" s="154">
        <v>8</v>
      </c>
      <c r="I8" s="154">
        <v>1.08</v>
      </c>
      <c r="J8" s="154">
        <v>1.37</v>
      </c>
      <c r="K8" s="152"/>
      <c r="L8" s="153">
        <v>806</v>
      </c>
      <c r="M8" s="154">
        <v>10755708.85</v>
      </c>
      <c r="N8" s="153">
        <v>204</v>
      </c>
      <c r="O8" s="154">
        <v>13612795.539999999</v>
      </c>
      <c r="P8" s="153">
        <v>376</v>
      </c>
      <c r="Q8" s="154">
        <v>36618760.380000003</v>
      </c>
      <c r="R8" s="153">
        <v>544</v>
      </c>
      <c r="S8" s="154">
        <v>65605752.109999999</v>
      </c>
      <c r="T8" s="153">
        <v>820</v>
      </c>
      <c r="U8" s="154">
        <v>127504634.75</v>
      </c>
      <c r="V8" s="153">
        <v>1074</v>
      </c>
      <c r="W8" s="154">
        <v>175352267.94999999</v>
      </c>
      <c r="X8" s="153">
        <v>1352</v>
      </c>
      <c r="Y8" s="154">
        <v>231185526.21000001</v>
      </c>
      <c r="Z8" s="153">
        <v>1527</v>
      </c>
      <c r="AA8" s="154">
        <v>272123619.62</v>
      </c>
      <c r="AB8" s="153">
        <v>347</v>
      </c>
      <c r="AC8" s="154">
        <v>74385673.319999993</v>
      </c>
      <c r="AD8" s="153">
        <v>191</v>
      </c>
      <c r="AE8" s="154">
        <v>39251039.049999997</v>
      </c>
      <c r="AF8" s="153">
        <v>38</v>
      </c>
      <c r="AG8" s="154">
        <v>11480645.970000001</v>
      </c>
    </row>
    <row r="9" spans="1:33" s="7" customFormat="1" x14ac:dyDescent="0.25">
      <c r="A9" s="23" t="s">
        <v>60</v>
      </c>
      <c r="B9" s="153">
        <v>6028</v>
      </c>
      <c r="C9" s="153">
        <v>9683</v>
      </c>
      <c r="D9" s="154">
        <v>860384507.26999998</v>
      </c>
      <c r="E9" s="154">
        <v>93.66</v>
      </c>
      <c r="F9" s="154">
        <v>63.78</v>
      </c>
      <c r="G9" s="154">
        <v>273</v>
      </c>
      <c r="H9" s="154">
        <v>14</v>
      </c>
      <c r="I9" s="154">
        <v>1.28</v>
      </c>
      <c r="J9" s="154">
        <v>1.35</v>
      </c>
      <c r="K9" s="152"/>
      <c r="L9" s="153">
        <v>693</v>
      </c>
      <c r="M9" s="154">
        <v>7561425.4800000004</v>
      </c>
      <c r="N9" s="153">
        <v>194</v>
      </c>
      <c r="O9" s="154">
        <v>13070007.029999999</v>
      </c>
      <c r="P9" s="153">
        <v>329</v>
      </c>
      <c r="Q9" s="154">
        <v>27742390.809999999</v>
      </c>
      <c r="R9" s="153">
        <v>519</v>
      </c>
      <c r="S9" s="154">
        <v>56905379.369999997</v>
      </c>
      <c r="T9" s="153">
        <v>738</v>
      </c>
      <c r="U9" s="154">
        <v>103086732.05</v>
      </c>
      <c r="V9" s="153">
        <v>978</v>
      </c>
      <c r="W9" s="154">
        <v>157768333.28</v>
      </c>
      <c r="X9" s="153">
        <v>1056</v>
      </c>
      <c r="Y9" s="154">
        <v>179339601.22999999</v>
      </c>
      <c r="Z9" s="153">
        <v>1146</v>
      </c>
      <c r="AA9" s="154">
        <v>225279983.75</v>
      </c>
      <c r="AB9" s="153">
        <v>217</v>
      </c>
      <c r="AC9" s="154">
        <v>47115749.649999999</v>
      </c>
      <c r="AD9" s="153">
        <v>128</v>
      </c>
      <c r="AE9" s="154">
        <v>29437215.82</v>
      </c>
      <c r="AF9" s="153">
        <v>30</v>
      </c>
      <c r="AG9" s="154">
        <v>13077688.800000001</v>
      </c>
    </row>
    <row r="10" spans="1:33" s="7" customFormat="1" x14ac:dyDescent="0.25">
      <c r="A10" s="23" t="s">
        <v>61</v>
      </c>
      <c r="B10" s="153">
        <v>6033</v>
      </c>
      <c r="C10" s="153">
        <v>9800</v>
      </c>
      <c r="D10" s="154">
        <v>789717473.01999998</v>
      </c>
      <c r="E10" s="154">
        <v>91.7</v>
      </c>
      <c r="F10" s="154">
        <v>61.22</v>
      </c>
      <c r="G10" s="154">
        <v>273</v>
      </c>
      <c r="H10" s="154">
        <v>20</v>
      </c>
      <c r="I10" s="154">
        <v>1.5</v>
      </c>
      <c r="J10" s="154">
        <v>1.53</v>
      </c>
      <c r="K10" s="152"/>
      <c r="L10" s="153">
        <v>676</v>
      </c>
      <c r="M10" s="154">
        <v>9044448.9399999995</v>
      </c>
      <c r="N10" s="153">
        <v>229</v>
      </c>
      <c r="O10" s="154">
        <v>16146829.51</v>
      </c>
      <c r="P10" s="153">
        <v>358</v>
      </c>
      <c r="Q10" s="154">
        <v>33363534.670000002</v>
      </c>
      <c r="R10" s="153">
        <v>554</v>
      </c>
      <c r="S10" s="154">
        <v>62470141.240000002</v>
      </c>
      <c r="T10" s="153">
        <v>774</v>
      </c>
      <c r="U10" s="154">
        <v>99745480.359999999</v>
      </c>
      <c r="V10" s="153">
        <v>1007</v>
      </c>
      <c r="W10" s="154">
        <v>156328619.58000001</v>
      </c>
      <c r="X10" s="153">
        <v>1058</v>
      </c>
      <c r="Y10" s="154">
        <v>161248241.97999999</v>
      </c>
      <c r="Z10" s="153">
        <v>1081</v>
      </c>
      <c r="AA10" s="154">
        <v>187353422.99000001</v>
      </c>
      <c r="AB10" s="153">
        <v>177</v>
      </c>
      <c r="AC10" s="154">
        <v>35881058.829999998</v>
      </c>
      <c r="AD10" s="153">
        <v>90</v>
      </c>
      <c r="AE10" s="154">
        <v>16370693.43</v>
      </c>
      <c r="AF10" s="153">
        <v>29</v>
      </c>
      <c r="AG10" s="154">
        <v>11765001.49</v>
      </c>
    </row>
    <row r="11" spans="1:33" s="7" customFormat="1" x14ac:dyDescent="0.25">
      <c r="A11" s="23" t="s">
        <v>62</v>
      </c>
      <c r="B11" s="153">
        <v>5783</v>
      </c>
      <c r="C11" s="153">
        <v>9402</v>
      </c>
      <c r="D11" s="154">
        <v>737812771.55999994</v>
      </c>
      <c r="E11" s="154">
        <v>89.91</v>
      </c>
      <c r="F11" s="154">
        <v>58.3</v>
      </c>
      <c r="G11" s="154">
        <v>263</v>
      </c>
      <c r="H11" s="154">
        <v>26</v>
      </c>
      <c r="I11" s="154">
        <v>1.87</v>
      </c>
      <c r="J11" s="154">
        <v>1.83</v>
      </c>
      <c r="K11" s="152"/>
      <c r="L11" s="153">
        <v>628</v>
      </c>
      <c r="M11" s="154">
        <v>8897385.1500000004</v>
      </c>
      <c r="N11" s="153">
        <v>247</v>
      </c>
      <c r="O11" s="154">
        <v>12936126.43</v>
      </c>
      <c r="P11" s="153">
        <v>445</v>
      </c>
      <c r="Q11" s="154">
        <v>36392514.439999998</v>
      </c>
      <c r="R11" s="153">
        <v>569</v>
      </c>
      <c r="S11" s="154">
        <v>70350399.950000003</v>
      </c>
      <c r="T11" s="153">
        <v>765</v>
      </c>
      <c r="U11" s="154">
        <v>104483256.18000001</v>
      </c>
      <c r="V11" s="153">
        <v>994</v>
      </c>
      <c r="W11" s="154">
        <v>146502430.37</v>
      </c>
      <c r="X11" s="153">
        <v>1050</v>
      </c>
      <c r="Y11" s="154">
        <v>169727702.78</v>
      </c>
      <c r="Z11" s="153">
        <v>870</v>
      </c>
      <c r="AA11" s="154">
        <v>147820239.56999999</v>
      </c>
      <c r="AB11" s="153">
        <v>137</v>
      </c>
      <c r="AC11" s="154">
        <v>23996162.359999999</v>
      </c>
      <c r="AD11" s="153">
        <v>53</v>
      </c>
      <c r="AE11" s="154">
        <v>9561740.5299999993</v>
      </c>
      <c r="AF11" s="153">
        <v>25</v>
      </c>
      <c r="AG11" s="154">
        <v>7144813.7999999998</v>
      </c>
    </row>
    <row r="12" spans="1:33" s="7" customFormat="1" x14ac:dyDescent="0.25">
      <c r="A12" s="23" t="s">
        <v>63</v>
      </c>
      <c r="B12" s="153">
        <v>4176</v>
      </c>
      <c r="C12" s="153">
        <v>6896</v>
      </c>
      <c r="D12" s="154">
        <v>511858643.57999998</v>
      </c>
      <c r="E12" s="154">
        <v>87.92</v>
      </c>
      <c r="F12" s="154">
        <v>57.95</v>
      </c>
      <c r="G12" s="154">
        <v>264</v>
      </c>
      <c r="H12" s="154">
        <v>32</v>
      </c>
      <c r="I12" s="154">
        <v>2.0299999999999998</v>
      </c>
      <c r="J12" s="154">
        <v>2.0499999999999998</v>
      </c>
      <c r="K12" s="152"/>
      <c r="L12" s="153">
        <v>572</v>
      </c>
      <c r="M12" s="154">
        <v>7468968.8399999999</v>
      </c>
      <c r="N12" s="153">
        <v>196</v>
      </c>
      <c r="O12" s="154">
        <v>10366145.529999999</v>
      </c>
      <c r="P12" s="153">
        <v>365</v>
      </c>
      <c r="Q12" s="154">
        <v>27343912.449999999</v>
      </c>
      <c r="R12" s="153">
        <v>450</v>
      </c>
      <c r="S12" s="154">
        <v>45788714.020000003</v>
      </c>
      <c r="T12" s="153">
        <v>589</v>
      </c>
      <c r="U12" s="154">
        <v>79411116.549999997</v>
      </c>
      <c r="V12" s="153">
        <v>690</v>
      </c>
      <c r="W12" s="154">
        <v>101647366.73</v>
      </c>
      <c r="X12" s="153">
        <v>672</v>
      </c>
      <c r="Y12" s="154">
        <v>114564636.02</v>
      </c>
      <c r="Z12" s="153">
        <v>518</v>
      </c>
      <c r="AA12" s="154">
        <v>95529684.120000005</v>
      </c>
      <c r="AB12" s="153">
        <v>69</v>
      </c>
      <c r="AC12" s="154">
        <v>14314551.529999999</v>
      </c>
      <c r="AD12" s="153">
        <v>35</v>
      </c>
      <c r="AE12" s="154">
        <v>8000727.0899999999</v>
      </c>
      <c r="AF12" s="153">
        <v>20</v>
      </c>
      <c r="AG12" s="154">
        <v>7422820.7000000002</v>
      </c>
    </row>
    <row r="13" spans="1:33" s="7" customFormat="1" x14ac:dyDescent="0.25">
      <c r="A13" s="23" t="s">
        <v>64</v>
      </c>
      <c r="B13" s="153">
        <v>2265</v>
      </c>
      <c r="C13" s="153">
        <v>3768</v>
      </c>
      <c r="D13" s="154">
        <v>249045564.41</v>
      </c>
      <c r="E13" s="154">
        <v>86.24</v>
      </c>
      <c r="F13" s="154">
        <v>54.01</v>
      </c>
      <c r="G13" s="154">
        <v>239</v>
      </c>
      <c r="H13" s="154">
        <v>38</v>
      </c>
      <c r="I13" s="154">
        <v>2.33</v>
      </c>
      <c r="J13" s="154">
        <v>2.2999999999999998</v>
      </c>
      <c r="K13" s="152"/>
      <c r="L13" s="153">
        <v>502</v>
      </c>
      <c r="M13" s="154">
        <v>7396081.8099999996</v>
      </c>
      <c r="N13" s="153">
        <v>136</v>
      </c>
      <c r="O13" s="154">
        <v>7335824.25</v>
      </c>
      <c r="P13" s="153">
        <v>181</v>
      </c>
      <c r="Q13" s="154">
        <v>16885647.27</v>
      </c>
      <c r="R13" s="153">
        <v>251</v>
      </c>
      <c r="S13" s="154">
        <v>31745980.890000001</v>
      </c>
      <c r="T13" s="153">
        <v>285</v>
      </c>
      <c r="U13" s="154">
        <v>35862940.340000004</v>
      </c>
      <c r="V13" s="153">
        <v>335</v>
      </c>
      <c r="W13" s="154">
        <v>50050231.890000001</v>
      </c>
      <c r="X13" s="153">
        <v>296</v>
      </c>
      <c r="Y13" s="154">
        <v>48034237.460000001</v>
      </c>
      <c r="Z13" s="153">
        <v>205</v>
      </c>
      <c r="AA13" s="154">
        <v>38423270.219999999</v>
      </c>
      <c r="AB13" s="153">
        <v>50</v>
      </c>
      <c r="AC13" s="154">
        <v>9202664.5700000003</v>
      </c>
      <c r="AD13" s="153">
        <v>13</v>
      </c>
      <c r="AE13" s="154">
        <v>1940745.11</v>
      </c>
      <c r="AF13" s="153">
        <v>11</v>
      </c>
      <c r="AG13" s="154">
        <v>2167940.6</v>
      </c>
    </row>
    <row r="14" spans="1:33" s="7" customFormat="1" x14ac:dyDescent="0.25">
      <c r="A14" s="23" t="s">
        <v>65</v>
      </c>
      <c r="B14" s="153">
        <v>1528</v>
      </c>
      <c r="C14" s="153">
        <v>2469</v>
      </c>
      <c r="D14" s="154">
        <v>110181010.19</v>
      </c>
      <c r="E14" s="154">
        <v>85.13</v>
      </c>
      <c r="F14" s="154">
        <v>49.8</v>
      </c>
      <c r="G14" s="154">
        <v>233</v>
      </c>
      <c r="H14" s="154">
        <v>44</v>
      </c>
      <c r="I14" s="154">
        <v>2.79</v>
      </c>
      <c r="J14" s="154">
        <v>2.84</v>
      </c>
      <c r="K14" s="152"/>
      <c r="L14" s="153">
        <v>513</v>
      </c>
      <c r="M14" s="154">
        <v>4584098.95</v>
      </c>
      <c r="N14" s="153">
        <v>109</v>
      </c>
      <c r="O14" s="154">
        <v>5633831.6500000004</v>
      </c>
      <c r="P14" s="153">
        <v>132</v>
      </c>
      <c r="Q14" s="154">
        <v>10983540.77</v>
      </c>
      <c r="R14" s="153">
        <v>156</v>
      </c>
      <c r="S14" s="154">
        <v>14738872.42</v>
      </c>
      <c r="T14" s="153">
        <v>156</v>
      </c>
      <c r="U14" s="154">
        <v>17833659.059999999</v>
      </c>
      <c r="V14" s="153">
        <v>160</v>
      </c>
      <c r="W14" s="154">
        <v>21472965.34</v>
      </c>
      <c r="X14" s="153">
        <v>138</v>
      </c>
      <c r="Y14" s="154">
        <v>14882791.92</v>
      </c>
      <c r="Z14" s="153">
        <v>109</v>
      </c>
      <c r="AA14" s="154">
        <v>12889110.57</v>
      </c>
      <c r="AB14" s="153">
        <v>36</v>
      </c>
      <c r="AC14" s="154">
        <v>5164470.5999999996</v>
      </c>
      <c r="AD14" s="153">
        <v>12</v>
      </c>
      <c r="AE14" s="154">
        <v>1764787.57</v>
      </c>
      <c r="AF14" s="153">
        <v>7</v>
      </c>
      <c r="AG14" s="154">
        <v>232881.34</v>
      </c>
    </row>
    <row r="15" spans="1:33" s="7" customFormat="1" x14ac:dyDescent="0.25">
      <c r="A15" s="23" t="s">
        <v>66</v>
      </c>
      <c r="B15" s="153">
        <v>2046</v>
      </c>
      <c r="C15" s="153">
        <v>3375</v>
      </c>
      <c r="D15" s="154">
        <v>185848438.53</v>
      </c>
      <c r="E15" s="154">
        <v>85.69</v>
      </c>
      <c r="F15" s="154">
        <v>55.49</v>
      </c>
      <c r="G15" s="154">
        <v>265</v>
      </c>
      <c r="H15" s="154">
        <v>50</v>
      </c>
      <c r="I15" s="154">
        <v>2.29</v>
      </c>
      <c r="J15" s="154">
        <v>2.2799999999999998</v>
      </c>
      <c r="K15" s="152"/>
      <c r="L15" s="153">
        <v>497</v>
      </c>
      <c r="M15" s="154">
        <v>5260347.67</v>
      </c>
      <c r="N15" s="153">
        <v>152</v>
      </c>
      <c r="O15" s="154">
        <v>8828013.0500000007</v>
      </c>
      <c r="P15" s="153">
        <v>179</v>
      </c>
      <c r="Q15" s="154">
        <v>11278859.789999999</v>
      </c>
      <c r="R15" s="153">
        <v>202</v>
      </c>
      <c r="S15" s="154">
        <v>18793761.09</v>
      </c>
      <c r="T15" s="153">
        <v>220</v>
      </c>
      <c r="U15" s="154">
        <v>24276440.84</v>
      </c>
      <c r="V15" s="153">
        <v>224</v>
      </c>
      <c r="W15" s="154">
        <v>32727112.32</v>
      </c>
      <c r="X15" s="153">
        <v>262</v>
      </c>
      <c r="Y15" s="154">
        <v>39811132.880000003</v>
      </c>
      <c r="Z15" s="153">
        <v>211</v>
      </c>
      <c r="AA15" s="154">
        <v>27885195.100000001</v>
      </c>
      <c r="AB15" s="153">
        <v>79</v>
      </c>
      <c r="AC15" s="154">
        <v>12584608.16</v>
      </c>
      <c r="AD15" s="153">
        <v>13</v>
      </c>
      <c r="AE15" s="154">
        <v>1463662.84</v>
      </c>
      <c r="AF15" s="153">
        <v>7</v>
      </c>
      <c r="AG15" s="154">
        <v>2939304.79</v>
      </c>
    </row>
    <row r="16" spans="1:33" s="7" customFormat="1" x14ac:dyDescent="0.25">
      <c r="A16" s="23" t="s">
        <v>67</v>
      </c>
      <c r="B16" s="153">
        <v>1919</v>
      </c>
      <c r="C16" s="153">
        <v>3225</v>
      </c>
      <c r="D16" s="154">
        <v>167033973.41</v>
      </c>
      <c r="E16" s="154">
        <v>82.93</v>
      </c>
      <c r="F16" s="154">
        <v>53.2</v>
      </c>
      <c r="G16" s="154">
        <v>263</v>
      </c>
      <c r="H16" s="154">
        <v>56</v>
      </c>
      <c r="I16" s="154">
        <v>2.4300000000000002</v>
      </c>
      <c r="J16" s="154">
        <v>2.4900000000000002</v>
      </c>
      <c r="K16" s="152"/>
      <c r="L16" s="153">
        <v>453</v>
      </c>
      <c r="M16" s="154">
        <v>4033116.31</v>
      </c>
      <c r="N16" s="153">
        <v>140</v>
      </c>
      <c r="O16" s="154">
        <v>9191819.2400000002</v>
      </c>
      <c r="P16" s="153">
        <v>172</v>
      </c>
      <c r="Q16" s="154">
        <v>14203882.16</v>
      </c>
      <c r="R16" s="153">
        <v>193</v>
      </c>
      <c r="S16" s="154">
        <v>17957377.719999999</v>
      </c>
      <c r="T16" s="153">
        <v>224</v>
      </c>
      <c r="U16" s="154">
        <v>26389827.969999999</v>
      </c>
      <c r="V16" s="153">
        <v>225</v>
      </c>
      <c r="W16" s="154">
        <v>27661609.289999999</v>
      </c>
      <c r="X16" s="153">
        <v>247</v>
      </c>
      <c r="Y16" s="154">
        <v>32643515.670000002</v>
      </c>
      <c r="Z16" s="153">
        <v>193</v>
      </c>
      <c r="AA16" s="154">
        <v>24832361.489999998</v>
      </c>
      <c r="AB16" s="153">
        <v>53</v>
      </c>
      <c r="AC16" s="154">
        <v>7030456.75</v>
      </c>
      <c r="AD16" s="153">
        <v>7</v>
      </c>
      <c r="AE16" s="154">
        <v>969689.14</v>
      </c>
      <c r="AF16" s="153">
        <v>12</v>
      </c>
      <c r="AG16" s="154">
        <v>2120317.67</v>
      </c>
    </row>
    <row r="17" spans="1:33" s="7" customFormat="1" x14ac:dyDescent="0.25">
      <c r="A17" s="23" t="s">
        <v>68</v>
      </c>
      <c r="B17" s="153">
        <v>2518</v>
      </c>
      <c r="C17" s="153">
        <v>4227</v>
      </c>
      <c r="D17" s="154">
        <v>271319974.19999999</v>
      </c>
      <c r="E17" s="154">
        <v>82.04</v>
      </c>
      <c r="F17" s="154">
        <v>53.19</v>
      </c>
      <c r="G17" s="154">
        <v>258</v>
      </c>
      <c r="H17" s="154">
        <v>63</v>
      </c>
      <c r="I17" s="154">
        <v>1.78</v>
      </c>
      <c r="J17" s="154">
        <v>1.75</v>
      </c>
      <c r="K17" s="152"/>
      <c r="L17" s="153">
        <v>435</v>
      </c>
      <c r="M17" s="154">
        <v>4476776.12</v>
      </c>
      <c r="N17" s="153">
        <v>201</v>
      </c>
      <c r="O17" s="154">
        <v>10826692.75</v>
      </c>
      <c r="P17" s="153">
        <v>263</v>
      </c>
      <c r="Q17" s="154">
        <v>32504482.579999998</v>
      </c>
      <c r="R17" s="153">
        <v>280</v>
      </c>
      <c r="S17" s="154">
        <v>34368701.530000001</v>
      </c>
      <c r="T17" s="153">
        <v>343</v>
      </c>
      <c r="U17" s="154">
        <v>37704034.409999996</v>
      </c>
      <c r="V17" s="153">
        <v>337</v>
      </c>
      <c r="W17" s="154">
        <v>47104415.210000001</v>
      </c>
      <c r="X17" s="153">
        <v>390</v>
      </c>
      <c r="Y17" s="154">
        <v>57609106.280000001</v>
      </c>
      <c r="Z17" s="153">
        <v>191</v>
      </c>
      <c r="AA17" s="154">
        <v>30691064.469999999</v>
      </c>
      <c r="AB17" s="153">
        <v>54</v>
      </c>
      <c r="AC17" s="154">
        <v>11307568.869999999</v>
      </c>
      <c r="AD17" s="153">
        <v>10</v>
      </c>
      <c r="AE17" s="154">
        <v>1719200.07</v>
      </c>
      <c r="AF17" s="153">
        <v>14</v>
      </c>
      <c r="AG17" s="154">
        <v>3007931.91</v>
      </c>
    </row>
    <row r="18" spans="1:33" s="7" customFormat="1" x14ac:dyDescent="0.25">
      <c r="A18" s="23" t="s">
        <v>69</v>
      </c>
      <c r="B18" s="153">
        <v>3049</v>
      </c>
      <c r="C18" s="153">
        <v>5095</v>
      </c>
      <c r="D18" s="154">
        <v>327363728.95999998</v>
      </c>
      <c r="E18" s="154">
        <v>80.91</v>
      </c>
      <c r="F18" s="154">
        <v>51.34</v>
      </c>
      <c r="G18" s="154">
        <v>267</v>
      </c>
      <c r="H18" s="154">
        <v>68</v>
      </c>
      <c r="I18" s="154">
        <v>1.39</v>
      </c>
      <c r="J18" s="154">
        <v>1.42</v>
      </c>
      <c r="K18" s="152"/>
      <c r="L18" s="153">
        <v>439</v>
      </c>
      <c r="M18" s="154">
        <v>6359922.1699999999</v>
      </c>
      <c r="N18" s="153">
        <v>302</v>
      </c>
      <c r="O18" s="154">
        <v>17334807.59</v>
      </c>
      <c r="P18" s="153">
        <v>300</v>
      </c>
      <c r="Q18" s="154">
        <v>24764241.34</v>
      </c>
      <c r="R18" s="153">
        <v>370</v>
      </c>
      <c r="S18" s="154">
        <v>38151190.700000003</v>
      </c>
      <c r="T18" s="153">
        <v>441</v>
      </c>
      <c r="U18" s="154">
        <v>56511446.130000003</v>
      </c>
      <c r="V18" s="153">
        <v>544</v>
      </c>
      <c r="W18" s="154">
        <v>81160133.579999998</v>
      </c>
      <c r="X18" s="153">
        <v>437</v>
      </c>
      <c r="Y18" s="154">
        <v>68927110.430000007</v>
      </c>
      <c r="Z18" s="153">
        <v>149</v>
      </c>
      <c r="AA18" s="154">
        <v>23734988.91</v>
      </c>
      <c r="AB18" s="153">
        <v>53</v>
      </c>
      <c r="AC18" s="154">
        <v>8344071.0999999996</v>
      </c>
      <c r="AD18" s="153">
        <v>4</v>
      </c>
      <c r="AE18" s="154">
        <v>407713.27</v>
      </c>
      <c r="AF18" s="153">
        <v>10</v>
      </c>
      <c r="AG18" s="154">
        <v>1668103.74</v>
      </c>
    </row>
    <row r="19" spans="1:33" s="7" customFormat="1" x14ac:dyDescent="0.25">
      <c r="A19" s="23" t="s">
        <v>70</v>
      </c>
      <c r="B19" s="153">
        <v>5522</v>
      </c>
      <c r="C19" s="153">
        <v>9062</v>
      </c>
      <c r="D19" s="154">
        <v>698833058.87</v>
      </c>
      <c r="E19" s="154">
        <v>79.650000000000006</v>
      </c>
      <c r="F19" s="154">
        <v>52.7</v>
      </c>
      <c r="G19" s="154">
        <v>273</v>
      </c>
      <c r="H19" s="154">
        <v>74</v>
      </c>
      <c r="I19" s="154">
        <v>0.87</v>
      </c>
      <c r="J19" s="154">
        <v>0.82</v>
      </c>
      <c r="K19" s="152"/>
      <c r="L19" s="153">
        <v>567</v>
      </c>
      <c r="M19" s="154">
        <v>12384042.279999999</v>
      </c>
      <c r="N19" s="153">
        <v>460</v>
      </c>
      <c r="O19" s="154">
        <v>29870347.73</v>
      </c>
      <c r="P19" s="153">
        <v>641</v>
      </c>
      <c r="Q19" s="154">
        <v>56825340.079999998</v>
      </c>
      <c r="R19" s="153">
        <v>694</v>
      </c>
      <c r="S19" s="154">
        <v>80391164.560000002</v>
      </c>
      <c r="T19" s="153">
        <v>883</v>
      </c>
      <c r="U19" s="154">
        <v>125319232.05</v>
      </c>
      <c r="V19" s="153">
        <v>919</v>
      </c>
      <c r="W19" s="154">
        <v>144783560.99000001</v>
      </c>
      <c r="X19" s="153">
        <v>1057</v>
      </c>
      <c r="Y19" s="154">
        <v>192228811.66</v>
      </c>
      <c r="Z19" s="153">
        <v>180</v>
      </c>
      <c r="AA19" s="154">
        <v>34100200.850000001</v>
      </c>
      <c r="AB19" s="153">
        <v>77</v>
      </c>
      <c r="AC19" s="154">
        <v>14950522.619999999</v>
      </c>
      <c r="AD19" s="153">
        <v>11</v>
      </c>
      <c r="AE19" s="154">
        <v>1975169.8</v>
      </c>
      <c r="AF19" s="153">
        <v>33</v>
      </c>
      <c r="AG19" s="154">
        <v>6004666.25</v>
      </c>
    </row>
    <row r="20" spans="1:33" s="7" customFormat="1" x14ac:dyDescent="0.25">
      <c r="A20" s="23" t="s">
        <v>71</v>
      </c>
      <c r="B20" s="153">
        <v>7469</v>
      </c>
      <c r="C20" s="153">
        <v>12635</v>
      </c>
      <c r="D20" s="154">
        <v>1022944144.71</v>
      </c>
      <c r="E20" s="154">
        <v>76.540000000000006</v>
      </c>
      <c r="F20" s="154">
        <v>51.63</v>
      </c>
      <c r="G20" s="154">
        <v>269</v>
      </c>
      <c r="H20" s="154">
        <v>80</v>
      </c>
      <c r="I20" s="154">
        <v>0.65</v>
      </c>
      <c r="J20" s="154">
        <v>0.65</v>
      </c>
      <c r="K20" s="152"/>
      <c r="L20" s="153">
        <v>671</v>
      </c>
      <c r="M20" s="154">
        <v>14007845.789999999</v>
      </c>
      <c r="N20" s="153">
        <v>682</v>
      </c>
      <c r="O20" s="154">
        <v>41395565.439999998</v>
      </c>
      <c r="P20" s="153">
        <v>833</v>
      </c>
      <c r="Q20" s="154">
        <v>82155911.010000005</v>
      </c>
      <c r="R20" s="153">
        <v>1004</v>
      </c>
      <c r="S20" s="154">
        <v>124602327.26000001</v>
      </c>
      <c r="T20" s="153">
        <v>1220</v>
      </c>
      <c r="U20" s="154">
        <v>192319721.11000001</v>
      </c>
      <c r="V20" s="153">
        <v>1414</v>
      </c>
      <c r="W20" s="154">
        <v>253274112.53999999</v>
      </c>
      <c r="X20" s="153">
        <v>1379</v>
      </c>
      <c r="Y20" s="154">
        <v>266836800.58000001</v>
      </c>
      <c r="Z20" s="153">
        <v>160</v>
      </c>
      <c r="AA20" s="154">
        <v>30749200.989999998</v>
      </c>
      <c r="AB20" s="153">
        <v>64</v>
      </c>
      <c r="AC20" s="154">
        <v>11851666.439999999</v>
      </c>
      <c r="AD20" s="153">
        <v>8</v>
      </c>
      <c r="AE20" s="154">
        <v>1541309.71</v>
      </c>
      <c r="AF20" s="153">
        <v>34</v>
      </c>
      <c r="AG20" s="154">
        <v>4209683.84</v>
      </c>
    </row>
    <row r="21" spans="1:33" s="7" customFormat="1" x14ac:dyDescent="0.25">
      <c r="A21" s="23" t="s">
        <v>72</v>
      </c>
      <c r="B21" s="153">
        <v>4916</v>
      </c>
      <c r="C21" s="153">
        <v>8194</v>
      </c>
      <c r="D21" s="154">
        <v>593069407.41999996</v>
      </c>
      <c r="E21" s="154">
        <v>75.319999999999993</v>
      </c>
      <c r="F21" s="154">
        <v>50.28</v>
      </c>
      <c r="G21" s="154">
        <v>253</v>
      </c>
      <c r="H21" s="154">
        <v>86</v>
      </c>
      <c r="I21" s="154">
        <v>0.91</v>
      </c>
      <c r="J21" s="154">
        <v>0.86</v>
      </c>
      <c r="K21" s="152"/>
      <c r="L21" s="153">
        <v>579</v>
      </c>
      <c r="M21" s="154">
        <v>12083414.73</v>
      </c>
      <c r="N21" s="153">
        <v>502</v>
      </c>
      <c r="O21" s="154">
        <v>29263757.93</v>
      </c>
      <c r="P21" s="153">
        <v>600</v>
      </c>
      <c r="Q21" s="154">
        <v>53022018.740000002</v>
      </c>
      <c r="R21" s="153">
        <v>709</v>
      </c>
      <c r="S21" s="154">
        <v>86507898.969999999</v>
      </c>
      <c r="T21" s="153">
        <v>810</v>
      </c>
      <c r="U21" s="154">
        <v>117067647.58</v>
      </c>
      <c r="V21" s="153">
        <v>821</v>
      </c>
      <c r="W21" s="154">
        <v>133984593.23</v>
      </c>
      <c r="X21" s="153">
        <v>713</v>
      </c>
      <c r="Y21" s="154">
        <v>124561604.22</v>
      </c>
      <c r="Z21" s="153">
        <v>100</v>
      </c>
      <c r="AA21" s="154">
        <v>17366216.670000002</v>
      </c>
      <c r="AB21" s="153">
        <v>42</v>
      </c>
      <c r="AC21" s="154">
        <v>8528983.1799999997</v>
      </c>
      <c r="AD21" s="153">
        <v>7</v>
      </c>
      <c r="AE21" s="154">
        <v>1097321.4099999999</v>
      </c>
      <c r="AF21" s="153">
        <v>33</v>
      </c>
      <c r="AG21" s="154">
        <v>9585950.7599999998</v>
      </c>
    </row>
    <row r="22" spans="1:33" s="7" customFormat="1" x14ac:dyDescent="0.25">
      <c r="A22" s="23" t="s">
        <v>73</v>
      </c>
      <c r="B22" s="153">
        <v>3716</v>
      </c>
      <c r="C22" s="153">
        <v>6218</v>
      </c>
      <c r="D22" s="154">
        <v>407200934.16000003</v>
      </c>
      <c r="E22" s="154">
        <v>74.2</v>
      </c>
      <c r="F22" s="154">
        <v>50.94</v>
      </c>
      <c r="G22" s="154">
        <v>234</v>
      </c>
      <c r="H22" s="154">
        <v>92</v>
      </c>
      <c r="I22" s="154">
        <v>0.97</v>
      </c>
      <c r="J22" s="154">
        <v>0.99</v>
      </c>
      <c r="K22" s="152"/>
      <c r="L22" s="153">
        <v>535</v>
      </c>
      <c r="M22" s="154">
        <v>12210759.5</v>
      </c>
      <c r="N22" s="153">
        <v>427</v>
      </c>
      <c r="O22" s="154">
        <v>26062262.890000001</v>
      </c>
      <c r="P22" s="153">
        <v>524</v>
      </c>
      <c r="Q22" s="154">
        <v>45956852.57</v>
      </c>
      <c r="R22" s="153">
        <v>555</v>
      </c>
      <c r="S22" s="154">
        <v>64518513.619999997</v>
      </c>
      <c r="T22" s="153">
        <v>562</v>
      </c>
      <c r="U22" s="154">
        <v>77759838.239999995</v>
      </c>
      <c r="V22" s="153">
        <v>550</v>
      </c>
      <c r="W22" s="154">
        <v>84139133.129999995</v>
      </c>
      <c r="X22" s="153">
        <v>419</v>
      </c>
      <c r="Y22" s="154">
        <v>71898601.439999998</v>
      </c>
      <c r="Z22" s="153">
        <v>76</v>
      </c>
      <c r="AA22" s="154">
        <v>13794438.9</v>
      </c>
      <c r="AB22" s="153">
        <v>33</v>
      </c>
      <c r="AC22" s="154">
        <v>5230265.3600000003</v>
      </c>
      <c r="AD22" s="153">
        <v>12</v>
      </c>
      <c r="AE22" s="154">
        <v>1453112.97</v>
      </c>
      <c r="AF22" s="153">
        <v>23</v>
      </c>
      <c r="AG22" s="154">
        <v>4177155.54</v>
      </c>
    </row>
    <row r="23" spans="1:33" s="7" customFormat="1" x14ac:dyDescent="0.25">
      <c r="A23" s="23" t="s">
        <v>74</v>
      </c>
      <c r="B23" s="153">
        <v>100587</v>
      </c>
      <c r="C23" s="153">
        <v>167571</v>
      </c>
      <c r="D23" s="154">
        <v>10507702306.360001</v>
      </c>
      <c r="E23" s="154">
        <v>75.17</v>
      </c>
      <c r="F23" s="154">
        <v>46.98</v>
      </c>
      <c r="G23" s="154">
        <v>223</v>
      </c>
      <c r="H23" s="154">
        <v>127</v>
      </c>
      <c r="I23" s="154">
        <v>0.41</v>
      </c>
      <c r="J23" s="154">
        <v>0.55000000000000004</v>
      </c>
      <c r="K23" s="152"/>
      <c r="L23" s="153">
        <v>14420</v>
      </c>
      <c r="M23" s="154">
        <v>252522485.27000001</v>
      </c>
      <c r="N23" s="153">
        <v>14195</v>
      </c>
      <c r="O23" s="154">
        <v>732899709.28999996</v>
      </c>
      <c r="P23" s="153">
        <v>15925</v>
      </c>
      <c r="Q23" s="154">
        <v>1296318331.45</v>
      </c>
      <c r="R23" s="153">
        <v>16672</v>
      </c>
      <c r="S23" s="154">
        <v>1819598424.3699999</v>
      </c>
      <c r="T23" s="153">
        <v>15815</v>
      </c>
      <c r="U23" s="154">
        <v>2118986943.75</v>
      </c>
      <c r="V23" s="153">
        <v>13204</v>
      </c>
      <c r="W23" s="154">
        <v>2145925669.1400001</v>
      </c>
      <c r="X23" s="153">
        <v>6693</v>
      </c>
      <c r="Y23" s="154">
        <v>1315800687.7</v>
      </c>
      <c r="Z23" s="153">
        <v>2198</v>
      </c>
      <c r="AA23" s="154">
        <v>510495266.48000002</v>
      </c>
      <c r="AB23" s="153">
        <v>666</v>
      </c>
      <c r="AC23" s="154">
        <v>171385056.75999999</v>
      </c>
      <c r="AD23" s="153">
        <v>240</v>
      </c>
      <c r="AE23" s="154">
        <v>52829707.640000001</v>
      </c>
      <c r="AF23" s="153">
        <v>559</v>
      </c>
      <c r="AG23" s="154">
        <v>90940024.510000005</v>
      </c>
    </row>
    <row r="24" spans="1:33" s="8" customFormat="1" x14ac:dyDescent="0.25">
      <c r="A24" s="25">
        <v>0</v>
      </c>
      <c r="B24" s="155">
        <v>171999</v>
      </c>
      <c r="C24" s="155">
        <v>284572</v>
      </c>
      <c r="D24" s="156">
        <v>19540888280.450001</v>
      </c>
      <c r="E24" s="156">
        <v>80.7</v>
      </c>
      <c r="F24" s="156">
        <v>52.85</v>
      </c>
      <c r="G24" s="156">
        <v>243</v>
      </c>
      <c r="H24" s="156">
        <v>49.06</v>
      </c>
      <c r="I24" s="156">
        <v>0.82</v>
      </c>
      <c r="J24" s="156">
        <v>0.94</v>
      </c>
      <c r="K24" s="157"/>
      <c r="L24" s="155">
        <v>23395</v>
      </c>
      <c r="M24" s="156">
        <v>384454757.44</v>
      </c>
      <c r="N24" s="155">
        <v>18519</v>
      </c>
      <c r="O24" s="156">
        <v>996299597.35000002</v>
      </c>
      <c r="P24" s="155">
        <v>21795</v>
      </c>
      <c r="Q24" s="156">
        <v>1822889221.6500001</v>
      </c>
      <c r="R24" s="155">
        <v>23989</v>
      </c>
      <c r="S24" s="156">
        <v>2665306173.6900001</v>
      </c>
      <c r="T24" s="155">
        <v>24980</v>
      </c>
      <c r="U24" s="156">
        <v>3393207307.8899999</v>
      </c>
      <c r="V24" s="155">
        <v>23993</v>
      </c>
      <c r="W24" s="156">
        <v>3839928222.5799999</v>
      </c>
      <c r="X24" s="155">
        <v>17779</v>
      </c>
      <c r="Y24" s="156">
        <v>3186693950.71</v>
      </c>
      <c r="Z24" s="155">
        <v>9662</v>
      </c>
      <c r="AA24" s="156">
        <v>1833481829.22</v>
      </c>
      <c r="AB24" s="155">
        <v>2286</v>
      </c>
      <c r="AC24" s="156">
        <v>483829393.91000003</v>
      </c>
      <c r="AD24" s="155">
        <v>4617</v>
      </c>
      <c r="AE24" s="156">
        <v>732241501.17999995</v>
      </c>
      <c r="AF24" s="155">
        <v>984</v>
      </c>
      <c r="AG24" s="156">
        <v>202556324.83000001</v>
      </c>
    </row>
    <row r="25" spans="1:33" x14ac:dyDescent="0.25">
      <c r="A25" s="2"/>
    </row>
    <row r="26" spans="1:33" x14ac:dyDescent="0.25">
      <c r="A26" s="4" t="s">
        <v>123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"/>
  <sheetViews>
    <sheetView showGridLines="0" workbookViewId="0">
      <selection activeCell="B6" sqref="B6:AG24"/>
    </sheetView>
  </sheetViews>
  <sheetFormatPr baseColWidth="10" defaultColWidth="11.42578125" defaultRowHeight="15" x14ac:dyDescent="0.25"/>
  <cols>
    <col min="1" max="1" width="31.42578125" style="9" customWidth="1"/>
    <col min="2" max="3" width="21.42578125" style="5" customWidth="1"/>
    <col min="4" max="4" width="19.28515625" style="5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07" width="11.42578125" style="40"/>
    <col min="108" max="16384" width="11.42578125" style="1"/>
  </cols>
  <sheetData>
    <row r="1" spans="1:107" x14ac:dyDescent="0.25">
      <c r="A1" s="21" t="s">
        <v>121</v>
      </c>
    </row>
    <row r="2" spans="1:107" x14ac:dyDescent="0.25">
      <c r="A2" s="22" t="str">
        <f>+'LTV cover pool'!A2</f>
        <v>December 2016</v>
      </c>
    </row>
    <row r="3" spans="1:107" x14ac:dyDescent="0.25">
      <c r="A3" s="21" t="s">
        <v>122</v>
      </c>
    </row>
    <row r="4" spans="1:107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107" ht="42.75" customHeight="1" x14ac:dyDescent="0.25">
      <c r="A5" s="29" t="s">
        <v>138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135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33" t="s">
        <v>172</v>
      </c>
    </row>
    <row r="6" spans="1:107" s="7" customFormat="1" x14ac:dyDescent="0.25">
      <c r="A6" s="23" t="s">
        <v>58</v>
      </c>
      <c r="B6" s="159">
        <v>438</v>
      </c>
      <c r="C6" s="159">
        <v>572</v>
      </c>
      <c r="D6" s="160">
        <v>424739892.86000001</v>
      </c>
      <c r="E6" s="160">
        <v>94.02</v>
      </c>
      <c r="F6" s="160">
        <v>93.79</v>
      </c>
      <c r="G6" s="160">
        <v>174</v>
      </c>
      <c r="H6" s="160">
        <v>1</v>
      </c>
      <c r="I6" s="160">
        <v>1.68</v>
      </c>
      <c r="J6" s="160">
        <v>2</v>
      </c>
      <c r="K6" s="158"/>
      <c r="L6" s="159">
        <v>12</v>
      </c>
      <c r="M6" s="160">
        <v>1040099.83</v>
      </c>
      <c r="N6" s="159">
        <v>14</v>
      </c>
      <c r="O6" s="160">
        <v>8490115.2100000009</v>
      </c>
      <c r="P6" s="159">
        <v>10</v>
      </c>
      <c r="Q6" s="160">
        <v>8110455.3799999999</v>
      </c>
      <c r="R6" s="159">
        <v>8</v>
      </c>
      <c r="S6" s="160">
        <v>5665356.5499999998</v>
      </c>
      <c r="T6" s="159">
        <v>5</v>
      </c>
      <c r="U6" s="160">
        <v>6242572.6500000004</v>
      </c>
      <c r="V6" s="159">
        <v>3</v>
      </c>
      <c r="W6" s="160">
        <v>1660030</v>
      </c>
      <c r="X6" s="159">
        <v>1</v>
      </c>
      <c r="Y6" s="160">
        <v>5200000</v>
      </c>
      <c r="Z6" s="159">
        <v>2</v>
      </c>
      <c r="AA6" s="160">
        <v>1487000</v>
      </c>
      <c r="AB6" s="159">
        <v>2</v>
      </c>
      <c r="AC6" s="160">
        <v>4138212</v>
      </c>
      <c r="AD6" s="159">
        <v>380</v>
      </c>
      <c r="AE6" s="160">
        <v>382517761.12</v>
      </c>
      <c r="AF6" s="159">
        <v>1</v>
      </c>
      <c r="AG6" s="160">
        <v>188290.12</v>
      </c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</row>
    <row r="7" spans="1:107" s="7" customFormat="1" x14ac:dyDescent="0.25">
      <c r="A7" s="23" t="s">
        <v>59</v>
      </c>
      <c r="B7" s="159">
        <v>238</v>
      </c>
      <c r="C7" s="159">
        <v>281</v>
      </c>
      <c r="D7" s="160">
        <v>225459285</v>
      </c>
      <c r="E7" s="160">
        <v>92.12</v>
      </c>
      <c r="F7" s="160">
        <v>56.34</v>
      </c>
      <c r="G7" s="160">
        <v>164</v>
      </c>
      <c r="H7" s="160">
        <v>4</v>
      </c>
      <c r="I7" s="160">
        <v>1.68</v>
      </c>
      <c r="J7" s="160">
        <v>1.83</v>
      </c>
      <c r="K7" s="158"/>
      <c r="L7" s="159">
        <v>16</v>
      </c>
      <c r="M7" s="160">
        <v>5860713.2000000002</v>
      </c>
      <c r="N7" s="159">
        <v>18</v>
      </c>
      <c r="O7" s="160">
        <v>16704048.1</v>
      </c>
      <c r="P7" s="159">
        <v>19</v>
      </c>
      <c r="Q7" s="160">
        <v>17994193.16</v>
      </c>
      <c r="R7" s="159">
        <v>29</v>
      </c>
      <c r="S7" s="160">
        <v>16641853.060000001</v>
      </c>
      <c r="T7" s="159">
        <v>45</v>
      </c>
      <c r="U7" s="160">
        <v>30568033.59</v>
      </c>
      <c r="V7" s="159">
        <v>41</v>
      </c>
      <c r="W7" s="160">
        <v>49745205.649999999</v>
      </c>
      <c r="X7" s="159">
        <v>35</v>
      </c>
      <c r="Y7" s="160">
        <v>47344896.469999999</v>
      </c>
      <c r="Z7" s="159">
        <v>20</v>
      </c>
      <c r="AA7" s="160">
        <v>16000782.98</v>
      </c>
      <c r="AB7" s="159">
        <v>4</v>
      </c>
      <c r="AC7" s="160">
        <v>1320660.97</v>
      </c>
      <c r="AD7" s="159">
        <v>6</v>
      </c>
      <c r="AE7" s="160">
        <v>10613638.939999999</v>
      </c>
      <c r="AF7" s="159">
        <v>5</v>
      </c>
      <c r="AG7" s="160">
        <v>12665258.880000001</v>
      </c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s="7" customFormat="1" x14ac:dyDescent="0.25">
      <c r="A8" s="23" t="s">
        <v>27</v>
      </c>
      <c r="B8" s="159">
        <v>716</v>
      </c>
      <c r="C8" s="159">
        <v>904</v>
      </c>
      <c r="D8" s="160">
        <v>505449699.69999999</v>
      </c>
      <c r="E8" s="160">
        <v>90.55</v>
      </c>
      <c r="F8" s="160">
        <v>55.62</v>
      </c>
      <c r="G8" s="160">
        <v>168</v>
      </c>
      <c r="H8" s="160">
        <v>8</v>
      </c>
      <c r="I8" s="160">
        <v>1.66</v>
      </c>
      <c r="J8" s="160">
        <v>1.88</v>
      </c>
      <c r="K8" s="158"/>
      <c r="L8" s="159">
        <v>32</v>
      </c>
      <c r="M8" s="160">
        <v>7260330.8200000003</v>
      </c>
      <c r="N8" s="159">
        <v>38</v>
      </c>
      <c r="O8" s="160">
        <v>38687501.130000003</v>
      </c>
      <c r="P8" s="159">
        <v>68</v>
      </c>
      <c r="Q8" s="160">
        <v>62472311.009999998</v>
      </c>
      <c r="R8" s="159">
        <v>85</v>
      </c>
      <c r="S8" s="160">
        <v>30033552.969999999</v>
      </c>
      <c r="T8" s="159">
        <v>120</v>
      </c>
      <c r="U8" s="160">
        <v>104442372.36</v>
      </c>
      <c r="V8" s="159">
        <v>149</v>
      </c>
      <c r="W8" s="160">
        <v>82711160.239999995</v>
      </c>
      <c r="X8" s="159">
        <v>124</v>
      </c>
      <c r="Y8" s="160">
        <v>112888817.92</v>
      </c>
      <c r="Z8" s="159">
        <v>60</v>
      </c>
      <c r="AA8" s="160">
        <v>33084003.23</v>
      </c>
      <c r="AB8" s="159">
        <v>6</v>
      </c>
      <c r="AC8" s="160">
        <v>2154250.42</v>
      </c>
      <c r="AD8" s="159">
        <v>11</v>
      </c>
      <c r="AE8" s="160">
        <v>17805829.59</v>
      </c>
      <c r="AF8" s="159">
        <v>23</v>
      </c>
      <c r="AG8" s="160">
        <v>13909570.01</v>
      </c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s="7" customFormat="1" x14ac:dyDescent="0.25">
      <c r="A9" s="23" t="s">
        <v>60</v>
      </c>
      <c r="B9" s="159">
        <v>642</v>
      </c>
      <c r="C9" s="159">
        <v>832</v>
      </c>
      <c r="D9" s="160">
        <v>688065575.20000005</v>
      </c>
      <c r="E9" s="160">
        <v>89.2</v>
      </c>
      <c r="F9" s="160">
        <v>59.98</v>
      </c>
      <c r="G9" s="160">
        <v>175</v>
      </c>
      <c r="H9" s="160">
        <v>15</v>
      </c>
      <c r="I9" s="160">
        <v>1.78</v>
      </c>
      <c r="J9" s="160">
        <v>2.1</v>
      </c>
      <c r="K9" s="158"/>
      <c r="L9" s="159">
        <v>34</v>
      </c>
      <c r="M9" s="160">
        <v>15491837.91</v>
      </c>
      <c r="N9" s="159">
        <v>48</v>
      </c>
      <c r="O9" s="160">
        <v>26442860.43</v>
      </c>
      <c r="P9" s="159">
        <v>65</v>
      </c>
      <c r="Q9" s="160">
        <v>38009845.030000001</v>
      </c>
      <c r="R9" s="159">
        <v>84</v>
      </c>
      <c r="S9" s="160">
        <v>82058162.379999995</v>
      </c>
      <c r="T9" s="159">
        <v>120</v>
      </c>
      <c r="U9" s="160">
        <v>172540364.88999999</v>
      </c>
      <c r="V9" s="159">
        <v>130</v>
      </c>
      <c r="W9" s="160">
        <v>133051074.58</v>
      </c>
      <c r="X9" s="159">
        <v>76</v>
      </c>
      <c r="Y9" s="160">
        <v>90615376.170000002</v>
      </c>
      <c r="Z9" s="159">
        <v>35</v>
      </c>
      <c r="AA9" s="160">
        <v>45169286.939999998</v>
      </c>
      <c r="AB9" s="159">
        <v>12</v>
      </c>
      <c r="AC9" s="160">
        <v>25713528.18</v>
      </c>
      <c r="AD9" s="159">
        <v>9</v>
      </c>
      <c r="AE9" s="160">
        <v>7233530.2999999998</v>
      </c>
      <c r="AF9" s="159">
        <v>29</v>
      </c>
      <c r="AG9" s="160">
        <v>51739708.390000001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s="7" customFormat="1" x14ac:dyDescent="0.25">
      <c r="A10" s="23" t="s">
        <v>61</v>
      </c>
      <c r="B10" s="159">
        <v>558</v>
      </c>
      <c r="C10" s="159">
        <v>664</v>
      </c>
      <c r="D10" s="160">
        <v>491018161.91000003</v>
      </c>
      <c r="E10" s="160">
        <v>87.57</v>
      </c>
      <c r="F10" s="160">
        <v>52.41</v>
      </c>
      <c r="G10" s="160">
        <v>142</v>
      </c>
      <c r="H10" s="160">
        <v>20</v>
      </c>
      <c r="I10" s="160">
        <v>1.68</v>
      </c>
      <c r="J10" s="160">
        <v>2.1</v>
      </c>
      <c r="K10" s="158"/>
      <c r="L10" s="159">
        <v>18</v>
      </c>
      <c r="M10" s="160">
        <v>41160049.700000003</v>
      </c>
      <c r="N10" s="159">
        <v>31</v>
      </c>
      <c r="O10" s="160">
        <v>31258418.960000001</v>
      </c>
      <c r="P10" s="159">
        <v>67</v>
      </c>
      <c r="Q10" s="160">
        <v>28526291.920000002</v>
      </c>
      <c r="R10" s="159">
        <v>81</v>
      </c>
      <c r="S10" s="160">
        <v>39782402.439999998</v>
      </c>
      <c r="T10" s="159">
        <v>104</v>
      </c>
      <c r="U10" s="160">
        <v>111526087.72</v>
      </c>
      <c r="V10" s="159">
        <v>103</v>
      </c>
      <c r="W10" s="160">
        <v>122785479.09</v>
      </c>
      <c r="X10" s="159">
        <v>81</v>
      </c>
      <c r="Y10" s="160">
        <v>43621367.979999997</v>
      </c>
      <c r="Z10" s="159">
        <v>44</v>
      </c>
      <c r="AA10" s="160">
        <v>44505987.600000001</v>
      </c>
      <c r="AB10" s="159">
        <v>12</v>
      </c>
      <c r="AC10" s="160">
        <v>1865390.44</v>
      </c>
      <c r="AD10" s="159">
        <v>3</v>
      </c>
      <c r="AE10" s="160">
        <v>2977145.08</v>
      </c>
      <c r="AF10" s="159">
        <v>14</v>
      </c>
      <c r="AG10" s="160">
        <v>23009540.98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s="7" customFormat="1" x14ac:dyDescent="0.25">
      <c r="A11" s="23" t="s">
        <v>62</v>
      </c>
      <c r="B11" s="159">
        <v>549</v>
      </c>
      <c r="C11" s="159">
        <v>650</v>
      </c>
      <c r="D11" s="160">
        <v>391124626.31999999</v>
      </c>
      <c r="E11" s="160">
        <v>86.47</v>
      </c>
      <c r="F11" s="160">
        <v>59.06</v>
      </c>
      <c r="G11" s="160">
        <v>152</v>
      </c>
      <c r="H11" s="160">
        <v>26</v>
      </c>
      <c r="I11" s="160">
        <v>2.25</v>
      </c>
      <c r="J11" s="160">
        <v>2.29</v>
      </c>
      <c r="K11" s="158"/>
      <c r="L11" s="159">
        <v>31</v>
      </c>
      <c r="M11" s="160">
        <v>7015980.5</v>
      </c>
      <c r="N11" s="159">
        <v>56</v>
      </c>
      <c r="O11" s="160">
        <v>23770165.850000001</v>
      </c>
      <c r="P11" s="159">
        <v>61</v>
      </c>
      <c r="Q11" s="160">
        <v>20461312.379999999</v>
      </c>
      <c r="R11" s="159">
        <v>79</v>
      </c>
      <c r="S11" s="160">
        <v>45112349.719999999</v>
      </c>
      <c r="T11" s="159">
        <v>98</v>
      </c>
      <c r="U11" s="160">
        <v>53697517.68</v>
      </c>
      <c r="V11" s="159">
        <v>120</v>
      </c>
      <c r="W11" s="160">
        <v>108376640.65000001</v>
      </c>
      <c r="X11" s="159">
        <v>55</v>
      </c>
      <c r="Y11" s="160">
        <v>94641914.870000005</v>
      </c>
      <c r="Z11" s="159">
        <v>27</v>
      </c>
      <c r="AA11" s="160">
        <v>20738080.309999999</v>
      </c>
      <c r="AB11" s="159">
        <v>6</v>
      </c>
      <c r="AC11" s="160">
        <v>7013244.0700000003</v>
      </c>
      <c r="AD11" s="159">
        <v>2</v>
      </c>
      <c r="AE11" s="160">
        <v>1039315.41</v>
      </c>
      <c r="AF11" s="159">
        <v>14</v>
      </c>
      <c r="AG11" s="160">
        <v>9258104.8800000008</v>
      </c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s="7" customFormat="1" x14ac:dyDescent="0.25">
      <c r="A12" s="23" t="s">
        <v>63</v>
      </c>
      <c r="B12" s="159">
        <v>494</v>
      </c>
      <c r="C12" s="159">
        <v>677</v>
      </c>
      <c r="D12" s="160">
        <v>340166810.60000002</v>
      </c>
      <c r="E12" s="160">
        <v>92.04</v>
      </c>
      <c r="F12" s="160">
        <v>37.89</v>
      </c>
      <c r="G12" s="160">
        <v>124</v>
      </c>
      <c r="H12" s="160">
        <v>32</v>
      </c>
      <c r="I12" s="160">
        <v>1.8</v>
      </c>
      <c r="J12" s="160">
        <v>2.1800000000000002</v>
      </c>
      <c r="K12" s="158"/>
      <c r="L12" s="159">
        <v>26</v>
      </c>
      <c r="M12" s="160">
        <v>48519736.600000001</v>
      </c>
      <c r="N12" s="159">
        <v>41</v>
      </c>
      <c r="O12" s="160">
        <v>46919951.960000001</v>
      </c>
      <c r="P12" s="159">
        <v>80</v>
      </c>
      <c r="Q12" s="160">
        <v>41899278</v>
      </c>
      <c r="R12" s="159">
        <v>83</v>
      </c>
      <c r="S12" s="160">
        <v>57730958.039999999</v>
      </c>
      <c r="T12" s="159">
        <v>93</v>
      </c>
      <c r="U12" s="160">
        <v>40122510.380000003</v>
      </c>
      <c r="V12" s="159">
        <v>83</v>
      </c>
      <c r="W12" s="160">
        <v>68596197.890000001</v>
      </c>
      <c r="X12" s="159">
        <v>42</v>
      </c>
      <c r="Y12" s="160">
        <v>15694409.460000001</v>
      </c>
      <c r="Z12" s="159">
        <v>12</v>
      </c>
      <c r="AA12" s="160">
        <v>11529763.380000001</v>
      </c>
      <c r="AB12" s="159">
        <v>7</v>
      </c>
      <c r="AC12" s="160">
        <v>1640867.74</v>
      </c>
      <c r="AD12" s="159">
        <v>2</v>
      </c>
      <c r="AE12" s="160">
        <v>435491.52</v>
      </c>
      <c r="AF12" s="159">
        <v>25</v>
      </c>
      <c r="AG12" s="160">
        <v>7077645.6299999999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s="7" customFormat="1" x14ac:dyDescent="0.25">
      <c r="A13" s="23" t="s">
        <v>64</v>
      </c>
      <c r="B13" s="159">
        <v>394</v>
      </c>
      <c r="C13" s="159">
        <v>499</v>
      </c>
      <c r="D13" s="160">
        <v>177167009.78999999</v>
      </c>
      <c r="E13" s="160">
        <v>83.17</v>
      </c>
      <c r="F13" s="160">
        <v>47.16</v>
      </c>
      <c r="G13" s="160">
        <v>120</v>
      </c>
      <c r="H13" s="160">
        <v>39</v>
      </c>
      <c r="I13" s="160">
        <v>2.5499999999999998</v>
      </c>
      <c r="J13" s="160">
        <v>2.56</v>
      </c>
      <c r="K13" s="158"/>
      <c r="L13" s="159">
        <v>28</v>
      </c>
      <c r="M13" s="160">
        <v>2618138.39</v>
      </c>
      <c r="N13" s="159">
        <v>53</v>
      </c>
      <c r="O13" s="160">
        <v>26415386.079999998</v>
      </c>
      <c r="P13" s="159">
        <v>55</v>
      </c>
      <c r="Q13" s="160">
        <v>10911127.82</v>
      </c>
      <c r="R13" s="159">
        <v>69</v>
      </c>
      <c r="S13" s="160">
        <v>38131561.57</v>
      </c>
      <c r="T13" s="159">
        <v>80</v>
      </c>
      <c r="U13" s="160">
        <v>34906898.270000003</v>
      </c>
      <c r="V13" s="159">
        <v>48</v>
      </c>
      <c r="W13" s="160">
        <v>30987761.440000001</v>
      </c>
      <c r="X13" s="159">
        <v>33</v>
      </c>
      <c r="Y13" s="160">
        <v>24281883.23</v>
      </c>
      <c r="Z13" s="159">
        <v>18</v>
      </c>
      <c r="AA13" s="160">
        <v>5914809.4199999999</v>
      </c>
      <c r="AB13" s="159">
        <v>1</v>
      </c>
      <c r="AC13" s="160">
        <v>35859.49</v>
      </c>
      <c r="AD13" s="159">
        <v>1</v>
      </c>
      <c r="AE13" s="160">
        <v>65331.9</v>
      </c>
      <c r="AF13" s="159">
        <v>8</v>
      </c>
      <c r="AG13" s="160">
        <v>2898252.18</v>
      </c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07" s="7" customFormat="1" x14ac:dyDescent="0.25">
      <c r="A14" s="23" t="s">
        <v>65</v>
      </c>
      <c r="B14" s="159">
        <v>312</v>
      </c>
      <c r="C14" s="159">
        <v>393</v>
      </c>
      <c r="D14" s="160">
        <v>115423581.51000001</v>
      </c>
      <c r="E14" s="160">
        <v>80.959999999999994</v>
      </c>
      <c r="F14" s="160">
        <v>45.56</v>
      </c>
      <c r="G14" s="160">
        <v>129</v>
      </c>
      <c r="H14" s="160">
        <v>44</v>
      </c>
      <c r="I14" s="160">
        <v>2.78</v>
      </c>
      <c r="J14" s="160">
        <v>2.86</v>
      </c>
      <c r="K14" s="158"/>
      <c r="L14" s="159">
        <v>41</v>
      </c>
      <c r="M14" s="160">
        <v>5915124.5199999996</v>
      </c>
      <c r="N14" s="159">
        <v>33</v>
      </c>
      <c r="O14" s="160">
        <v>5202300.22</v>
      </c>
      <c r="P14" s="159">
        <v>45</v>
      </c>
      <c r="Q14" s="160">
        <v>29029076.59</v>
      </c>
      <c r="R14" s="159">
        <v>48</v>
      </c>
      <c r="S14" s="160">
        <v>11082135.609999999</v>
      </c>
      <c r="T14" s="159">
        <v>47</v>
      </c>
      <c r="U14" s="160">
        <v>20962116.210000001</v>
      </c>
      <c r="V14" s="159">
        <v>57</v>
      </c>
      <c r="W14" s="160">
        <v>24668116.449999999</v>
      </c>
      <c r="X14" s="159">
        <v>22</v>
      </c>
      <c r="Y14" s="160">
        <v>11477779.279999999</v>
      </c>
      <c r="Z14" s="159">
        <v>9</v>
      </c>
      <c r="AA14" s="160">
        <v>1076988.8600000001</v>
      </c>
      <c r="AB14" s="159">
        <v>5</v>
      </c>
      <c r="AC14" s="160">
        <v>2898794.88</v>
      </c>
      <c r="AD14" s="159">
        <v>1</v>
      </c>
      <c r="AE14" s="160">
        <v>347037.92</v>
      </c>
      <c r="AF14" s="159">
        <v>4</v>
      </c>
      <c r="AG14" s="160">
        <v>2764110.97</v>
      </c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</row>
    <row r="15" spans="1:107" s="7" customFormat="1" x14ac:dyDescent="0.25">
      <c r="A15" s="23" t="s">
        <v>66</v>
      </c>
      <c r="B15" s="159">
        <v>284</v>
      </c>
      <c r="C15" s="159">
        <v>409</v>
      </c>
      <c r="D15" s="160">
        <v>97608447.010000005</v>
      </c>
      <c r="E15" s="160">
        <v>79.94</v>
      </c>
      <c r="F15" s="160">
        <v>48.25</v>
      </c>
      <c r="G15" s="160">
        <v>152</v>
      </c>
      <c r="H15" s="160">
        <v>50</v>
      </c>
      <c r="I15" s="160">
        <v>2.5299999999999998</v>
      </c>
      <c r="J15" s="160">
        <v>2.62</v>
      </c>
      <c r="K15" s="158"/>
      <c r="L15" s="159">
        <v>46</v>
      </c>
      <c r="M15" s="160">
        <v>3607891.1</v>
      </c>
      <c r="N15" s="159">
        <v>24</v>
      </c>
      <c r="O15" s="160">
        <v>3348006.44</v>
      </c>
      <c r="P15" s="159">
        <v>51</v>
      </c>
      <c r="Q15" s="160">
        <v>23951893.440000001</v>
      </c>
      <c r="R15" s="159">
        <v>58</v>
      </c>
      <c r="S15" s="160">
        <v>17420229.359999999</v>
      </c>
      <c r="T15" s="159">
        <v>37</v>
      </c>
      <c r="U15" s="160">
        <v>12279772.689999999</v>
      </c>
      <c r="V15" s="159">
        <v>36</v>
      </c>
      <c r="W15" s="160">
        <v>17115601.050000001</v>
      </c>
      <c r="X15" s="159">
        <v>17</v>
      </c>
      <c r="Y15" s="160">
        <v>9105496.8100000005</v>
      </c>
      <c r="Z15" s="159">
        <v>5</v>
      </c>
      <c r="AA15" s="160">
        <v>2370351.2400000002</v>
      </c>
      <c r="AB15" s="159">
        <v>2</v>
      </c>
      <c r="AC15" s="160">
        <v>1487255.71</v>
      </c>
      <c r="AD15" s="159">
        <v>1</v>
      </c>
      <c r="AE15" s="160">
        <v>129999</v>
      </c>
      <c r="AF15" s="159">
        <v>7</v>
      </c>
      <c r="AG15" s="160">
        <v>6791950.1699999999</v>
      </c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</row>
    <row r="16" spans="1:107" s="7" customFormat="1" x14ac:dyDescent="0.25">
      <c r="A16" s="23" t="s">
        <v>67</v>
      </c>
      <c r="B16" s="159">
        <v>321</v>
      </c>
      <c r="C16" s="159">
        <v>407</v>
      </c>
      <c r="D16" s="160">
        <v>96423029.239999995</v>
      </c>
      <c r="E16" s="160">
        <v>69.64</v>
      </c>
      <c r="F16" s="160">
        <v>41.94</v>
      </c>
      <c r="G16" s="160">
        <v>125</v>
      </c>
      <c r="H16" s="160">
        <v>56</v>
      </c>
      <c r="I16" s="160">
        <v>2.5</v>
      </c>
      <c r="J16" s="160">
        <v>2.63</v>
      </c>
      <c r="K16" s="158"/>
      <c r="L16" s="159">
        <v>53</v>
      </c>
      <c r="M16" s="160">
        <v>3326444.07</v>
      </c>
      <c r="N16" s="159">
        <v>47</v>
      </c>
      <c r="O16" s="160">
        <v>8442266.8100000005</v>
      </c>
      <c r="P16" s="159">
        <v>52</v>
      </c>
      <c r="Q16" s="160">
        <v>17435060.829999998</v>
      </c>
      <c r="R16" s="159">
        <v>71</v>
      </c>
      <c r="S16" s="160">
        <v>14621776.359999999</v>
      </c>
      <c r="T16" s="159">
        <v>44</v>
      </c>
      <c r="U16" s="160">
        <v>34776267.710000001</v>
      </c>
      <c r="V16" s="159">
        <v>28</v>
      </c>
      <c r="W16" s="160">
        <v>10049497.41</v>
      </c>
      <c r="X16" s="159">
        <v>11</v>
      </c>
      <c r="Y16" s="160">
        <v>2792323.54</v>
      </c>
      <c r="Z16" s="159">
        <v>4</v>
      </c>
      <c r="AA16" s="160">
        <v>1738773.65</v>
      </c>
      <c r="AB16" s="159">
        <v>3</v>
      </c>
      <c r="AC16" s="160">
        <v>369935.25</v>
      </c>
      <c r="AD16" s="159">
        <v>1</v>
      </c>
      <c r="AE16" s="160">
        <v>0</v>
      </c>
      <c r="AF16" s="159">
        <v>7</v>
      </c>
      <c r="AG16" s="160">
        <v>2870683.61</v>
      </c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7" s="7" customFormat="1" x14ac:dyDescent="0.25">
      <c r="A17" s="23" t="s">
        <v>68</v>
      </c>
      <c r="B17" s="159">
        <v>352</v>
      </c>
      <c r="C17" s="159">
        <v>491</v>
      </c>
      <c r="D17" s="160">
        <v>120865851.14</v>
      </c>
      <c r="E17" s="160">
        <v>70.010000000000005</v>
      </c>
      <c r="F17" s="160">
        <v>57</v>
      </c>
      <c r="G17" s="160">
        <v>122</v>
      </c>
      <c r="H17" s="160">
        <v>63</v>
      </c>
      <c r="I17" s="160">
        <v>2.23</v>
      </c>
      <c r="J17" s="160">
        <v>2.2999999999999998</v>
      </c>
      <c r="K17" s="158"/>
      <c r="L17" s="159">
        <v>58</v>
      </c>
      <c r="M17" s="160">
        <v>2989696.55</v>
      </c>
      <c r="N17" s="159">
        <v>49</v>
      </c>
      <c r="O17" s="160">
        <v>7043715.9400000004</v>
      </c>
      <c r="P17" s="159">
        <v>74</v>
      </c>
      <c r="Q17" s="160">
        <v>13571804.470000001</v>
      </c>
      <c r="R17" s="159">
        <v>64</v>
      </c>
      <c r="S17" s="160">
        <v>18896892.550000001</v>
      </c>
      <c r="T17" s="159">
        <v>44</v>
      </c>
      <c r="U17" s="160">
        <v>16141174.140000001</v>
      </c>
      <c r="V17" s="159">
        <v>36</v>
      </c>
      <c r="W17" s="160">
        <v>49969986.039999999</v>
      </c>
      <c r="X17" s="159">
        <v>12</v>
      </c>
      <c r="Y17" s="160">
        <v>3273865.3</v>
      </c>
      <c r="Z17" s="159">
        <v>4</v>
      </c>
      <c r="AA17" s="160">
        <v>219956.86</v>
      </c>
      <c r="AB17" s="159">
        <v>3</v>
      </c>
      <c r="AC17" s="160">
        <v>2839714.48</v>
      </c>
      <c r="AD17" s="159">
        <v>1</v>
      </c>
      <c r="AE17" s="160">
        <v>130000</v>
      </c>
      <c r="AF17" s="159">
        <v>7</v>
      </c>
      <c r="AG17" s="160">
        <v>5789044.8099999996</v>
      </c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s="7" customFormat="1" x14ac:dyDescent="0.25">
      <c r="A18" s="23" t="s">
        <v>69</v>
      </c>
      <c r="B18" s="159">
        <v>461</v>
      </c>
      <c r="C18" s="159">
        <v>636</v>
      </c>
      <c r="D18" s="160">
        <v>144558441.93000001</v>
      </c>
      <c r="E18" s="160">
        <v>76.900000000000006</v>
      </c>
      <c r="F18" s="160">
        <v>49.79</v>
      </c>
      <c r="G18" s="160">
        <v>103</v>
      </c>
      <c r="H18" s="160">
        <v>68</v>
      </c>
      <c r="I18" s="160">
        <v>1.75</v>
      </c>
      <c r="J18" s="160">
        <v>2.4500000000000002</v>
      </c>
      <c r="K18" s="158"/>
      <c r="L18" s="159">
        <v>70</v>
      </c>
      <c r="M18" s="160">
        <v>3771377.86</v>
      </c>
      <c r="N18" s="159">
        <v>70</v>
      </c>
      <c r="O18" s="160">
        <v>13692396.130000001</v>
      </c>
      <c r="P18" s="159">
        <v>86</v>
      </c>
      <c r="Q18" s="160">
        <v>14468677.470000001</v>
      </c>
      <c r="R18" s="159">
        <v>83</v>
      </c>
      <c r="S18" s="160">
        <v>22417954.719999999</v>
      </c>
      <c r="T18" s="159">
        <v>69</v>
      </c>
      <c r="U18" s="160">
        <v>20493190.989999998</v>
      </c>
      <c r="V18" s="159">
        <v>37</v>
      </c>
      <c r="W18" s="160">
        <v>42061376.479999997</v>
      </c>
      <c r="X18" s="159">
        <v>19</v>
      </c>
      <c r="Y18" s="160">
        <v>8250916.0700000003</v>
      </c>
      <c r="Z18" s="159">
        <v>8</v>
      </c>
      <c r="AA18" s="160">
        <v>13382549.630000001</v>
      </c>
      <c r="AB18" s="159">
        <v>3</v>
      </c>
      <c r="AC18" s="160">
        <v>595382.31999999995</v>
      </c>
      <c r="AD18" s="159">
        <v>5</v>
      </c>
      <c r="AE18" s="160">
        <v>2635637.31</v>
      </c>
      <c r="AF18" s="159">
        <v>11</v>
      </c>
      <c r="AG18" s="160">
        <v>2788982.95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s="7" customFormat="1" x14ac:dyDescent="0.25">
      <c r="A19" s="23" t="s">
        <v>70</v>
      </c>
      <c r="B19" s="159">
        <v>603</v>
      </c>
      <c r="C19" s="159">
        <v>852</v>
      </c>
      <c r="D19" s="160">
        <v>120873087.73</v>
      </c>
      <c r="E19" s="160">
        <v>67.83</v>
      </c>
      <c r="F19" s="160">
        <v>44.75</v>
      </c>
      <c r="G19" s="160">
        <v>128</v>
      </c>
      <c r="H19" s="160">
        <v>74</v>
      </c>
      <c r="I19" s="160">
        <v>1.68</v>
      </c>
      <c r="J19" s="160">
        <v>1.9</v>
      </c>
      <c r="K19" s="158"/>
      <c r="L19" s="159">
        <v>111</v>
      </c>
      <c r="M19" s="160">
        <v>8968592.8000000007</v>
      </c>
      <c r="N19" s="159">
        <v>91</v>
      </c>
      <c r="O19" s="160">
        <v>10826289.75</v>
      </c>
      <c r="P19" s="159">
        <v>98</v>
      </c>
      <c r="Q19" s="160">
        <v>15475053.33</v>
      </c>
      <c r="R19" s="159">
        <v>104</v>
      </c>
      <c r="S19" s="160">
        <v>25232491.41</v>
      </c>
      <c r="T19" s="159">
        <v>81</v>
      </c>
      <c r="U19" s="160">
        <v>24150230.289999999</v>
      </c>
      <c r="V19" s="159">
        <v>57</v>
      </c>
      <c r="W19" s="160">
        <v>20647550.609999999</v>
      </c>
      <c r="X19" s="159">
        <v>25</v>
      </c>
      <c r="Y19" s="160">
        <v>7416326.2999999998</v>
      </c>
      <c r="Z19" s="159">
        <v>6</v>
      </c>
      <c r="AA19" s="160">
        <v>1981463.68</v>
      </c>
      <c r="AB19" s="159">
        <v>5</v>
      </c>
      <c r="AC19" s="160">
        <v>1104404.1200000001</v>
      </c>
      <c r="AD19" s="159">
        <v>6</v>
      </c>
      <c r="AE19" s="160">
        <v>576324.68999999994</v>
      </c>
      <c r="AF19" s="159">
        <v>19</v>
      </c>
      <c r="AG19" s="160">
        <v>4494360.75</v>
      </c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s="7" customFormat="1" x14ac:dyDescent="0.25">
      <c r="A20" s="23" t="s">
        <v>71</v>
      </c>
      <c r="B20" s="159">
        <v>696</v>
      </c>
      <c r="C20" s="159">
        <v>955</v>
      </c>
      <c r="D20" s="160">
        <v>161106544.47999999</v>
      </c>
      <c r="E20" s="160">
        <v>65.8</v>
      </c>
      <c r="F20" s="160">
        <v>49.56</v>
      </c>
      <c r="G20" s="160">
        <v>117</v>
      </c>
      <c r="H20" s="160">
        <v>80</v>
      </c>
      <c r="I20" s="160">
        <v>1.52</v>
      </c>
      <c r="J20" s="160">
        <v>1.64</v>
      </c>
      <c r="K20" s="158"/>
      <c r="L20" s="159">
        <v>137</v>
      </c>
      <c r="M20" s="160">
        <v>5521761.9699999997</v>
      </c>
      <c r="N20" s="159">
        <v>102</v>
      </c>
      <c r="O20" s="160">
        <v>21246103.960000001</v>
      </c>
      <c r="P20" s="159">
        <v>147</v>
      </c>
      <c r="Q20" s="160">
        <v>26097608.600000001</v>
      </c>
      <c r="R20" s="159">
        <v>126</v>
      </c>
      <c r="S20" s="160">
        <v>29790871.370000001</v>
      </c>
      <c r="T20" s="159">
        <v>101</v>
      </c>
      <c r="U20" s="160">
        <v>46395502.539999999</v>
      </c>
      <c r="V20" s="159">
        <v>30</v>
      </c>
      <c r="W20" s="160">
        <v>16137792.140000001</v>
      </c>
      <c r="X20" s="159">
        <v>13</v>
      </c>
      <c r="Y20" s="160">
        <v>2278703.15</v>
      </c>
      <c r="Z20" s="159">
        <v>8</v>
      </c>
      <c r="AA20" s="160">
        <v>1657377.12</v>
      </c>
      <c r="AB20" s="159">
        <v>4</v>
      </c>
      <c r="AC20" s="160">
        <v>1759293.12</v>
      </c>
      <c r="AD20" s="159">
        <v>3</v>
      </c>
      <c r="AE20" s="160">
        <v>527003.65</v>
      </c>
      <c r="AF20" s="159">
        <v>25</v>
      </c>
      <c r="AG20" s="160">
        <v>9694526.8599999994</v>
      </c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1:107" s="7" customFormat="1" x14ac:dyDescent="0.25">
      <c r="A21" s="23" t="s">
        <v>72</v>
      </c>
      <c r="B21" s="159">
        <v>734</v>
      </c>
      <c r="C21" s="159">
        <v>996</v>
      </c>
      <c r="D21" s="160">
        <v>136003482.72999999</v>
      </c>
      <c r="E21" s="160">
        <v>58.65</v>
      </c>
      <c r="F21" s="160">
        <v>39.64</v>
      </c>
      <c r="G21" s="160">
        <v>105</v>
      </c>
      <c r="H21" s="160">
        <v>87</v>
      </c>
      <c r="I21" s="160">
        <v>1.91</v>
      </c>
      <c r="J21" s="160">
        <v>1.95</v>
      </c>
      <c r="K21" s="158"/>
      <c r="L21" s="159">
        <v>183</v>
      </c>
      <c r="M21" s="160">
        <v>9114116.1999999993</v>
      </c>
      <c r="N21" s="159">
        <v>131</v>
      </c>
      <c r="O21" s="160">
        <v>16493123.060000001</v>
      </c>
      <c r="P21" s="159">
        <v>151</v>
      </c>
      <c r="Q21" s="160">
        <v>27942247.809999999</v>
      </c>
      <c r="R21" s="159">
        <v>133</v>
      </c>
      <c r="S21" s="160">
        <v>34252910.460000001</v>
      </c>
      <c r="T21" s="159">
        <v>69</v>
      </c>
      <c r="U21" s="160">
        <v>29775769.940000001</v>
      </c>
      <c r="V21" s="159">
        <v>33</v>
      </c>
      <c r="W21" s="160">
        <v>8176128.1399999997</v>
      </c>
      <c r="X21" s="159">
        <v>13</v>
      </c>
      <c r="Y21" s="160">
        <v>3653588.6</v>
      </c>
      <c r="Z21" s="159">
        <v>8</v>
      </c>
      <c r="AA21" s="160">
        <v>3354691.45</v>
      </c>
      <c r="AB21" s="159">
        <v>1</v>
      </c>
      <c r="AC21" s="160">
        <v>22837.1</v>
      </c>
      <c r="AD21" s="159">
        <v>2</v>
      </c>
      <c r="AE21" s="160">
        <v>282681.81</v>
      </c>
      <c r="AF21" s="159">
        <v>10</v>
      </c>
      <c r="AG21" s="160">
        <v>2935388.1600000001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07" s="7" customFormat="1" x14ac:dyDescent="0.25">
      <c r="A22" s="23" t="s">
        <v>73</v>
      </c>
      <c r="B22" s="159">
        <v>734</v>
      </c>
      <c r="C22" s="159">
        <v>944</v>
      </c>
      <c r="D22" s="160">
        <v>148777292.84</v>
      </c>
      <c r="E22" s="160">
        <v>60.59</v>
      </c>
      <c r="F22" s="160">
        <v>38.840000000000003</v>
      </c>
      <c r="G22" s="160">
        <v>99</v>
      </c>
      <c r="H22" s="160">
        <v>92</v>
      </c>
      <c r="I22" s="160">
        <v>1.7</v>
      </c>
      <c r="J22" s="160">
        <v>1.79</v>
      </c>
      <c r="K22" s="158"/>
      <c r="L22" s="159">
        <v>203</v>
      </c>
      <c r="M22" s="160">
        <v>10615586.140000001</v>
      </c>
      <c r="N22" s="159">
        <v>135</v>
      </c>
      <c r="O22" s="160">
        <v>16970626.48</v>
      </c>
      <c r="P22" s="159">
        <v>146</v>
      </c>
      <c r="Q22" s="160">
        <v>28920137.670000002</v>
      </c>
      <c r="R22" s="159">
        <v>125</v>
      </c>
      <c r="S22" s="160">
        <v>41593218.880000003</v>
      </c>
      <c r="T22" s="159">
        <v>64</v>
      </c>
      <c r="U22" s="160">
        <v>26508893.75</v>
      </c>
      <c r="V22" s="159">
        <v>28</v>
      </c>
      <c r="W22" s="160">
        <v>6796781.21</v>
      </c>
      <c r="X22" s="159">
        <v>14</v>
      </c>
      <c r="Y22" s="160">
        <v>11460050.619999999</v>
      </c>
      <c r="Z22" s="159">
        <v>5</v>
      </c>
      <c r="AA22" s="160">
        <v>596246.37</v>
      </c>
      <c r="AB22" s="159">
        <v>2</v>
      </c>
      <c r="AC22" s="160">
        <v>234393.58</v>
      </c>
      <c r="AD22" s="159">
        <v>2</v>
      </c>
      <c r="AE22" s="160">
        <v>1014574.56</v>
      </c>
      <c r="AF22" s="159">
        <v>10</v>
      </c>
      <c r="AG22" s="160">
        <v>4066783.58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</row>
    <row r="23" spans="1:107" s="7" customFormat="1" x14ac:dyDescent="0.25">
      <c r="A23" s="23" t="s">
        <v>74</v>
      </c>
      <c r="B23" s="159">
        <v>6644</v>
      </c>
      <c r="C23" s="159">
        <v>9819</v>
      </c>
      <c r="D23" s="160">
        <v>1018413801.27</v>
      </c>
      <c r="E23" s="160">
        <v>59</v>
      </c>
      <c r="F23" s="160">
        <v>45.51</v>
      </c>
      <c r="G23" s="160">
        <v>126</v>
      </c>
      <c r="H23" s="160">
        <v>120</v>
      </c>
      <c r="I23" s="160">
        <v>0.93</v>
      </c>
      <c r="J23" s="160">
        <v>1.02</v>
      </c>
      <c r="K23" s="158"/>
      <c r="L23" s="159">
        <v>2129</v>
      </c>
      <c r="M23" s="160">
        <v>66433543.119999997</v>
      </c>
      <c r="N23" s="159">
        <v>1227</v>
      </c>
      <c r="O23" s="160">
        <v>140094453.19999999</v>
      </c>
      <c r="P23" s="159">
        <v>1235</v>
      </c>
      <c r="Q23" s="160">
        <v>217867901.81</v>
      </c>
      <c r="R23" s="159">
        <v>941</v>
      </c>
      <c r="S23" s="160">
        <v>237582124.11000001</v>
      </c>
      <c r="T23" s="159">
        <v>567</v>
      </c>
      <c r="U23" s="160">
        <v>147549432.56999999</v>
      </c>
      <c r="V23" s="159">
        <v>249</v>
      </c>
      <c r="W23" s="160">
        <v>84950844.269999996</v>
      </c>
      <c r="X23" s="159">
        <v>111</v>
      </c>
      <c r="Y23" s="160">
        <v>42957186.460000001</v>
      </c>
      <c r="Z23" s="159">
        <v>67</v>
      </c>
      <c r="AA23" s="160">
        <v>37524957.82</v>
      </c>
      <c r="AB23" s="159">
        <v>24</v>
      </c>
      <c r="AC23" s="160">
        <v>17437406.010000002</v>
      </c>
      <c r="AD23" s="159">
        <v>18</v>
      </c>
      <c r="AE23" s="160">
        <v>9951667.5199999996</v>
      </c>
      <c r="AF23" s="159">
        <v>76</v>
      </c>
      <c r="AG23" s="160">
        <v>16064284.380000001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</row>
    <row r="24" spans="1:107" s="8" customFormat="1" x14ac:dyDescent="0.25">
      <c r="A24" s="25"/>
      <c r="B24" s="161">
        <v>15170</v>
      </c>
      <c r="C24" s="161">
        <v>20981</v>
      </c>
      <c r="D24" s="162">
        <v>5403244621.2600002</v>
      </c>
      <c r="E24" s="162">
        <v>79.59</v>
      </c>
      <c r="F24" s="162">
        <v>53.86</v>
      </c>
      <c r="G24" s="162">
        <v>143</v>
      </c>
      <c r="H24" s="162">
        <v>48.83</v>
      </c>
      <c r="I24" s="162">
        <v>1.7</v>
      </c>
      <c r="J24" s="162">
        <v>1.91</v>
      </c>
      <c r="K24" s="163"/>
      <c r="L24" s="161">
        <v>3228</v>
      </c>
      <c r="M24" s="162">
        <v>249231021.28</v>
      </c>
      <c r="N24" s="161">
        <v>2208</v>
      </c>
      <c r="O24" s="162">
        <v>462047729.70999998</v>
      </c>
      <c r="P24" s="161">
        <v>2510</v>
      </c>
      <c r="Q24" s="162">
        <v>643144276.72000003</v>
      </c>
      <c r="R24" s="161">
        <v>2271</v>
      </c>
      <c r="S24" s="162">
        <v>768046801.55999994</v>
      </c>
      <c r="T24" s="161">
        <v>1788</v>
      </c>
      <c r="U24" s="162">
        <v>933078708.37</v>
      </c>
      <c r="V24" s="161">
        <v>1268</v>
      </c>
      <c r="W24" s="162">
        <v>878487223.34000003</v>
      </c>
      <c r="X24" s="161">
        <v>704</v>
      </c>
      <c r="Y24" s="162">
        <v>536954902.23000002</v>
      </c>
      <c r="Z24" s="161">
        <v>342</v>
      </c>
      <c r="AA24" s="162">
        <v>242333070.53999999</v>
      </c>
      <c r="AB24" s="161">
        <v>102</v>
      </c>
      <c r="AC24" s="162">
        <v>72631429.879999995</v>
      </c>
      <c r="AD24" s="161">
        <v>454</v>
      </c>
      <c r="AE24" s="162">
        <v>438282970.31999999</v>
      </c>
      <c r="AF24" s="161">
        <v>295</v>
      </c>
      <c r="AG24" s="162">
        <v>179006487.31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</row>
    <row r="25" spans="1:107" x14ac:dyDescent="0.25">
      <c r="A25" s="2"/>
    </row>
    <row r="26" spans="1:107" x14ac:dyDescent="0.25">
      <c r="A26" s="4" t="s">
        <v>123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showGridLines="0" zoomScaleNormal="100" workbookViewId="0">
      <selection activeCell="D10" sqref="D10"/>
    </sheetView>
  </sheetViews>
  <sheetFormatPr baseColWidth="10" defaultColWidth="11.42578125" defaultRowHeight="15" x14ac:dyDescent="0.25"/>
  <cols>
    <col min="1" max="1" width="38.5703125" style="9" customWidth="1"/>
    <col min="2" max="4" width="21.42578125" style="5" customWidth="1"/>
    <col min="5" max="46" width="11.42578125" style="40"/>
    <col min="47" max="16384" width="11.42578125" style="1"/>
  </cols>
  <sheetData>
    <row r="1" spans="1:46" x14ac:dyDescent="0.25">
      <c r="A1" s="21" t="s">
        <v>121</v>
      </c>
      <c r="B1" s="12"/>
    </row>
    <row r="2" spans="1:46" x14ac:dyDescent="0.25">
      <c r="A2" s="22" t="str">
        <f>+'LTV cover pool'!A2</f>
        <v>December 2016</v>
      </c>
      <c r="B2" s="13"/>
    </row>
    <row r="3" spans="1:46" x14ac:dyDescent="0.25">
      <c r="A3" s="21" t="s">
        <v>122</v>
      </c>
      <c r="B3" s="12"/>
    </row>
    <row r="4" spans="1:46" x14ac:dyDescent="0.25">
      <c r="A4" s="12"/>
      <c r="B4" s="12"/>
    </row>
    <row r="5" spans="1:46" x14ac:dyDescent="0.25">
      <c r="A5" s="2"/>
    </row>
    <row r="6" spans="1:46" x14ac:dyDescent="0.25">
      <c r="A6" s="3"/>
    </row>
    <row r="7" spans="1:46" x14ac:dyDescent="0.25">
      <c r="A7" s="2"/>
    </row>
    <row r="8" spans="1:46" ht="49.5" customHeight="1" x14ac:dyDescent="0.25">
      <c r="A8" s="29" t="s">
        <v>128</v>
      </c>
      <c r="B8" s="29" t="s">
        <v>131</v>
      </c>
      <c r="C8" s="29" t="s">
        <v>132</v>
      </c>
      <c r="D8" s="29" t="s">
        <v>172</v>
      </c>
    </row>
    <row r="9" spans="1:46" s="7" customFormat="1" x14ac:dyDescent="0.25">
      <c r="A9" s="45" t="s">
        <v>139</v>
      </c>
      <c r="B9" s="43">
        <v>2773</v>
      </c>
      <c r="C9" s="36">
        <v>4228</v>
      </c>
      <c r="D9" s="46">
        <v>700066208.92999995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s="18" customFormat="1" x14ac:dyDescent="0.25">
      <c r="A10" s="45" t="s">
        <v>140</v>
      </c>
      <c r="B10" s="43">
        <f>+B11-B9</f>
        <v>184396</v>
      </c>
      <c r="C10" s="43">
        <f>+C11-C9</f>
        <v>301325</v>
      </c>
      <c r="D10" s="43">
        <f>+D11-D9</f>
        <v>24244066692.779999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46" s="8" customFormat="1" x14ac:dyDescent="0.25">
      <c r="A11" s="44" t="s">
        <v>129</v>
      </c>
      <c r="B11" s="39">
        <v>187169</v>
      </c>
      <c r="C11" s="26">
        <v>305553</v>
      </c>
      <c r="D11" s="42">
        <v>24944132901.709999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</row>
    <row r="12" spans="1:46" s="7" customFormat="1" x14ac:dyDescent="0.25">
      <c r="A12"/>
      <c r="B12"/>
      <c r="C12"/>
      <c r="D12" s="4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</row>
    <row r="13" spans="1:46" s="7" customFormat="1" x14ac:dyDescent="0.25">
      <c r="A13" s="4" t="s">
        <v>123</v>
      </c>
      <c r="B13" s="4"/>
      <c r="C13"/>
      <c r="D1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46" s="7" customFormat="1" x14ac:dyDescent="0.25">
      <c r="A14"/>
      <c r="B14"/>
      <c r="C14"/>
      <c r="D14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s="7" customFormat="1" x14ac:dyDescent="0.25">
      <c r="A15"/>
      <c r="B15"/>
      <c r="C15"/>
      <c r="D15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1:46" s="7" customFormat="1" x14ac:dyDescent="0.25">
      <c r="A16"/>
      <c r="B16"/>
      <c r="C16"/>
      <c r="D16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</row>
    <row r="17" spans="1:46" s="7" customFormat="1" x14ac:dyDescent="0.25">
      <c r="A17"/>
      <c r="B17"/>
      <c r="C17"/>
      <c r="D17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1:46" s="7" customFormat="1" x14ac:dyDescent="0.25">
      <c r="A18"/>
      <c r="B18"/>
      <c r="C18"/>
      <c r="D1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</row>
    <row r="19" spans="1:46" s="7" customFormat="1" x14ac:dyDescent="0.25">
      <c r="A19"/>
      <c r="B19"/>
      <c r="C19"/>
      <c r="D1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46" s="7" customFormat="1" x14ac:dyDescent="0.25">
      <c r="A20"/>
      <c r="B20"/>
      <c r="C20"/>
      <c r="D2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</row>
    <row r="21" spans="1:46" s="7" customFormat="1" x14ac:dyDescent="0.25">
      <c r="A21"/>
      <c r="B21"/>
      <c r="C21"/>
      <c r="D21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</row>
    <row r="22" spans="1:46" s="7" customFormat="1" x14ac:dyDescent="0.25">
      <c r="A22"/>
      <c r="B22"/>
      <c r="C22"/>
      <c r="D22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</row>
    <row r="23" spans="1:46" s="7" customFormat="1" x14ac:dyDescent="0.25">
      <c r="A23"/>
      <c r="B23"/>
      <c r="C23"/>
      <c r="D23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</row>
    <row r="24" spans="1:46" s="7" customFormat="1" x14ac:dyDescent="0.25">
      <c r="A24"/>
      <c r="B24"/>
      <c r="C24"/>
      <c r="D2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</row>
    <row r="25" spans="1:46" s="7" customFormat="1" x14ac:dyDescent="0.25">
      <c r="A25"/>
      <c r="B25"/>
      <c r="C25"/>
      <c r="D25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</row>
    <row r="26" spans="1:46" s="7" customFormat="1" x14ac:dyDescent="0.25">
      <c r="A26"/>
      <c r="B26"/>
      <c r="C26"/>
      <c r="D2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spans="1:46" s="7" customFormat="1" x14ac:dyDescent="0.25">
      <c r="A27"/>
      <c r="B27"/>
      <c r="C27"/>
      <c r="D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</row>
    <row r="28" spans="1:46" s="8" customFormat="1" x14ac:dyDescent="0.25">
      <c r="A28"/>
      <c r="B28"/>
      <c r="C28"/>
      <c r="D28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</row>
    <row r="29" spans="1:46" x14ac:dyDescent="0.25">
      <c r="A29"/>
      <c r="B29"/>
      <c r="C29"/>
      <c r="D29"/>
    </row>
    <row r="30" spans="1:46" x14ac:dyDescent="0.25">
      <c r="A30"/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7"/>
  <sheetViews>
    <sheetView showGridLines="0" workbookViewId="0">
      <selection activeCell="C18" sqref="C18"/>
    </sheetView>
  </sheetViews>
  <sheetFormatPr baseColWidth="10" defaultColWidth="11.42578125" defaultRowHeight="15" x14ac:dyDescent="0.25"/>
  <cols>
    <col min="1" max="1" width="38.5703125" style="9" customWidth="1"/>
    <col min="2" max="3" width="21.42578125" style="5" customWidth="1"/>
    <col min="4" max="4" width="19.28515625" style="5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  <col min="115" max="16384" width="11.42578125" style="1"/>
  </cols>
  <sheetData>
    <row r="1" spans="1:114" x14ac:dyDescent="0.25">
      <c r="A1" s="21" t="s">
        <v>121</v>
      </c>
    </row>
    <row r="2" spans="1:114" x14ac:dyDescent="0.25">
      <c r="A2" s="22" t="str">
        <f>+'LTV cover pool'!A2</f>
        <v>December 2016</v>
      </c>
    </row>
    <row r="3" spans="1:114" x14ac:dyDescent="0.25">
      <c r="A3" s="21" t="s">
        <v>122</v>
      </c>
    </row>
    <row r="4" spans="1:114" x14ac:dyDescent="0.25">
      <c r="A4" s="21"/>
    </row>
    <row r="5" spans="1:114" x14ac:dyDescent="0.25">
      <c r="A5" s="2"/>
    </row>
    <row r="6" spans="1:114" x14ac:dyDescent="0.25">
      <c r="A6" s="3"/>
    </row>
    <row r="7" spans="1:114" x14ac:dyDescent="0.25">
      <c r="A7" s="2"/>
    </row>
    <row r="8" spans="1:114" ht="49.5" customHeight="1" x14ac:dyDescent="0.25">
      <c r="A8" s="29" t="s">
        <v>128</v>
      </c>
      <c r="B8" s="29" t="s">
        <v>131</v>
      </c>
      <c r="C8" s="29" t="s">
        <v>132</v>
      </c>
      <c r="D8" s="29" t="s">
        <v>124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4" s="18" customFormat="1" x14ac:dyDescent="0.25">
      <c r="A9" s="45" t="s">
        <v>139</v>
      </c>
      <c r="B9" s="43">
        <v>2388</v>
      </c>
      <c r="C9" s="36">
        <v>3729</v>
      </c>
      <c r="D9" s="47">
        <v>301989984.37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114" s="18" customFormat="1" x14ac:dyDescent="0.25">
      <c r="A10" s="45" t="s">
        <v>140</v>
      </c>
      <c r="B10" s="43">
        <f>+B11-B9</f>
        <v>169611</v>
      </c>
      <c r="C10" s="43">
        <f>+C11-C9</f>
        <v>280843</v>
      </c>
      <c r="D10" s="43">
        <f>+D11-D9</f>
        <v>19238898296.080002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114" s="8" customFormat="1" x14ac:dyDescent="0.25">
      <c r="A11" s="44" t="s">
        <v>129</v>
      </c>
      <c r="B11" s="39">
        <v>171999</v>
      </c>
      <c r="C11" s="39">
        <v>284572</v>
      </c>
      <c r="D11" s="48">
        <v>19540888280.450001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</row>
    <row r="12" spans="1:114" s="7" customFormat="1" x14ac:dyDescent="0.25">
      <c r="A12"/>
      <c r="B12" s="16"/>
      <c r="C12" s="16"/>
      <c r="D12" s="1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7" customFormat="1" x14ac:dyDescent="0.25">
      <c r="A13" s="4" t="s">
        <v>123</v>
      </c>
      <c r="B13"/>
      <c r="C13"/>
      <c r="D13" s="1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7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7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7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7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7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7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8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x14ac:dyDescent="0.25">
      <c r="A24"/>
      <c r="B24"/>
      <c r="C24"/>
      <c r="D24"/>
    </row>
    <row r="25" spans="1:114" x14ac:dyDescent="0.25">
      <c r="A25"/>
      <c r="B25"/>
      <c r="C25"/>
      <c r="D25"/>
    </row>
    <row r="26" spans="1:114" x14ac:dyDescent="0.25">
      <c r="A26"/>
      <c r="B26"/>
      <c r="C26"/>
      <c r="D26"/>
    </row>
    <row r="27" spans="1:114" x14ac:dyDescent="0.25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7"/>
  <sheetViews>
    <sheetView showGridLines="0" workbookViewId="0">
      <selection activeCell="E35" sqref="E35"/>
    </sheetView>
  </sheetViews>
  <sheetFormatPr baseColWidth="10" defaultColWidth="11.42578125" defaultRowHeight="15" x14ac:dyDescent="0.25"/>
  <cols>
    <col min="1" max="1" width="35.7109375" style="9" customWidth="1"/>
    <col min="2" max="2" width="21.42578125" style="5" customWidth="1"/>
    <col min="3" max="3" width="18" style="5" bestFit="1" customWidth="1"/>
    <col min="4" max="4" width="19.28515625" style="5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  <col min="145" max="16384" width="11.42578125" style="1"/>
  </cols>
  <sheetData>
    <row r="1" spans="1:144" x14ac:dyDescent="0.25">
      <c r="A1" s="21" t="s">
        <v>121</v>
      </c>
    </row>
    <row r="2" spans="1:144" x14ac:dyDescent="0.25">
      <c r="A2" s="22" t="str">
        <f>+'LTV cover pool'!A2</f>
        <v>December 2016</v>
      </c>
    </row>
    <row r="3" spans="1:144" x14ac:dyDescent="0.25">
      <c r="A3" s="21" t="s">
        <v>122</v>
      </c>
    </row>
    <row r="4" spans="1:144" x14ac:dyDescent="0.25">
      <c r="A4" s="12"/>
    </row>
    <row r="5" spans="1:144" x14ac:dyDescent="0.25">
      <c r="A5" s="2"/>
    </row>
    <row r="6" spans="1:144" x14ac:dyDescent="0.25">
      <c r="A6" s="3"/>
    </row>
    <row r="7" spans="1:144" x14ac:dyDescent="0.25">
      <c r="A7" s="2"/>
    </row>
    <row r="8" spans="1:144" ht="49.5" customHeight="1" x14ac:dyDescent="0.25">
      <c r="A8" s="29" t="s">
        <v>128</v>
      </c>
      <c r="B8" s="29" t="s">
        <v>131</v>
      </c>
      <c r="C8" s="29" t="s">
        <v>132</v>
      </c>
      <c r="D8" s="29" t="s">
        <v>124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</row>
    <row r="9" spans="1:144" s="18" customFormat="1" x14ac:dyDescent="0.25">
      <c r="A9" s="45" t="s">
        <v>139</v>
      </c>
      <c r="B9" s="43">
        <v>385</v>
      </c>
      <c r="C9" s="36">
        <v>499</v>
      </c>
      <c r="D9" s="47">
        <v>398076224.56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144" s="18" customFormat="1" x14ac:dyDescent="0.25">
      <c r="A10" s="45" t="s">
        <v>140</v>
      </c>
      <c r="B10" s="43">
        <f>+B11-B9</f>
        <v>14785</v>
      </c>
      <c r="C10" s="43">
        <f>+C11-C9</f>
        <v>20482</v>
      </c>
      <c r="D10" s="43">
        <f>+D11-D9</f>
        <v>5005168396.6999998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144" s="8" customFormat="1" x14ac:dyDescent="0.25">
      <c r="A11" s="44" t="s">
        <v>129</v>
      </c>
      <c r="B11" s="48">
        <v>15170</v>
      </c>
      <c r="C11" s="48">
        <v>20981</v>
      </c>
      <c r="D11" s="48">
        <v>5403244621.2600002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</row>
    <row r="12" spans="1:144" s="7" customFormat="1" x14ac:dyDescent="0.25">
      <c r="A12"/>
      <c r="B12" s="16"/>
      <c r="C12" s="16"/>
      <c r="D12" s="1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7" customFormat="1" x14ac:dyDescent="0.25">
      <c r="A13" s="4" t="s">
        <v>123</v>
      </c>
      <c r="B13"/>
      <c r="C13"/>
      <c r="D13" s="1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7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7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7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7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7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7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7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7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8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 x14ac:dyDescent="0.25">
      <c r="A26"/>
      <c r="B26"/>
      <c r="C26"/>
      <c r="D26"/>
    </row>
    <row r="27" spans="1:144" x14ac:dyDescent="0.25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71"/>
  <sheetViews>
    <sheetView showGridLines="0" topLeftCell="A34" workbookViewId="0">
      <selection activeCell="B9" sqref="B9:AG61"/>
    </sheetView>
  </sheetViews>
  <sheetFormatPr baseColWidth="10" defaultColWidth="11.42578125" defaultRowHeight="15" x14ac:dyDescent="0.25"/>
  <cols>
    <col min="1" max="1" width="38.5703125" style="9" customWidth="1"/>
    <col min="2" max="2" width="21.42578125" style="5" customWidth="1"/>
    <col min="3" max="3" width="20" style="5" customWidth="1"/>
    <col min="4" max="4" width="18.5703125" style="5" customWidth="1"/>
    <col min="5" max="5" width="21.42578125" style="5" bestFit="1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2.85546875" style="1" customWidth="1"/>
    <col min="33" max="16384" width="11.42578125" style="1"/>
  </cols>
  <sheetData>
    <row r="1" spans="1:33" x14ac:dyDescent="0.25">
      <c r="A1" s="21" t="s">
        <v>121</v>
      </c>
    </row>
    <row r="2" spans="1:33" x14ac:dyDescent="0.25">
      <c r="A2" s="22" t="str">
        <f>+'LTV cover pool'!A2</f>
        <v>December 2016</v>
      </c>
    </row>
    <row r="3" spans="1:33" x14ac:dyDescent="0.25">
      <c r="A3" s="21" t="s">
        <v>122</v>
      </c>
    </row>
    <row r="4" spans="1:33" x14ac:dyDescent="0.25">
      <c r="A4" s="12"/>
    </row>
    <row r="5" spans="1:33" x14ac:dyDescent="0.25">
      <c r="A5" s="2"/>
    </row>
    <row r="6" spans="1:33" x14ac:dyDescent="0.25">
      <c r="A6" s="3"/>
    </row>
    <row r="7" spans="1:33" ht="30" x14ac:dyDescent="0.25">
      <c r="A7" s="2"/>
      <c r="K7" s="33" t="s">
        <v>161</v>
      </c>
      <c r="L7" s="33" t="s">
        <v>161</v>
      </c>
      <c r="M7" s="33" t="s">
        <v>162</v>
      </c>
      <c r="N7" s="33" t="s">
        <v>162</v>
      </c>
      <c r="O7" s="33" t="s">
        <v>163</v>
      </c>
      <c r="P7" s="33" t="s">
        <v>163</v>
      </c>
      <c r="Q7" s="33" t="s">
        <v>164</v>
      </c>
      <c r="R7" s="33" t="s">
        <v>164</v>
      </c>
      <c r="S7" s="33" t="s">
        <v>165</v>
      </c>
      <c r="T7" s="33" t="s">
        <v>165</v>
      </c>
      <c r="U7" s="33" t="s">
        <v>166</v>
      </c>
      <c r="V7" s="33" t="s">
        <v>166</v>
      </c>
      <c r="W7" s="33" t="s">
        <v>167</v>
      </c>
      <c r="X7" s="33" t="s">
        <v>167</v>
      </c>
      <c r="Y7" s="33" t="s">
        <v>168</v>
      </c>
      <c r="Z7" s="33" t="s">
        <v>168</v>
      </c>
      <c r="AA7" s="33" t="s">
        <v>169</v>
      </c>
      <c r="AB7" s="33" t="s">
        <v>169</v>
      </c>
      <c r="AC7" s="33" t="s">
        <v>170</v>
      </c>
      <c r="AD7" s="33" t="s">
        <v>170</v>
      </c>
      <c r="AE7" s="33" t="s">
        <v>171</v>
      </c>
      <c r="AF7" s="34" t="s">
        <v>171</v>
      </c>
    </row>
    <row r="8" spans="1:33" ht="42" customHeight="1" x14ac:dyDescent="0.25">
      <c r="A8" s="29" t="s">
        <v>141</v>
      </c>
      <c r="B8" s="29" t="s">
        <v>131</v>
      </c>
      <c r="C8" s="29" t="s">
        <v>132</v>
      </c>
      <c r="D8" s="29" t="s">
        <v>124</v>
      </c>
      <c r="E8" s="29" t="s">
        <v>133</v>
      </c>
      <c r="F8" s="29" t="s">
        <v>0</v>
      </c>
      <c r="G8" s="29" t="s">
        <v>173</v>
      </c>
      <c r="H8" s="29" t="s">
        <v>126</v>
      </c>
      <c r="I8" s="29" t="s">
        <v>127</v>
      </c>
      <c r="J8" s="29" t="s">
        <v>128</v>
      </c>
      <c r="K8" s="33" t="s">
        <v>131</v>
      </c>
      <c r="L8" s="33" t="s">
        <v>172</v>
      </c>
      <c r="M8" s="33" t="s">
        <v>131</v>
      </c>
      <c r="N8" s="33" t="s">
        <v>172</v>
      </c>
      <c r="O8" s="33" t="s">
        <v>131</v>
      </c>
      <c r="P8" s="33" t="s">
        <v>172</v>
      </c>
      <c r="Q8" s="33" t="s">
        <v>131</v>
      </c>
      <c r="R8" s="33" t="s">
        <v>172</v>
      </c>
      <c r="S8" s="33" t="s">
        <v>131</v>
      </c>
      <c r="T8" s="33" t="s">
        <v>172</v>
      </c>
      <c r="U8" s="33" t="s">
        <v>131</v>
      </c>
      <c r="V8" s="33" t="s">
        <v>172</v>
      </c>
      <c r="W8" s="33" t="s">
        <v>131</v>
      </c>
      <c r="X8" s="33" t="s">
        <v>172</v>
      </c>
      <c r="Y8" s="33" t="s">
        <v>131</v>
      </c>
      <c r="Z8" s="33" t="s">
        <v>172</v>
      </c>
      <c r="AA8" s="33" t="s">
        <v>131</v>
      </c>
      <c r="AB8" s="33" t="s">
        <v>172</v>
      </c>
      <c r="AC8" s="33" t="s">
        <v>131</v>
      </c>
      <c r="AD8" s="33" t="s">
        <v>172</v>
      </c>
      <c r="AE8" s="33" t="s">
        <v>131</v>
      </c>
      <c r="AF8" s="33" t="s">
        <v>172</v>
      </c>
    </row>
    <row r="9" spans="1:33" s="7" customFormat="1" x14ac:dyDescent="0.25">
      <c r="A9" s="32" t="s">
        <v>174</v>
      </c>
      <c r="B9" s="159">
        <v>1946</v>
      </c>
      <c r="C9" s="159">
        <v>3264</v>
      </c>
      <c r="D9" s="160">
        <v>170147279.28999999</v>
      </c>
      <c r="E9" s="160">
        <v>75.569999999999993</v>
      </c>
      <c r="F9" s="160">
        <v>49.29</v>
      </c>
      <c r="G9" s="160">
        <v>213</v>
      </c>
      <c r="H9" s="160">
        <v>82</v>
      </c>
      <c r="I9" s="160">
        <v>0.89</v>
      </c>
      <c r="J9" s="160">
        <v>1</v>
      </c>
      <c r="K9" s="158"/>
      <c r="L9" s="159">
        <v>375</v>
      </c>
      <c r="M9" s="160">
        <v>6426051.21</v>
      </c>
      <c r="N9" s="159">
        <v>264</v>
      </c>
      <c r="O9" s="160">
        <v>12214731.449999999</v>
      </c>
      <c r="P9" s="159">
        <v>272</v>
      </c>
      <c r="Q9" s="160">
        <v>17494073.93</v>
      </c>
      <c r="R9" s="159">
        <v>282</v>
      </c>
      <c r="S9" s="160">
        <v>27141006.489999998</v>
      </c>
      <c r="T9" s="159">
        <v>249</v>
      </c>
      <c r="U9" s="160">
        <v>30280699.93</v>
      </c>
      <c r="V9" s="159">
        <v>177</v>
      </c>
      <c r="W9" s="160">
        <v>24415780.27</v>
      </c>
      <c r="X9" s="159">
        <v>157</v>
      </c>
      <c r="Y9" s="160">
        <v>25093666.170000002</v>
      </c>
      <c r="Z9" s="159">
        <v>97</v>
      </c>
      <c r="AA9" s="160">
        <v>15650561.17</v>
      </c>
      <c r="AB9" s="159">
        <v>22</v>
      </c>
      <c r="AC9" s="160">
        <v>3949640.09</v>
      </c>
      <c r="AD9" s="159">
        <v>42</v>
      </c>
      <c r="AE9" s="160">
        <v>5731642.6699999999</v>
      </c>
      <c r="AF9" s="159">
        <v>9</v>
      </c>
      <c r="AG9" s="160">
        <v>1749425.91</v>
      </c>
    </row>
    <row r="10" spans="1:33" s="7" customFormat="1" x14ac:dyDescent="0.25">
      <c r="A10" s="32" t="s">
        <v>75</v>
      </c>
      <c r="B10" s="159">
        <v>626</v>
      </c>
      <c r="C10" s="159">
        <v>971</v>
      </c>
      <c r="D10" s="160">
        <v>98043003.069999993</v>
      </c>
      <c r="E10" s="160">
        <v>78.69</v>
      </c>
      <c r="F10" s="160">
        <v>53.31</v>
      </c>
      <c r="G10" s="160">
        <v>199</v>
      </c>
      <c r="H10" s="160">
        <v>64</v>
      </c>
      <c r="I10" s="160">
        <v>1.25</v>
      </c>
      <c r="J10" s="160">
        <v>1.31</v>
      </c>
      <c r="K10" s="158"/>
      <c r="L10" s="159">
        <v>81</v>
      </c>
      <c r="M10" s="160">
        <v>2606363.19</v>
      </c>
      <c r="N10" s="159">
        <v>81</v>
      </c>
      <c r="O10" s="160">
        <v>10165066.65</v>
      </c>
      <c r="P10" s="159">
        <v>93</v>
      </c>
      <c r="Q10" s="160">
        <v>9576926.0800000001</v>
      </c>
      <c r="R10" s="159">
        <v>84</v>
      </c>
      <c r="S10" s="160">
        <v>14177127.390000001</v>
      </c>
      <c r="T10" s="159">
        <v>76</v>
      </c>
      <c r="U10" s="160">
        <v>22285365.300000001</v>
      </c>
      <c r="V10" s="159">
        <v>79</v>
      </c>
      <c r="W10" s="160">
        <v>12032771.59</v>
      </c>
      <c r="X10" s="159">
        <v>68</v>
      </c>
      <c r="Y10" s="160">
        <v>13387721.029999999</v>
      </c>
      <c r="Z10" s="159">
        <v>28</v>
      </c>
      <c r="AA10" s="160">
        <v>5421559.75</v>
      </c>
      <c r="AB10" s="159">
        <v>9</v>
      </c>
      <c r="AC10" s="160">
        <v>1475005.17</v>
      </c>
      <c r="AD10" s="159">
        <v>21</v>
      </c>
      <c r="AE10" s="160">
        <v>4103692.51</v>
      </c>
      <c r="AF10" s="159">
        <v>6</v>
      </c>
      <c r="AG10" s="160">
        <v>2811404.41</v>
      </c>
    </row>
    <row r="11" spans="1:33" s="7" customFormat="1" x14ac:dyDescent="0.25">
      <c r="A11" s="32" t="s">
        <v>76</v>
      </c>
      <c r="B11" s="159">
        <v>1366</v>
      </c>
      <c r="C11" s="159">
        <v>2254</v>
      </c>
      <c r="D11" s="160">
        <v>147682121.44</v>
      </c>
      <c r="E11" s="160">
        <v>78.48</v>
      </c>
      <c r="F11" s="160">
        <v>51.21</v>
      </c>
      <c r="G11" s="160">
        <v>214</v>
      </c>
      <c r="H11" s="160">
        <v>81</v>
      </c>
      <c r="I11" s="160">
        <v>1.0900000000000001</v>
      </c>
      <c r="J11" s="160">
        <v>1.1200000000000001</v>
      </c>
      <c r="K11" s="158"/>
      <c r="L11" s="159">
        <v>206</v>
      </c>
      <c r="M11" s="160">
        <v>3149591.07</v>
      </c>
      <c r="N11" s="159">
        <v>140</v>
      </c>
      <c r="O11" s="160">
        <v>18088417.260000002</v>
      </c>
      <c r="P11" s="159">
        <v>156</v>
      </c>
      <c r="Q11" s="160">
        <v>14114370.539999999</v>
      </c>
      <c r="R11" s="159">
        <v>192</v>
      </c>
      <c r="S11" s="160">
        <v>20110617.789999999</v>
      </c>
      <c r="T11" s="159">
        <v>202</v>
      </c>
      <c r="U11" s="160">
        <v>22258698.579999998</v>
      </c>
      <c r="V11" s="159">
        <v>196</v>
      </c>
      <c r="W11" s="160">
        <v>28539002.91</v>
      </c>
      <c r="X11" s="159">
        <v>152</v>
      </c>
      <c r="Y11" s="160">
        <v>24766596.300000001</v>
      </c>
      <c r="Z11" s="159">
        <v>69</v>
      </c>
      <c r="AA11" s="160">
        <v>8693154.5299999993</v>
      </c>
      <c r="AB11" s="159">
        <v>13</v>
      </c>
      <c r="AC11" s="160">
        <v>1998468.58</v>
      </c>
      <c r="AD11" s="159">
        <v>31</v>
      </c>
      <c r="AE11" s="160">
        <v>2654947.4500000002</v>
      </c>
      <c r="AF11" s="159">
        <v>9</v>
      </c>
      <c r="AG11" s="160">
        <v>3308256.43</v>
      </c>
    </row>
    <row r="12" spans="1:33" s="7" customFormat="1" x14ac:dyDescent="0.25">
      <c r="A12" s="32" t="s">
        <v>77</v>
      </c>
      <c r="B12" s="159">
        <v>12141</v>
      </c>
      <c r="C12" s="159">
        <v>19722</v>
      </c>
      <c r="D12" s="160">
        <v>1175319546.52</v>
      </c>
      <c r="E12" s="160">
        <v>77.45</v>
      </c>
      <c r="F12" s="160">
        <v>50.04</v>
      </c>
      <c r="G12" s="160">
        <v>210</v>
      </c>
      <c r="H12" s="160">
        <v>83</v>
      </c>
      <c r="I12" s="160">
        <v>1.29</v>
      </c>
      <c r="J12" s="160">
        <v>1.35</v>
      </c>
      <c r="K12" s="158"/>
      <c r="L12" s="159">
        <v>1549</v>
      </c>
      <c r="M12" s="160">
        <v>21641236.010000002</v>
      </c>
      <c r="N12" s="159">
        <v>1242</v>
      </c>
      <c r="O12" s="160">
        <v>70270439.950000003</v>
      </c>
      <c r="P12" s="159">
        <v>1603</v>
      </c>
      <c r="Q12" s="160">
        <v>143104679.74000001</v>
      </c>
      <c r="R12" s="159">
        <v>1896</v>
      </c>
      <c r="S12" s="160">
        <v>181037782.25999999</v>
      </c>
      <c r="T12" s="159">
        <v>2017</v>
      </c>
      <c r="U12" s="160">
        <v>230674010.13</v>
      </c>
      <c r="V12" s="159">
        <v>1881</v>
      </c>
      <c r="W12" s="160">
        <v>238158096.78999999</v>
      </c>
      <c r="X12" s="159">
        <v>1143</v>
      </c>
      <c r="Y12" s="160">
        <v>167130506.59999999</v>
      </c>
      <c r="Z12" s="159">
        <v>420</v>
      </c>
      <c r="AA12" s="160">
        <v>65176000.740000002</v>
      </c>
      <c r="AB12" s="159">
        <v>108</v>
      </c>
      <c r="AC12" s="160">
        <v>16645328.34</v>
      </c>
      <c r="AD12" s="159">
        <v>218</v>
      </c>
      <c r="AE12" s="160">
        <v>26135863.440000001</v>
      </c>
      <c r="AF12" s="159">
        <v>64</v>
      </c>
      <c r="AG12" s="160">
        <v>15345602.52</v>
      </c>
    </row>
    <row r="13" spans="1:33" s="7" customFormat="1" x14ac:dyDescent="0.25">
      <c r="A13" s="32" t="s">
        <v>78</v>
      </c>
      <c r="B13" s="159">
        <v>2319</v>
      </c>
      <c r="C13" s="159">
        <v>3719</v>
      </c>
      <c r="D13" s="160">
        <v>221727774.58000001</v>
      </c>
      <c r="E13" s="160">
        <v>78.19</v>
      </c>
      <c r="F13" s="160">
        <v>51.01</v>
      </c>
      <c r="G13" s="160">
        <v>235</v>
      </c>
      <c r="H13" s="160">
        <v>87</v>
      </c>
      <c r="I13" s="160">
        <v>1.02</v>
      </c>
      <c r="J13" s="160">
        <v>1.05</v>
      </c>
      <c r="K13" s="158"/>
      <c r="L13" s="159">
        <v>266</v>
      </c>
      <c r="M13" s="160">
        <v>3499482.27</v>
      </c>
      <c r="N13" s="159">
        <v>197</v>
      </c>
      <c r="O13" s="160">
        <v>8963419.1999999993</v>
      </c>
      <c r="P13" s="159">
        <v>290</v>
      </c>
      <c r="Q13" s="160">
        <v>24443989.350000001</v>
      </c>
      <c r="R13" s="159">
        <v>362</v>
      </c>
      <c r="S13" s="160">
        <v>34285985.5</v>
      </c>
      <c r="T13" s="159">
        <v>374</v>
      </c>
      <c r="U13" s="160">
        <v>43108677.780000001</v>
      </c>
      <c r="V13" s="159">
        <v>382</v>
      </c>
      <c r="W13" s="160">
        <v>46492467.170000002</v>
      </c>
      <c r="X13" s="159">
        <v>241</v>
      </c>
      <c r="Y13" s="160">
        <v>35283999.630000003</v>
      </c>
      <c r="Z13" s="159">
        <v>105</v>
      </c>
      <c r="AA13" s="160">
        <v>13392465.710000001</v>
      </c>
      <c r="AB13" s="159">
        <v>26</v>
      </c>
      <c r="AC13" s="160">
        <v>3230710.98</v>
      </c>
      <c r="AD13" s="159">
        <v>65</v>
      </c>
      <c r="AE13" s="160">
        <v>6731293.6600000001</v>
      </c>
      <c r="AF13" s="159">
        <v>11</v>
      </c>
      <c r="AG13" s="160">
        <v>2295283.33</v>
      </c>
    </row>
    <row r="14" spans="1:33" s="7" customFormat="1" x14ac:dyDescent="0.25">
      <c r="A14" s="32" t="s">
        <v>101</v>
      </c>
      <c r="B14" s="159">
        <v>3429</v>
      </c>
      <c r="C14" s="159">
        <v>5576</v>
      </c>
      <c r="D14" s="160">
        <v>324972106.88</v>
      </c>
      <c r="E14" s="160">
        <v>77.33</v>
      </c>
      <c r="F14" s="160">
        <v>50.43</v>
      </c>
      <c r="G14" s="160">
        <v>215</v>
      </c>
      <c r="H14" s="160">
        <v>85</v>
      </c>
      <c r="I14" s="160">
        <v>1.03</v>
      </c>
      <c r="J14" s="160">
        <v>1.1599999999999999</v>
      </c>
      <c r="K14" s="158"/>
      <c r="L14" s="159">
        <v>517</v>
      </c>
      <c r="M14" s="160">
        <v>8125845.7599999998</v>
      </c>
      <c r="N14" s="159">
        <v>465</v>
      </c>
      <c r="O14" s="160">
        <v>21800187.73</v>
      </c>
      <c r="P14" s="159">
        <v>495</v>
      </c>
      <c r="Q14" s="160">
        <v>35262477.490000002</v>
      </c>
      <c r="R14" s="159">
        <v>484</v>
      </c>
      <c r="S14" s="160">
        <v>47791028.020000003</v>
      </c>
      <c r="T14" s="159">
        <v>472</v>
      </c>
      <c r="U14" s="160">
        <v>64381336.979999997</v>
      </c>
      <c r="V14" s="159">
        <v>416</v>
      </c>
      <c r="W14" s="160">
        <v>57478995.609999999</v>
      </c>
      <c r="X14" s="159">
        <v>292</v>
      </c>
      <c r="Y14" s="160">
        <v>44483542.840000004</v>
      </c>
      <c r="Z14" s="159">
        <v>155</v>
      </c>
      <c r="AA14" s="160">
        <v>24643779.75</v>
      </c>
      <c r="AB14" s="159">
        <v>36</v>
      </c>
      <c r="AC14" s="160">
        <v>8857645.4800000004</v>
      </c>
      <c r="AD14" s="159">
        <v>72</v>
      </c>
      <c r="AE14" s="160">
        <v>9773743.0700000003</v>
      </c>
      <c r="AF14" s="159">
        <v>25</v>
      </c>
      <c r="AG14" s="160">
        <v>2373524.15</v>
      </c>
    </row>
    <row r="15" spans="1:33" s="7" customFormat="1" x14ac:dyDescent="0.25">
      <c r="A15" s="32" t="s">
        <v>79</v>
      </c>
      <c r="B15" s="159">
        <v>494</v>
      </c>
      <c r="C15" s="159">
        <v>843</v>
      </c>
      <c r="D15" s="160">
        <v>45288704.880000003</v>
      </c>
      <c r="E15" s="160">
        <v>78.58</v>
      </c>
      <c r="F15" s="160">
        <v>50.69</v>
      </c>
      <c r="G15" s="160">
        <v>213</v>
      </c>
      <c r="H15" s="160">
        <v>94</v>
      </c>
      <c r="I15" s="160">
        <v>0.68</v>
      </c>
      <c r="J15" s="160">
        <v>0.97</v>
      </c>
      <c r="K15" s="158"/>
      <c r="L15" s="159">
        <v>52</v>
      </c>
      <c r="M15" s="160">
        <v>634195.19999999995</v>
      </c>
      <c r="N15" s="159">
        <v>47</v>
      </c>
      <c r="O15" s="160">
        <v>1569186.13</v>
      </c>
      <c r="P15" s="159">
        <v>58</v>
      </c>
      <c r="Q15" s="160">
        <v>3551550.72</v>
      </c>
      <c r="R15" s="159">
        <v>65</v>
      </c>
      <c r="S15" s="160">
        <v>6394468.9199999999</v>
      </c>
      <c r="T15" s="159">
        <v>85</v>
      </c>
      <c r="U15" s="160">
        <v>9847890.8300000001</v>
      </c>
      <c r="V15" s="159">
        <v>78</v>
      </c>
      <c r="W15" s="160">
        <v>9965642.6400000006</v>
      </c>
      <c r="X15" s="159">
        <v>72</v>
      </c>
      <c r="Y15" s="160">
        <v>9213543.6899999995</v>
      </c>
      <c r="Z15" s="159">
        <v>21</v>
      </c>
      <c r="AA15" s="160">
        <v>2494238.33</v>
      </c>
      <c r="AB15" s="159">
        <v>7</v>
      </c>
      <c r="AC15" s="160">
        <v>1133819.28</v>
      </c>
      <c r="AD15" s="159">
        <v>6</v>
      </c>
      <c r="AE15" s="160">
        <v>376786.33</v>
      </c>
      <c r="AF15" s="159">
        <v>3</v>
      </c>
      <c r="AG15" s="160">
        <v>107382.81</v>
      </c>
    </row>
    <row r="16" spans="1:33" s="7" customFormat="1" x14ac:dyDescent="0.25">
      <c r="A16" s="32" t="s">
        <v>80</v>
      </c>
      <c r="B16" s="159">
        <v>1195</v>
      </c>
      <c r="C16" s="159">
        <v>2004</v>
      </c>
      <c r="D16" s="160">
        <v>107528377.40000001</v>
      </c>
      <c r="E16" s="160">
        <v>78.23</v>
      </c>
      <c r="F16" s="160">
        <v>55.37</v>
      </c>
      <c r="G16" s="160">
        <v>221</v>
      </c>
      <c r="H16" s="160">
        <v>79</v>
      </c>
      <c r="I16" s="160">
        <v>1.06</v>
      </c>
      <c r="J16" s="160">
        <v>1.1100000000000001</v>
      </c>
      <c r="K16" s="158"/>
      <c r="L16" s="159">
        <v>148</v>
      </c>
      <c r="M16" s="160">
        <v>1822177.06</v>
      </c>
      <c r="N16" s="159">
        <v>123</v>
      </c>
      <c r="O16" s="160">
        <v>5662195.8700000001</v>
      </c>
      <c r="P16" s="159">
        <v>157</v>
      </c>
      <c r="Q16" s="160">
        <v>12709416.109999999</v>
      </c>
      <c r="R16" s="159">
        <v>151</v>
      </c>
      <c r="S16" s="160">
        <v>12386915.35</v>
      </c>
      <c r="T16" s="159">
        <v>158</v>
      </c>
      <c r="U16" s="160">
        <v>15618623.060000001</v>
      </c>
      <c r="V16" s="159">
        <v>189</v>
      </c>
      <c r="W16" s="160">
        <v>22026034.84</v>
      </c>
      <c r="X16" s="159">
        <v>140</v>
      </c>
      <c r="Y16" s="160">
        <v>18270457.600000001</v>
      </c>
      <c r="Z16" s="159">
        <v>54</v>
      </c>
      <c r="AA16" s="160">
        <v>5927850.2800000003</v>
      </c>
      <c r="AB16" s="159">
        <v>22</v>
      </c>
      <c r="AC16" s="160">
        <v>3597460.25</v>
      </c>
      <c r="AD16" s="159">
        <v>44</v>
      </c>
      <c r="AE16" s="160">
        <v>7671103.4400000004</v>
      </c>
      <c r="AF16" s="159">
        <v>9</v>
      </c>
      <c r="AG16" s="160">
        <v>1836143.54</v>
      </c>
    </row>
    <row r="17" spans="1:33" s="7" customFormat="1" x14ac:dyDescent="0.25">
      <c r="A17" s="32" t="s">
        <v>81</v>
      </c>
      <c r="B17" s="159">
        <v>19069</v>
      </c>
      <c r="C17" s="159">
        <v>31715</v>
      </c>
      <c r="D17" s="160">
        <v>2739378731.8600001</v>
      </c>
      <c r="E17" s="160">
        <v>80.739999999999995</v>
      </c>
      <c r="F17" s="160">
        <v>52.92</v>
      </c>
      <c r="G17" s="160">
        <v>235</v>
      </c>
      <c r="H17" s="160">
        <v>80</v>
      </c>
      <c r="I17" s="160">
        <v>0.89</v>
      </c>
      <c r="J17" s="160">
        <v>1.03</v>
      </c>
      <c r="K17" s="158"/>
      <c r="L17" s="159">
        <v>3154</v>
      </c>
      <c r="M17" s="160">
        <v>58565430.810000002</v>
      </c>
      <c r="N17" s="159">
        <v>2044</v>
      </c>
      <c r="O17" s="160">
        <v>139430447.81999999</v>
      </c>
      <c r="P17" s="159">
        <v>2480</v>
      </c>
      <c r="Q17" s="160">
        <v>275139040.87</v>
      </c>
      <c r="R17" s="159">
        <v>2655</v>
      </c>
      <c r="S17" s="160">
        <v>385392265.23000002</v>
      </c>
      <c r="T17" s="159">
        <v>2809</v>
      </c>
      <c r="U17" s="160">
        <v>487294289.75999999</v>
      </c>
      <c r="V17" s="159">
        <v>2576</v>
      </c>
      <c r="W17" s="160">
        <v>522198783.18000001</v>
      </c>
      <c r="X17" s="159">
        <v>1703</v>
      </c>
      <c r="Y17" s="160">
        <v>390375794.26999998</v>
      </c>
      <c r="Z17" s="159">
        <v>822</v>
      </c>
      <c r="AA17" s="160">
        <v>185012517.68000001</v>
      </c>
      <c r="AB17" s="159">
        <v>135</v>
      </c>
      <c r="AC17" s="160">
        <v>39380377.07</v>
      </c>
      <c r="AD17" s="159">
        <v>597</v>
      </c>
      <c r="AE17" s="160">
        <v>235103594.83000001</v>
      </c>
      <c r="AF17" s="159">
        <v>94</v>
      </c>
      <c r="AG17" s="160">
        <v>21486190.34</v>
      </c>
    </row>
    <row r="18" spans="1:33" s="7" customFormat="1" x14ac:dyDescent="0.25">
      <c r="A18" s="32" t="s">
        <v>82</v>
      </c>
      <c r="B18" s="159">
        <v>1910</v>
      </c>
      <c r="C18" s="159">
        <v>3106</v>
      </c>
      <c r="D18" s="160">
        <v>180224825.61000001</v>
      </c>
      <c r="E18" s="160">
        <v>77.22</v>
      </c>
      <c r="F18" s="160">
        <v>54.39</v>
      </c>
      <c r="G18" s="160">
        <v>225</v>
      </c>
      <c r="H18" s="160">
        <v>86</v>
      </c>
      <c r="I18" s="160">
        <v>0.88</v>
      </c>
      <c r="J18" s="160">
        <v>1</v>
      </c>
      <c r="K18" s="158"/>
      <c r="L18" s="159">
        <v>273</v>
      </c>
      <c r="M18" s="160">
        <v>4147414.24</v>
      </c>
      <c r="N18" s="159">
        <v>191</v>
      </c>
      <c r="O18" s="160">
        <v>9491148.1099999994</v>
      </c>
      <c r="P18" s="159">
        <v>228</v>
      </c>
      <c r="Q18" s="160">
        <v>15712149.109999999</v>
      </c>
      <c r="R18" s="159">
        <v>278</v>
      </c>
      <c r="S18" s="160">
        <v>25444638.170000002</v>
      </c>
      <c r="T18" s="159">
        <v>286</v>
      </c>
      <c r="U18" s="160">
        <v>30212331.530000001</v>
      </c>
      <c r="V18" s="159">
        <v>251</v>
      </c>
      <c r="W18" s="160">
        <v>39684256.130000003</v>
      </c>
      <c r="X18" s="159">
        <v>215</v>
      </c>
      <c r="Y18" s="160">
        <v>29611023.859999999</v>
      </c>
      <c r="Z18" s="159">
        <v>125</v>
      </c>
      <c r="AA18" s="160">
        <v>17835846.870000001</v>
      </c>
      <c r="AB18" s="159">
        <v>11</v>
      </c>
      <c r="AC18" s="160">
        <v>1879204.63</v>
      </c>
      <c r="AD18" s="159">
        <v>42</v>
      </c>
      <c r="AE18" s="160">
        <v>3699854.44</v>
      </c>
      <c r="AF18" s="159">
        <v>10</v>
      </c>
      <c r="AG18" s="160">
        <v>2506958.52</v>
      </c>
    </row>
    <row r="19" spans="1:33" s="7" customFormat="1" x14ac:dyDescent="0.25">
      <c r="A19" s="32" t="s">
        <v>83</v>
      </c>
      <c r="B19" s="159">
        <v>588</v>
      </c>
      <c r="C19" s="159">
        <v>1006</v>
      </c>
      <c r="D19" s="160">
        <v>52451183.920000002</v>
      </c>
      <c r="E19" s="160">
        <v>79.45</v>
      </c>
      <c r="F19" s="160">
        <v>55.2</v>
      </c>
      <c r="G19" s="160">
        <v>232</v>
      </c>
      <c r="H19" s="160">
        <v>84</v>
      </c>
      <c r="I19" s="160">
        <v>0.91</v>
      </c>
      <c r="J19" s="160">
        <v>1.04</v>
      </c>
      <c r="K19" s="158"/>
      <c r="L19" s="159">
        <v>80</v>
      </c>
      <c r="M19" s="160">
        <v>1043433.55</v>
      </c>
      <c r="N19" s="159">
        <v>68</v>
      </c>
      <c r="O19" s="160">
        <v>2425437.31</v>
      </c>
      <c r="P19" s="159">
        <v>81</v>
      </c>
      <c r="Q19" s="160">
        <v>5623903.6500000004</v>
      </c>
      <c r="R19" s="159">
        <v>52</v>
      </c>
      <c r="S19" s="160">
        <v>5899380.9800000004</v>
      </c>
      <c r="T19" s="159">
        <v>74</v>
      </c>
      <c r="U19" s="160">
        <v>7771800.0899999999</v>
      </c>
      <c r="V19" s="159">
        <v>84</v>
      </c>
      <c r="W19" s="160">
        <v>9820943.9800000004</v>
      </c>
      <c r="X19" s="159">
        <v>70</v>
      </c>
      <c r="Y19" s="160">
        <v>9295981.1899999995</v>
      </c>
      <c r="Z19" s="159">
        <v>48</v>
      </c>
      <c r="AA19" s="160">
        <v>6469159.0700000003</v>
      </c>
      <c r="AB19" s="159">
        <v>7</v>
      </c>
      <c r="AC19" s="160">
        <v>1152464.08</v>
      </c>
      <c r="AD19" s="159">
        <v>18</v>
      </c>
      <c r="AE19" s="160">
        <v>1791439.58</v>
      </c>
      <c r="AF19" s="159">
        <v>6</v>
      </c>
      <c r="AG19" s="160">
        <v>1157240.44</v>
      </c>
    </row>
    <row r="20" spans="1:33" s="7" customFormat="1" x14ac:dyDescent="0.25">
      <c r="A20" s="32" t="s">
        <v>84</v>
      </c>
      <c r="B20" s="159">
        <v>5573</v>
      </c>
      <c r="C20" s="159">
        <v>9320</v>
      </c>
      <c r="D20" s="160">
        <v>619407549.75</v>
      </c>
      <c r="E20" s="160">
        <v>79.2</v>
      </c>
      <c r="F20" s="160">
        <v>49.85</v>
      </c>
      <c r="G20" s="160">
        <v>219</v>
      </c>
      <c r="H20" s="160">
        <v>83</v>
      </c>
      <c r="I20" s="160">
        <v>1.1200000000000001</v>
      </c>
      <c r="J20" s="160">
        <v>1.21</v>
      </c>
      <c r="K20" s="158"/>
      <c r="L20" s="159">
        <v>788</v>
      </c>
      <c r="M20" s="160">
        <v>20907156.52</v>
      </c>
      <c r="N20" s="159">
        <v>676</v>
      </c>
      <c r="O20" s="160">
        <v>35628521.700000003</v>
      </c>
      <c r="P20" s="159">
        <v>866</v>
      </c>
      <c r="Q20" s="160">
        <v>76142851.290000007</v>
      </c>
      <c r="R20" s="159">
        <v>820</v>
      </c>
      <c r="S20" s="160">
        <v>91221597.280000001</v>
      </c>
      <c r="T20" s="159">
        <v>841</v>
      </c>
      <c r="U20" s="160">
        <v>126564992.73999999</v>
      </c>
      <c r="V20" s="159">
        <v>680</v>
      </c>
      <c r="W20" s="160">
        <v>100649370.73</v>
      </c>
      <c r="X20" s="159">
        <v>465</v>
      </c>
      <c r="Y20" s="160">
        <v>95004357.239999995</v>
      </c>
      <c r="Z20" s="159">
        <v>211</v>
      </c>
      <c r="AA20" s="160">
        <v>36080184.630000003</v>
      </c>
      <c r="AB20" s="159">
        <v>75</v>
      </c>
      <c r="AC20" s="160">
        <v>13201618.85</v>
      </c>
      <c r="AD20" s="159">
        <v>125</v>
      </c>
      <c r="AE20" s="160">
        <v>17129678.77</v>
      </c>
      <c r="AF20" s="159">
        <v>26</v>
      </c>
      <c r="AG20" s="160">
        <v>6877220</v>
      </c>
    </row>
    <row r="21" spans="1:33" s="7" customFormat="1" x14ac:dyDescent="0.25">
      <c r="A21" s="32" t="s">
        <v>175</v>
      </c>
      <c r="B21" s="159">
        <v>3610</v>
      </c>
      <c r="C21" s="159">
        <v>6010</v>
      </c>
      <c r="D21" s="160">
        <v>371849942.07999998</v>
      </c>
      <c r="E21" s="160">
        <v>77.11</v>
      </c>
      <c r="F21" s="160">
        <v>52.75</v>
      </c>
      <c r="G21" s="160">
        <v>208</v>
      </c>
      <c r="H21" s="160">
        <v>82</v>
      </c>
      <c r="I21" s="160">
        <v>1.1499999999999999</v>
      </c>
      <c r="J21" s="160">
        <v>1.22</v>
      </c>
      <c r="K21" s="158"/>
      <c r="L21" s="159">
        <v>590</v>
      </c>
      <c r="M21" s="160">
        <v>10836681.84</v>
      </c>
      <c r="N21" s="159">
        <v>505</v>
      </c>
      <c r="O21" s="160">
        <v>26150333.329999998</v>
      </c>
      <c r="P21" s="159">
        <v>517</v>
      </c>
      <c r="Q21" s="160">
        <v>40408784.399999999</v>
      </c>
      <c r="R21" s="159">
        <v>487</v>
      </c>
      <c r="S21" s="160">
        <v>51072778.399999999</v>
      </c>
      <c r="T21" s="159">
        <v>504</v>
      </c>
      <c r="U21" s="160">
        <v>66116532.049999997</v>
      </c>
      <c r="V21" s="159">
        <v>452</v>
      </c>
      <c r="W21" s="160">
        <v>70504997.640000001</v>
      </c>
      <c r="X21" s="159">
        <v>286</v>
      </c>
      <c r="Y21" s="160">
        <v>49333065.960000001</v>
      </c>
      <c r="Z21" s="159">
        <v>137</v>
      </c>
      <c r="AA21" s="160">
        <v>23016304.949999999</v>
      </c>
      <c r="AB21" s="159">
        <v>32</v>
      </c>
      <c r="AC21" s="160">
        <v>10874995.16</v>
      </c>
      <c r="AD21" s="159">
        <v>79</v>
      </c>
      <c r="AE21" s="160">
        <v>12362713.029999999</v>
      </c>
      <c r="AF21" s="159">
        <v>21</v>
      </c>
      <c r="AG21" s="160">
        <v>11172755.32</v>
      </c>
    </row>
    <row r="22" spans="1:33" s="7" customFormat="1" x14ac:dyDescent="0.25">
      <c r="A22" s="32" t="s">
        <v>85</v>
      </c>
      <c r="B22" s="159">
        <v>2561</v>
      </c>
      <c r="C22" s="159">
        <v>4175</v>
      </c>
      <c r="D22" s="160">
        <v>237973908.80000001</v>
      </c>
      <c r="E22" s="160">
        <v>76.569999999999993</v>
      </c>
      <c r="F22" s="160">
        <v>48.03</v>
      </c>
      <c r="G22" s="160">
        <v>230</v>
      </c>
      <c r="H22" s="160">
        <v>92</v>
      </c>
      <c r="I22" s="160">
        <v>0.91</v>
      </c>
      <c r="J22" s="160">
        <v>0.96</v>
      </c>
      <c r="K22" s="158"/>
      <c r="L22" s="159">
        <v>391</v>
      </c>
      <c r="M22" s="160">
        <v>5559065.0599999996</v>
      </c>
      <c r="N22" s="159">
        <v>262</v>
      </c>
      <c r="O22" s="160">
        <v>13078709.859999999</v>
      </c>
      <c r="P22" s="159">
        <v>334</v>
      </c>
      <c r="Q22" s="160">
        <v>26943428.34</v>
      </c>
      <c r="R22" s="159">
        <v>399</v>
      </c>
      <c r="S22" s="160">
        <v>40472046.289999999</v>
      </c>
      <c r="T22" s="159">
        <v>380</v>
      </c>
      <c r="U22" s="160">
        <v>46661512.670000002</v>
      </c>
      <c r="V22" s="159">
        <v>353</v>
      </c>
      <c r="W22" s="160">
        <v>46411835.82</v>
      </c>
      <c r="X22" s="159">
        <v>255</v>
      </c>
      <c r="Y22" s="160">
        <v>33657235.289999999</v>
      </c>
      <c r="Z22" s="159">
        <v>98</v>
      </c>
      <c r="AA22" s="160">
        <v>17005329.09</v>
      </c>
      <c r="AB22" s="159">
        <v>23</v>
      </c>
      <c r="AC22" s="160">
        <v>2948343.67</v>
      </c>
      <c r="AD22" s="159">
        <v>55</v>
      </c>
      <c r="AE22" s="160">
        <v>3937487.19</v>
      </c>
      <c r="AF22" s="159">
        <v>11</v>
      </c>
      <c r="AG22" s="160">
        <v>1298915.52</v>
      </c>
    </row>
    <row r="23" spans="1:33" s="7" customFormat="1" x14ac:dyDescent="0.25">
      <c r="A23" s="32" t="s">
        <v>176</v>
      </c>
      <c r="B23" s="159">
        <v>15</v>
      </c>
      <c r="C23" s="159">
        <v>18</v>
      </c>
      <c r="D23" s="160">
        <v>6567934.8300000001</v>
      </c>
      <c r="E23" s="160">
        <v>87.04</v>
      </c>
      <c r="F23" s="160">
        <v>54.67</v>
      </c>
      <c r="G23" s="160">
        <v>133</v>
      </c>
      <c r="H23" s="160">
        <v>34</v>
      </c>
      <c r="I23" s="160">
        <v>1.34</v>
      </c>
      <c r="J23" s="160">
        <v>1.87</v>
      </c>
      <c r="K23" s="158"/>
      <c r="L23" s="159">
        <v>2</v>
      </c>
      <c r="M23" s="160">
        <v>157666.44</v>
      </c>
      <c r="N23" s="159">
        <v>1</v>
      </c>
      <c r="O23" s="160">
        <v>681399.07</v>
      </c>
      <c r="P23" s="159">
        <v>3</v>
      </c>
      <c r="Q23" s="160">
        <v>180348.27</v>
      </c>
      <c r="R23" s="159">
        <v>1</v>
      </c>
      <c r="S23" s="160">
        <v>2662559.21</v>
      </c>
      <c r="T23" s="159">
        <v>2</v>
      </c>
      <c r="U23" s="160">
        <v>253460.19</v>
      </c>
      <c r="V23" s="159">
        <v>2</v>
      </c>
      <c r="W23" s="160">
        <v>611286.31999999995</v>
      </c>
      <c r="X23" s="159">
        <v>1</v>
      </c>
      <c r="Y23" s="160">
        <v>125645.7</v>
      </c>
      <c r="Z23" s="144"/>
      <c r="AA23" s="144"/>
      <c r="AB23" s="144"/>
      <c r="AC23" s="144"/>
      <c r="AD23" s="159">
        <v>2</v>
      </c>
      <c r="AE23" s="160">
        <v>1763985.34</v>
      </c>
      <c r="AF23" s="159">
        <v>1</v>
      </c>
      <c r="AG23" s="160">
        <v>131584.29</v>
      </c>
    </row>
    <row r="24" spans="1:33" s="7" customFormat="1" x14ac:dyDescent="0.25">
      <c r="A24" s="32" t="s">
        <v>86</v>
      </c>
      <c r="B24" s="159">
        <v>1376</v>
      </c>
      <c r="C24" s="159">
        <v>2281</v>
      </c>
      <c r="D24" s="160">
        <v>120698972.8</v>
      </c>
      <c r="E24" s="160">
        <v>77.81</v>
      </c>
      <c r="F24" s="160">
        <v>51.18</v>
      </c>
      <c r="G24" s="160">
        <v>220</v>
      </c>
      <c r="H24" s="160">
        <v>82</v>
      </c>
      <c r="I24" s="160">
        <v>1.21</v>
      </c>
      <c r="J24" s="160">
        <v>1.28</v>
      </c>
      <c r="K24" s="158"/>
      <c r="L24" s="159">
        <v>206</v>
      </c>
      <c r="M24" s="160">
        <v>2719194.01</v>
      </c>
      <c r="N24" s="159">
        <v>125</v>
      </c>
      <c r="O24" s="160">
        <v>6023846.8899999997</v>
      </c>
      <c r="P24" s="159">
        <v>181</v>
      </c>
      <c r="Q24" s="160">
        <v>14989287.42</v>
      </c>
      <c r="R24" s="159">
        <v>168</v>
      </c>
      <c r="S24" s="160">
        <v>15587475.810000001</v>
      </c>
      <c r="T24" s="159">
        <v>212</v>
      </c>
      <c r="U24" s="160">
        <v>21004457.940000001</v>
      </c>
      <c r="V24" s="159">
        <v>192</v>
      </c>
      <c r="W24" s="160">
        <v>20492400.190000001</v>
      </c>
      <c r="X24" s="159">
        <v>165</v>
      </c>
      <c r="Y24" s="160">
        <v>21357808.440000001</v>
      </c>
      <c r="Z24" s="159">
        <v>75</v>
      </c>
      <c r="AA24" s="160">
        <v>12904340.189999999</v>
      </c>
      <c r="AB24" s="159">
        <v>15</v>
      </c>
      <c r="AC24" s="160">
        <v>2243934.7999999998</v>
      </c>
      <c r="AD24" s="159">
        <v>26</v>
      </c>
      <c r="AE24" s="160">
        <v>2422631.7000000002</v>
      </c>
      <c r="AF24" s="159">
        <v>11</v>
      </c>
      <c r="AG24" s="160">
        <v>953595.41</v>
      </c>
    </row>
    <row r="25" spans="1:33" s="7" customFormat="1" x14ac:dyDescent="0.25">
      <c r="A25" s="32" t="s">
        <v>87</v>
      </c>
      <c r="B25" s="159">
        <v>2153</v>
      </c>
      <c r="C25" s="159">
        <v>3573</v>
      </c>
      <c r="D25" s="160">
        <v>264678303.86000001</v>
      </c>
      <c r="E25" s="160">
        <v>76.7</v>
      </c>
      <c r="F25" s="160">
        <v>50.27</v>
      </c>
      <c r="G25" s="160">
        <v>203</v>
      </c>
      <c r="H25" s="160">
        <v>81</v>
      </c>
      <c r="I25" s="160">
        <v>1.24</v>
      </c>
      <c r="J25" s="160">
        <v>1.28</v>
      </c>
      <c r="K25" s="158"/>
      <c r="L25" s="159">
        <v>281</v>
      </c>
      <c r="M25" s="160">
        <v>8673988.4900000002</v>
      </c>
      <c r="N25" s="159">
        <v>312</v>
      </c>
      <c r="O25" s="160">
        <v>19063833.140000001</v>
      </c>
      <c r="P25" s="159">
        <v>322</v>
      </c>
      <c r="Q25" s="160">
        <v>31387474.800000001</v>
      </c>
      <c r="R25" s="159">
        <v>312</v>
      </c>
      <c r="S25" s="160">
        <v>42431389.609999999</v>
      </c>
      <c r="T25" s="159">
        <v>284</v>
      </c>
      <c r="U25" s="160">
        <v>49738401.609999999</v>
      </c>
      <c r="V25" s="159">
        <v>288</v>
      </c>
      <c r="W25" s="160">
        <v>53005987.850000001</v>
      </c>
      <c r="X25" s="159">
        <v>186</v>
      </c>
      <c r="Y25" s="160">
        <v>32136109.710000001</v>
      </c>
      <c r="Z25" s="159">
        <v>75</v>
      </c>
      <c r="AA25" s="160">
        <v>10176484.619999999</v>
      </c>
      <c r="AB25" s="159">
        <v>15</v>
      </c>
      <c r="AC25" s="160">
        <v>2903429.37</v>
      </c>
      <c r="AD25" s="159">
        <v>47</v>
      </c>
      <c r="AE25" s="160">
        <v>8594850.0399999991</v>
      </c>
      <c r="AF25" s="159">
        <v>31</v>
      </c>
      <c r="AG25" s="160">
        <v>6566354.6200000001</v>
      </c>
    </row>
    <row r="26" spans="1:33" s="7" customFormat="1" x14ac:dyDescent="0.25">
      <c r="A26" s="32" t="s">
        <v>88</v>
      </c>
      <c r="B26" s="159">
        <v>901</v>
      </c>
      <c r="C26" s="159">
        <v>1477</v>
      </c>
      <c r="D26" s="160">
        <v>91021389.269999996</v>
      </c>
      <c r="E26" s="160">
        <v>78.97</v>
      </c>
      <c r="F26" s="160">
        <v>54.66</v>
      </c>
      <c r="G26" s="160">
        <v>229</v>
      </c>
      <c r="H26" s="160">
        <v>89</v>
      </c>
      <c r="I26" s="160">
        <v>0.77</v>
      </c>
      <c r="J26" s="160">
        <v>0.93</v>
      </c>
      <c r="K26" s="158"/>
      <c r="L26" s="159">
        <v>102</v>
      </c>
      <c r="M26" s="160">
        <v>1433821.06</v>
      </c>
      <c r="N26" s="159">
        <v>83</v>
      </c>
      <c r="O26" s="160">
        <v>3991910.9</v>
      </c>
      <c r="P26" s="159">
        <v>94</v>
      </c>
      <c r="Q26" s="160">
        <v>8154918.4699999997</v>
      </c>
      <c r="R26" s="159">
        <v>126</v>
      </c>
      <c r="S26" s="160">
        <v>12112213.92</v>
      </c>
      <c r="T26" s="159">
        <v>139</v>
      </c>
      <c r="U26" s="160">
        <v>13908526.449999999</v>
      </c>
      <c r="V26" s="159">
        <v>137</v>
      </c>
      <c r="W26" s="160">
        <v>16093708.810000001</v>
      </c>
      <c r="X26" s="159">
        <v>130</v>
      </c>
      <c r="Y26" s="160">
        <v>17675163.600000001</v>
      </c>
      <c r="Z26" s="159">
        <v>50</v>
      </c>
      <c r="AA26" s="160">
        <v>8266039.4100000001</v>
      </c>
      <c r="AB26" s="159">
        <v>12</v>
      </c>
      <c r="AC26" s="160">
        <v>2221376.5699999998</v>
      </c>
      <c r="AD26" s="159">
        <v>19</v>
      </c>
      <c r="AE26" s="160">
        <v>4199251.5999999996</v>
      </c>
      <c r="AF26" s="159">
        <v>9</v>
      </c>
      <c r="AG26" s="160">
        <v>2964458.48</v>
      </c>
    </row>
    <row r="27" spans="1:33" s="7" customFormat="1" x14ac:dyDescent="0.25">
      <c r="A27" s="32" t="s">
        <v>177</v>
      </c>
      <c r="B27" s="159">
        <v>2440</v>
      </c>
      <c r="C27" s="159">
        <v>4033</v>
      </c>
      <c r="D27" s="160">
        <v>257381989.16999999</v>
      </c>
      <c r="E27" s="160">
        <v>74.69</v>
      </c>
      <c r="F27" s="160">
        <v>45.19</v>
      </c>
      <c r="G27" s="160">
        <v>216</v>
      </c>
      <c r="H27" s="160">
        <v>95</v>
      </c>
      <c r="I27" s="160">
        <v>0.89</v>
      </c>
      <c r="J27" s="160">
        <v>0.94</v>
      </c>
      <c r="K27" s="158"/>
      <c r="L27" s="159">
        <v>417</v>
      </c>
      <c r="M27" s="160">
        <v>8041890.6200000001</v>
      </c>
      <c r="N27" s="159">
        <v>335</v>
      </c>
      <c r="O27" s="160">
        <v>20601202.559999999</v>
      </c>
      <c r="P27" s="159">
        <v>376</v>
      </c>
      <c r="Q27" s="160">
        <v>41325707.880000003</v>
      </c>
      <c r="R27" s="159">
        <v>363</v>
      </c>
      <c r="S27" s="160">
        <v>39722563.18</v>
      </c>
      <c r="T27" s="159">
        <v>354</v>
      </c>
      <c r="U27" s="160">
        <v>48794639.890000001</v>
      </c>
      <c r="V27" s="159">
        <v>311</v>
      </c>
      <c r="W27" s="160">
        <v>49447205.490000002</v>
      </c>
      <c r="X27" s="159">
        <v>159</v>
      </c>
      <c r="Y27" s="160">
        <v>28848249.600000001</v>
      </c>
      <c r="Z27" s="159">
        <v>57</v>
      </c>
      <c r="AA27" s="160">
        <v>10339643.33</v>
      </c>
      <c r="AB27" s="159">
        <v>18</v>
      </c>
      <c r="AC27" s="160">
        <v>3154659.95</v>
      </c>
      <c r="AD27" s="159">
        <v>41</v>
      </c>
      <c r="AE27" s="160">
        <v>6086601.8300000001</v>
      </c>
      <c r="AF27" s="159">
        <v>9</v>
      </c>
      <c r="AG27" s="160">
        <v>1019624.84</v>
      </c>
    </row>
    <row r="28" spans="1:33" s="7" customFormat="1" x14ac:dyDescent="0.25">
      <c r="A28" s="32" t="s">
        <v>89</v>
      </c>
      <c r="B28" s="159">
        <v>2217</v>
      </c>
      <c r="C28" s="159">
        <v>3614</v>
      </c>
      <c r="D28" s="160">
        <v>215852118.31999999</v>
      </c>
      <c r="E28" s="160">
        <v>75.540000000000006</v>
      </c>
      <c r="F28" s="160">
        <v>50.25</v>
      </c>
      <c r="G28" s="160">
        <v>213</v>
      </c>
      <c r="H28" s="160">
        <v>89</v>
      </c>
      <c r="I28" s="160">
        <v>1.05</v>
      </c>
      <c r="J28" s="160">
        <v>1.07</v>
      </c>
      <c r="K28" s="158"/>
      <c r="L28" s="159">
        <v>360</v>
      </c>
      <c r="M28" s="160">
        <v>7008549.8099999996</v>
      </c>
      <c r="N28" s="159">
        <v>279</v>
      </c>
      <c r="O28" s="160">
        <v>13575057.029999999</v>
      </c>
      <c r="P28" s="159">
        <v>337</v>
      </c>
      <c r="Q28" s="160">
        <v>25035256.84</v>
      </c>
      <c r="R28" s="159">
        <v>318</v>
      </c>
      <c r="S28" s="160">
        <v>33472185.969999999</v>
      </c>
      <c r="T28" s="159">
        <v>308</v>
      </c>
      <c r="U28" s="160">
        <v>41824038.789999999</v>
      </c>
      <c r="V28" s="159">
        <v>294</v>
      </c>
      <c r="W28" s="160">
        <v>48288152.009999998</v>
      </c>
      <c r="X28" s="159">
        <v>170</v>
      </c>
      <c r="Y28" s="160">
        <v>25764258.59</v>
      </c>
      <c r="Z28" s="159">
        <v>64</v>
      </c>
      <c r="AA28" s="160">
        <v>9066851.2300000004</v>
      </c>
      <c r="AB28" s="159">
        <v>26</v>
      </c>
      <c r="AC28" s="160">
        <v>4010037.94</v>
      </c>
      <c r="AD28" s="159">
        <v>41</v>
      </c>
      <c r="AE28" s="160">
        <v>4017136.23</v>
      </c>
      <c r="AF28" s="159">
        <v>20</v>
      </c>
      <c r="AG28" s="160">
        <v>3790593.88</v>
      </c>
    </row>
    <row r="29" spans="1:33" s="7" customFormat="1" x14ac:dyDescent="0.25">
      <c r="A29" s="32" t="s">
        <v>90</v>
      </c>
      <c r="B29" s="159">
        <v>1077</v>
      </c>
      <c r="C29" s="159">
        <v>1857</v>
      </c>
      <c r="D29" s="160">
        <v>122006387.05</v>
      </c>
      <c r="E29" s="160">
        <v>80.33</v>
      </c>
      <c r="F29" s="160">
        <v>50.52</v>
      </c>
      <c r="G29" s="160">
        <v>227</v>
      </c>
      <c r="H29" s="160">
        <v>103</v>
      </c>
      <c r="I29" s="160">
        <v>0.59</v>
      </c>
      <c r="J29" s="160">
        <v>0.82</v>
      </c>
      <c r="K29" s="158"/>
      <c r="L29" s="159">
        <v>121</v>
      </c>
      <c r="M29" s="160">
        <v>3011504.86</v>
      </c>
      <c r="N29" s="159">
        <v>92</v>
      </c>
      <c r="O29" s="160">
        <v>4286149.47</v>
      </c>
      <c r="P29" s="159">
        <v>156</v>
      </c>
      <c r="Q29" s="160">
        <v>14368618.890000001</v>
      </c>
      <c r="R29" s="159">
        <v>151</v>
      </c>
      <c r="S29" s="160">
        <v>16102974.119999999</v>
      </c>
      <c r="T29" s="159">
        <v>162</v>
      </c>
      <c r="U29" s="160">
        <v>22465727.23</v>
      </c>
      <c r="V29" s="159">
        <v>165</v>
      </c>
      <c r="W29" s="160">
        <v>24700056.66</v>
      </c>
      <c r="X29" s="159">
        <v>133</v>
      </c>
      <c r="Y29" s="160">
        <v>22097329.949999999</v>
      </c>
      <c r="Z29" s="159">
        <v>56</v>
      </c>
      <c r="AA29" s="160">
        <v>8741715.3900000006</v>
      </c>
      <c r="AB29" s="159">
        <v>14</v>
      </c>
      <c r="AC29" s="160">
        <v>2620400.1</v>
      </c>
      <c r="AD29" s="159">
        <v>15</v>
      </c>
      <c r="AE29" s="160">
        <v>1590358.74</v>
      </c>
      <c r="AF29" s="159">
        <v>12</v>
      </c>
      <c r="AG29" s="160">
        <v>2021551.64</v>
      </c>
    </row>
    <row r="30" spans="1:33" s="7" customFormat="1" x14ac:dyDescent="0.25">
      <c r="A30" s="32" t="s">
        <v>91</v>
      </c>
      <c r="B30" s="159">
        <v>3760</v>
      </c>
      <c r="C30" s="159">
        <v>6079</v>
      </c>
      <c r="D30" s="160">
        <v>410465924.06</v>
      </c>
      <c r="E30" s="160">
        <v>74.599999999999994</v>
      </c>
      <c r="F30" s="160">
        <v>48.22</v>
      </c>
      <c r="G30" s="160">
        <v>232</v>
      </c>
      <c r="H30" s="160">
        <v>87</v>
      </c>
      <c r="I30" s="160">
        <v>0.91</v>
      </c>
      <c r="J30" s="160">
        <v>0.97</v>
      </c>
      <c r="K30" s="158"/>
      <c r="L30" s="159">
        <v>669</v>
      </c>
      <c r="M30" s="160">
        <v>18218945.039999999</v>
      </c>
      <c r="N30" s="159">
        <v>578</v>
      </c>
      <c r="O30" s="160">
        <v>33057407.34</v>
      </c>
      <c r="P30" s="159">
        <v>575</v>
      </c>
      <c r="Q30" s="160">
        <v>53013893.409999996</v>
      </c>
      <c r="R30" s="159">
        <v>544</v>
      </c>
      <c r="S30" s="160">
        <v>64472340.200000003</v>
      </c>
      <c r="T30" s="159">
        <v>462</v>
      </c>
      <c r="U30" s="160">
        <v>72888685.569999993</v>
      </c>
      <c r="V30" s="159">
        <v>410</v>
      </c>
      <c r="W30" s="160">
        <v>66915039.740000002</v>
      </c>
      <c r="X30" s="159">
        <v>246</v>
      </c>
      <c r="Y30" s="160">
        <v>44847748.969999999</v>
      </c>
      <c r="Z30" s="159">
        <v>151</v>
      </c>
      <c r="AA30" s="160">
        <v>32285659.760000002</v>
      </c>
      <c r="AB30" s="159">
        <v>35</v>
      </c>
      <c r="AC30" s="160">
        <v>7697093.96</v>
      </c>
      <c r="AD30" s="159">
        <v>69</v>
      </c>
      <c r="AE30" s="160">
        <v>10622107.189999999</v>
      </c>
      <c r="AF30" s="159">
        <v>21</v>
      </c>
      <c r="AG30" s="160">
        <v>6447002.8799999999</v>
      </c>
    </row>
    <row r="31" spans="1:33" s="7" customFormat="1" x14ac:dyDescent="0.25">
      <c r="A31" s="32" t="s">
        <v>92</v>
      </c>
      <c r="B31" s="159">
        <v>1670</v>
      </c>
      <c r="C31" s="159">
        <v>2703</v>
      </c>
      <c r="D31" s="160">
        <v>166406439.68000001</v>
      </c>
      <c r="E31" s="160">
        <v>76.349999999999994</v>
      </c>
      <c r="F31" s="160">
        <v>53.11</v>
      </c>
      <c r="G31" s="160">
        <v>192</v>
      </c>
      <c r="H31" s="160">
        <v>87</v>
      </c>
      <c r="I31" s="160">
        <v>1.0900000000000001</v>
      </c>
      <c r="J31" s="160">
        <v>1.1399999999999999</v>
      </c>
      <c r="K31" s="158"/>
      <c r="L31" s="159">
        <v>258</v>
      </c>
      <c r="M31" s="160">
        <v>3713301.3</v>
      </c>
      <c r="N31" s="159">
        <v>215</v>
      </c>
      <c r="O31" s="160">
        <v>11527192.07</v>
      </c>
      <c r="P31" s="159">
        <v>261</v>
      </c>
      <c r="Q31" s="160">
        <v>21771020.73</v>
      </c>
      <c r="R31" s="159">
        <v>237</v>
      </c>
      <c r="S31" s="160">
        <v>21858900.440000001</v>
      </c>
      <c r="T31" s="159">
        <v>271</v>
      </c>
      <c r="U31" s="160">
        <v>36181883.390000001</v>
      </c>
      <c r="V31" s="159">
        <v>194</v>
      </c>
      <c r="W31" s="160">
        <v>25419263.699999999</v>
      </c>
      <c r="X31" s="159">
        <v>121</v>
      </c>
      <c r="Y31" s="160">
        <v>18511633.859999999</v>
      </c>
      <c r="Z31" s="159">
        <v>53</v>
      </c>
      <c r="AA31" s="160">
        <v>8268370.9000000004</v>
      </c>
      <c r="AB31" s="159">
        <v>18</v>
      </c>
      <c r="AC31" s="160">
        <v>4673867.9000000004</v>
      </c>
      <c r="AD31" s="159">
        <v>33</v>
      </c>
      <c r="AE31" s="160">
        <v>3843425.35</v>
      </c>
      <c r="AF31" s="159">
        <v>9</v>
      </c>
      <c r="AG31" s="160">
        <v>10637580.039999999</v>
      </c>
    </row>
    <row r="32" spans="1:33" s="7" customFormat="1" x14ac:dyDescent="0.25">
      <c r="A32" s="32" t="s">
        <v>93</v>
      </c>
      <c r="B32" s="159">
        <v>633</v>
      </c>
      <c r="C32" s="159">
        <v>1026</v>
      </c>
      <c r="D32" s="160">
        <v>61696069.710000001</v>
      </c>
      <c r="E32" s="160">
        <v>74.34</v>
      </c>
      <c r="F32" s="160">
        <v>58.38</v>
      </c>
      <c r="G32" s="160">
        <v>185</v>
      </c>
      <c r="H32" s="160">
        <v>77</v>
      </c>
      <c r="I32" s="160">
        <v>1.17</v>
      </c>
      <c r="J32" s="160">
        <v>1.21</v>
      </c>
      <c r="K32" s="158"/>
      <c r="L32" s="159">
        <v>77</v>
      </c>
      <c r="M32" s="160">
        <v>1387834.99</v>
      </c>
      <c r="N32" s="159">
        <v>79</v>
      </c>
      <c r="O32" s="160">
        <v>3146857.38</v>
      </c>
      <c r="P32" s="159">
        <v>88</v>
      </c>
      <c r="Q32" s="160">
        <v>6013361.9500000002</v>
      </c>
      <c r="R32" s="159">
        <v>94</v>
      </c>
      <c r="S32" s="160">
        <v>9760258.7599999998</v>
      </c>
      <c r="T32" s="159">
        <v>101</v>
      </c>
      <c r="U32" s="160">
        <v>12175539.92</v>
      </c>
      <c r="V32" s="159">
        <v>83</v>
      </c>
      <c r="W32" s="160">
        <v>11563676.27</v>
      </c>
      <c r="X32" s="159">
        <v>49</v>
      </c>
      <c r="Y32" s="160">
        <v>7581649.9800000004</v>
      </c>
      <c r="Z32" s="159">
        <v>37</v>
      </c>
      <c r="AA32" s="160">
        <v>5079509.67</v>
      </c>
      <c r="AB32" s="159">
        <v>7</v>
      </c>
      <c r="AC32" s="160">
        <v>989052.14</v>
      </c>
      <c r="AD32" s="159">
        <v>13</v>
      </c>
      <c r="AE32" s="160">
        <v>1688075.43</v>
      </c>
      <c r="AF32" s="159">
        <v>5</v>
      </c>
      <c r="AG32" s="160">
        <v>2310253.2200000002</v>
      </c>
    </row>
    <row r="33" spans="1:33" s="7" customFormat="1" x14ac:dyDescent="0.25">
      <c r="A33" s="32" t="s">
        <v>178</v>
      </c>
      <c r="B33" s="159">
        <v>5050</v>
      </c>
      <c r="C33" s="159">
        <v>7875</v>
      </c>
      <c r="D33" s="160">
        <v>807895079.21000004</v>
      </c>
      <c r="E33" s="160">
        <v>82.06</v>
      </c>
      <c r="F33" s="160">
        <v>50.38</v>
      </c>
      <c r="G33" s="160">
        <v>223</v>
      </c>
      <c r="H33" s="160">
        <v>72</v>
      </c>
      <c r="I33" s="160">
        <v>1.08</v>
      </c>
      <c r="J33" s="160">
        <v>1.31</v>
      </c>
      <c r="K33" s="158"/>
      <c r="L33" s="159">
        <v>749</v>
      </c>
      <c r="M33" s="160">
        <v>15846373.560000001</v>
      </c>
      <c r="N33" s="159">
        <v>480</v>
      </c>
      <c r="O33" s="160">
        <v>51826782.68</v>
      </c>
      <c r="P33" s="159">
        <v>584</v>
      </c>
      <c r="Q33" s="160">
        <v>77167486.489999995</v>
      </c>
      <c r="R33" s="159">
        <v>701</v>
      </c>
      <c r="S33" s="160">
        <v>121528286.56999999</v>
      </c>
      <c r="T33" s="159">
        <v>759</v>
      </c>
      <c r="U33" s="160">
        <v>188386142.06</v>
      </c>
      <c r="V33" s="159">
        <v>750</v>
      </c>
      <c r="W33" s="160">
        <v>143201601.63999999</v>
      </c>
      <c r="X33" s="159">
        <v>555</v>
      </c>
      <c r="Y33" s="160">
        <v>108981556.64</v>
      </c>
      <c r="Z33" s="159">
        <v>202</v>
      </c>
      <c r="AA33" s="160">
        <v>42855437.710000001</v>
      </c>
      <c r="AB33" s="159">
        <v>82</v>
      </c>
      <c r="AC33" s="160">
        <v>19034249.649999999</v>
      </c>
      <c r="AD33" s="159">
        <v>162</v>
      </c>
      <c r="AE33" s="160">
        <v>33197678.57</v>
      </c>
      <c r="AF33" s="159">
        <v>26</v>
      </c>
      <c r="AG33" s="160">
        <v>5869483.6399999997</v>
      </c>
    </row>
    <row r="34" spans="1:33" s="7" customFormat="1" x14ac:dyDescent="0.25">
      <c r="A34" s="32" t="s">
        <v>94</v>
      </c>
      <c r="B34" s="159">
        <v>658</v>
      </c>
      <c r="C34" s="159">
        <v>1123</v>
      </c>
      <c r="D34" s="160">
        <v>63974601.079999998</v>
      </c>
      <c r="E34" s="160">
        <v>75.150000000000006</v>
      </c>
      <c r="F34" s="160">
        <v>48.91</v>
      </c>
      <c r="G34" s="160">
        <v>208</v>
      </c>
      <c r="H34" s="160">
        <v>85</v>
      </c>
      <c r="I34" s="160">
        <v>1.0900000000000001</v>
      </c>
      <c r="J34" s="160">
        <v>1.19</v>
      </c>
      <c r="K34" s="158"/>
      <c r="L34" s="159">
        <v>85</v>
      </c>
      <c r="M34" s="160">
        <v>1225235.58</v>
      </c>
      <c r="N34" s="159">
        <v>76</v>
      </c>
      <c r="O34" s="160">
        <v>3865711.04</v>
      </c>
      <c r="P34" s="159">
        <v>94</v>
      </c>
      <c r="Q34" s="160">
        <v>8464390.6500000004</v>
      </c>
      <c r="R34" s="159">
        <v>111</v>
      </c>
      <c r="S34" s="160">
        <v>10136352.32</v>
      </c>
      <c r="T34" s="159">
        <v>94</v>
      </c>
      <c r="U34" s="160">
        <v>11566967.58</v>
      </c>
      <c r="V34" s="159">
        <v>79</v>
      </c>
      <c r="W34" s="160">
        <v>12276967.32</v>
      </c>
      <c r="X34" s="159">
        <v>67</v>
      </c>
      <c r="Y34" s="160">
        <v>8754719.4700000007</v>
      </c>
      <c r="Z34" s="159">
        <v>22</v>
      </c>
      <c r="AA34" s="160">
        <v>3465716.64</v>
      </c>
      <c r="AB34" s="159">
        <v>8</v>
      </c>
      <c r="AC34" s="160">
        <v>1288796.51</v>
      </c>
      <c r="AD34" s="159">
        <v>19</v>
      </c>
      <c r="AE34" s="160">
        <v>1822757.14</v>
      </c>
      <c r="AF34" s="159">
        <v>3</v>
      </c>
      <c r="AG34" s="160">
        <v>1106986.83</v>
      </c>
    </row>
    <row r="35" spans="1:33" s="7" customFormat="1" x14ac:dyDescent="0.25">
      <c r="A35" s="32" t="s">
        <v>179</v>
      </c>
      <c r="B35" s="159">
        <v>1112</v>
      </c>
      <c r="C35" s="159">
        <v>1766</v>
      </c>
      <c r="D35" s="160">
        <v>129474092.36</v>
      </c>
      <c r="E35" s="160">
        <v>74.959999999999994</v>
      </c>
      <c r="F35" s="160">
        <v>53.15</v>
      </c>
      <c r="G35" s="160">
        <v>211</v>
      </c>
      <c r="H35" s="160">
        <v>74</v>
      </c>
      <c r="I35" s="160">
        <v>1.22</v>
      </c>
      <c r="J35" s="160">
        <v>1.22</v>
      </c>
      <c r="K35" s="158"/>
      <c r="L35" s="159">
        <v>139</v>
      </c>
      <c r="M35" s="160">
        <v>1739961.31</v>
      </c>
      <c r="N35" s="159">
        <v>145</v>
      </c>
      <c r="O35" s="160">
        <v>10276812.140000001</v>
      </c>
      <c r="P35" s="159">
        <v>126</v>
      </c>
      <c r="Q35" s="160">
        <v>9348596.0099999998</v>
      </c>
      <c r="R35" s="159">
        <v>161</v>
      </c>
      <c r="S35" s="160">
        <v>14740772.24</v>
      </c>
      <c r="T35" s="159">
        <v>162</v>
      </c>
      <c r="U35" s="160">
        <v>23435689.5</v>
      </c>
      <c r="V35" s="159">
        <v>144</v>
      </c>
      <c r="W35" s="160">
        <v>28122644.18</v>
      </c>
      <c r="X35" s="159">
        <v>90</v>
      </c>
      <c r="Y35" s="160">
        <v>16614949.68</v>
      </c>
      <c r="Z35" s="159">
        <v>81</v>
      </c>
      <c r="AA35" s="160">
        <v>11685956.02</v>
      </c>
      <c r="AB35" s="159">
        <v>26</v>
      </c>
      <c r="AC35" s="160">
        <v>7482674.7000000002</v>
      </c>
      <c r="AD35" s="159">
        <v>30</v>
      </c>
      <c r="AE35" s="160">
        <v>4695933.03</v>
      </c>
      <c r="AF35" s="159">
        <v>8</v>
      </c>
      <c r="AG35" s="160">
        <v>1330103.55</v>
      </c>
    </row>
    <row r="36" spans="1:33" s="7" customFormat="1" x14ac:dyDescent="0.25">
      <c r="A36" s="32" t="s">
        <v>180</v>
      </c>
      <c r="B36" s="159">
        <v>5103</v>
      </c>
      <c r="C36" s="159">
        <v>7906</v>
      </c>
      <c r="D36" s="160">
        <v>638897095.03999996</v>
      </c>
      <c r="E36" s="160">
        <v>78.8</v>
      </c>
      <c r="F36" s="160">
        <v>50.49</v>
      </c>
      <c r="G36" s="160">
        <v>181</v>
      </c>
      <c r="H36" s="160">
        <v>84</v>
      </c>
      <c r="I36" s="160">
        <v>1.1499999999999999</v>
      </c>
      <c r="J36" s="160">
        <v>1.29</v>
      </c>
      <c r="K36" s="158"/>
      <c r="L36" s="159">
        <v>882</v>
      </c>
      <c r="M36" s="160">
        <v>23755980.870000001</v>
      </c>
      <c r="N36" s="159">
        <v>556</v>
      </c>
      <c r="O36" s="160">
        <v>64276686.57</v>
      </c>
      <c r="P36" s="159">
        <v>647</v>
      </c>
      <c r="Q36" s="160">
        <v>57705582.460000001</v>
      </c>
      <c r="R36" s="159">
        <v>691</v>
      </c>
      <c r="S36" s="160">
        <v>90028189.310000002</v>
      </c>
      <c r="T36" s="159">
        <v>690</v>
      </c>
      <c r="U36" s="160">
        <v>85340217.349999994</v>
      </c>
      <c r="V36" s="159">
        <v>694</v>
      </c>
      <c r="W36" s="160">
        <v>108613679.78</v>
      </c>
      <c r="X36" s="159">
        <v>445</v>
      </c>
      <c r="Y36" s="160">
        <v>98038135.780000001</v>
      </c>
      <c r="Z36" s="159">
        <v>267</v>
      </c>
      <c r="AA36" s="160">
        <v>50729021.880000003</v>
      </c>
      <c r="AB36" s="159">
        <v>70</v>
      </c>
      <c r="AC36" s="160">
        <v>33585818.159999996</v>
      </c>
      <c r="AD36" s="159">
        <v>118</v>
      </c>
      <c r="AE36" s="160">
        <v>18915689.68</v>
      </c>
      <c r="AF36" s="159">
        <v>43</v>
      </c>
      <c r="AG36" s="160">
        <v>7908093.2000000002</v>
      </c>
    </row>
    <row r="37" spans="1:33" s="7" customFormat="1" x14ac:dyDescent="0.25">
      <c r="A37" s="32" t="s">
        <v>95</v>
      </c>
      <c r="B37" s="159">
        <v>1035</v>
      </c>
      <c r="C37" s="159">
        <v>1670</v>
      </c>
      <c r="D37" s="160">
        <v>77619799.379999995</v>
      </c>
      <c r="E37" s="160">
        <v>75.34</v>
      </c>
      <c r="F37" s="160">
        <v>49.78</v>
      </c>
      <c r="G37" s="160">
        <v>209</v>
      </c>
      <c r="H37" s="160">
        <v>88</v>
      </c>
      <c r="I37" s="160">
        <v>0.85</v>
      </c>
      <c r="J37" s="160">
        <v>1.01</v>
      </c>
      <c r="K37" s="158"/>
      <c r="L37" s="159">
        <v>201</v>
      </c>
      <c r="M37" s="160">
        <v>2017189.38</v>
      </c>
      <c r="N37" s="159">
        <v>125</v>
      </c>
      <c r="O37" s="160">
        <v>5298489.9400000004</v>
      </c>
      <c r="P37" s="159">
        <v>131</v>
      </c>
      <c r="Q37" s="160">
        <v>8045075.1500000004</v>
      </c>
      <c r="R37" s="159">
        <v>144</v>
      </c>
      <c r="S37" s="160">
        <v>11543893.49</v>
      </c>
      <c r="T37" s="159">
        <v>134</v>
      </c>
      <c r="U37" s="160">
        <v>15503000.41</v>
      </c>
      <c r="V37" s="159">
        <v>131</v>
      </c>
      <c r="W37" s="160">
        <v>15337944.300000001</v>
      </c>
      <c r="X37" s="159">
        <v>86</v>
      </c>
      <c r="Y37" s="160">
        <v>10963743.84</v>
      </c>
      <c r="Z37" s="159">
        <v>42</v>
      </c>
      <c r="AA37" s="160">
        <v>4747015.12</v>
      </c>
      <c r="AB37" s="159">
        <v>7</v>
      </c>
      <c r="AC37" s="160">
        <v>847367.64</v>
      </c>
      <c r="AD37" s="159">
        <v>27</v>
      </c>
      <c r="AE37" s="160">
        <v>2734186.69</v>
      </c>
      <c r="AF37" s="159">
        <v>7</v>
      </c>
      <c r="AG37" s="160">
        <v>581893.42000000004</v>
      </c>
    </row>
    <row r="38" spans="1:33" s="7" customFormat="1" x14ac:dyDescent="0.25">
      <c r="A38" s="32" t="s">
        <v>181</v>
      </c>
      <c r="B38" s="159">
        <v>581</v>
      </c>
      <c r="C38" s="159">
        <v>899</v>
      </c>
      <c r="D38" s="160">
        <v>76776304.069999993</v>
      </c>
      <c r="E38" s="160">
        <v>81.28</v>
      </c>
      <c r="F38" s="160">
        <v>51.28</v>
      </c>
      <c r="G38" s="160">
        <v>200</v>
      </c>
      <c r="H38" s="160">
        <v>71</v>
      </c>
      <c r="I38" s="160">
        <v>1.17</v>
      </c>
      <c r="J38" s="160">
        <v>1.24</v>
      </c>
      <c r="K38" s="158"/>
      <c r="L38" s="159">
        <v>75</v>
      </c>
      <c r="M38" s="160">
        <v>965127.27</v>
      </c>
      <c r="N38" s="159">
        <v>61</v>
      </c>
      <c r="O38" s="160">
        <v>4313993.5199999996</v>
      </c>
      <c r="P38" s="159">
        <v>63</v>
      </c>
      <c r="Q38" s="160">
        <v>5786180.21</v>
      </c>
      <c r="R38" s="159">
        <v>91</v>
      </c>
      <c r="S38" s="160">
        <v>9017569.1400000006</v>
      </c>
      <c r="T38" s="159">
        <v>107</v>
      </c>
      <c r="U38" s="160">
        <v>23338948.98</v>
      </c>
      <c r="V38" s="159">
        <v>88</v>
      </c>
      <c r="W38" s="160">
        <v>12928000.689999999</v>
      </c>
      <c r="X38" s="159">
        <v>56</v>
      </c>
      <c r="Y38" s="160">
        <v>9778303.9600000009</v>
      </c>
      <c r="Z38" s="159">
        <v>20</v>
      </c>
      <c r="AA38" s="160">
        <v>5844469.5999999996</v>
      </c>
      <c r="AB38" s="159">
        <v>3</v>
      </c>
      <c r="AC38" s="160">
        <v>436243.29</v>
      </c>
      <c r="AD38" s="159">
        <v>12</v>
      </c>
      <c r="AE38" s="160">
        <v>3244209.91</v>
      </c>
      <c r="AF38" s="159">
        <v>5</v>
      </c>
      <c r="AG38" s="160">
        <v>1123257.5</v>
      </c>
    </row>
    <row r="39" spans="1:33" s="7" customFormat="1" x14ac:dyDescent="0.25">
      <c r="A39" s="32" t="s">
        <v>96</v>
      </c>
      <c r="B39" s="159">
        <v>319</v>
      </c>
      <c r="C39" s="159">
        <v>515</v>
      </c>
      <c r="D39" s="160">
        <v>28702767.84</v>
      </c>
      <c r="E39" s="160">
        <v>74.5</v>
      </c>
      <c r="F39" s="160">
        <v>51.34</v>
      </c>
      <c r="G39" s="160">
        <v>193</v>
      </c>
      <c r="H39" s="160">
        <v>82</v>
      </c>
      <c r="I39" s="160">
        <v>1.07</v>
      </c>
      <c r="J39" s="160">
        <v>1.19</v>
      </c>
      <c r="K39" s="158"/>
      <c r="L39" s="159">
        <v>53</v>
      </c>
      <c r="M39" s="160">
        <v>647594.80000000005</v>
      </c>
      <c r="N39" s="159">
        <v>30</v>
      </c>
      <c r="O39" s="160">
        <v>944267.42</v>
      </c>
      <c r="P39" s="159">
        <v>43</v>
      </c>
      <c r="Q39" s="160">
        <v>2542155.9300000002</v>
      </c>
      <c r="R39" s="159">
        <v>54</v>
      </c>
      <c r="S39" s="160">
        <v>4419029.55</v>
      </c>
      <c r="T39" s="159">
        <v>46</v>
      </c>
      <c r="U39" s="160">
        <v>4562294.75</v>
      </c>
      <c r="V39" s="159">
        <v>45</v>
      </c>
      <c r="W39" s="160">
        <v>4547851.91</v>
      </c>
      <c r="X39" s="159">
        <v>29</v>
      </c>
      <c r="Y39" s="160">
        <v>8510934.3900000006</v>
      </c>
      <c r="Z39" s="159">
        <v>9</v>
      </c>
      <c r="AA39" s="160">
        <v>706504.4</v>
      </c>
      <c r="AB39" s="159">
        <v>2</v>
      </c>
      <c r="AC39" s="160">
        <v>1241681.57</v>
      </c>
      <c r="AD39" s="159">
        <v>7</v>
      </c>
      <c r="AE39" s="160">
        <v>564301</v>
      </c>
      <c r="AF39" s="159">
        <v>1</v>
      </c>
      <c r="AG39" s="160">
        <v>16152.12</v>
      </c>
    </row>
    <row r="40" spans="1:33" s="7" customFormat="1" x14ac:dyDescent="0.25">
      <c r="A40" s="32" t="s">
        <v>97</v>
      </c>
      <c r="B40" s="159">
        <v>48746</v>
      </c>
      <c r="C40" s="159">
        <v>80055</v>
      </c>
      <c r="D40" s="160">
        <v>8743150788.9200001</v>
      </c>
      <c r="E40" s="160">
        <v>83.74</v>
      </c>
      <c r="F40" s="160">
        <v>54.69</v>
      </c>
      <c r="G40" s="160">
        <v>230</v>
      </c>
      <c r="H40" s="160">
        <v>72</v>
      </c>
      <c r="I40" s="160">
        <v>0.94</v>
      </c>
      <c r="J40" s="160">
        <v>1.1100000000000001</v>
      </c>
      <c r="K40" s="158"/>
      <c r="L40" s="159">
        <v>5998</v>
      </c>
      <c r="M40" s="160">
        <v>187990334.34999999</v>
      </c>
      <c r="N40" s="159">
        <v>5101</v>
      </c>
      <c r="O40" s="160">
        <v>452514093.41000003</v>
      </c>
      <c r="P40" s="159">
        <v>5837</v>
      </c>
      <c r="Q40" s="160">
        <v>741117075.50999999</v>
      </c>
      <c r="R40" s="159">
        <v>6411</v>
      </c>
      <c r="S40" s="160">
        <v>1092295919.1199999</v>
      </c>
      <c r="T40" s="159">
        <v>6537</v>
      </c>
      <c r="U40" s="160">
        <v>1372594065.8699999</v>
      </c>
      <c r="V40" s="159">
        <v>6381</v>
      </c>
      <c r="W40" s="160">
        <v>1647739492.0999999</v>
      </c>
      <c r="X40" s="159">
        <v>5623</v>
      </c>
      <c r="Y40" s="160">
        <v>1406561041.0899999</v>
      </c>
      <c r="Z40" s="159">
        <v>3966</v>
      </c>
      <c r="AA40" s="160">
        <v>996265952.36000001</v>
      </c>
      <c r="AB40" s="159">
        <v>772</v>
      </c>
      <c r="AC40" s="160">
        <v>215785352.81999999</v>
      </c>
      <c r="AD40" s="159">
        <v>1521</v>
      </c>
      <c r="AE40" s="160">
        <v>438424850.94999999</v>
      </c>
      <c r="AF40" s="159">
        <v>346</v>
      </c>
      <c r="AG40" s="160">
        <v>145476235.24000001</v>
      </c>
    </row>
    <row r="41" spans="1:33" s="7" customFormat="1" x14ac:dyDescent="0.25">
      <c r="A41" s="32" t="s">
        <v>98</v>
      </c>
      <c r="B41" s="159">
        <v>7167</v>
      </c>
      <c r="C41" s="159">
        <v>11448</v>
      </c>
      <c r="D41" s="160">
        <v>990740432.55999994</v>
      </c>
      <c r="E41" s="160">
        <v>81.03</v>
      </c>
      <c r="F41" s="160">
        <v>51.74</v>
      </c>
      <c r="G41" s="160">
        <v>210</v>
      </c>
      <c r="H41" s="160">
        <v>73</v>
      </c>
      <c r="I41" s="160">
        <v>1.36</v>
      </c>
      <c r="J41" s="160">
        <v>1.46</v>
      </c>
      <c r="K41" s="158"/>
      <c r="L41" s="159">
        <v>951</v>
      </c>
      <c r="M41" s="160">
        <v>24357179.579999998</v>
      </c>
      <c r="N41" s="159">
        <v>759</v>
      </c>
      <c r="O41" s="160">
        <v>59178898</v>
      </c>
      <c r="P41" s="159">
        <v>915</v>
      </c>
      <c r="Q41" s="160">
        <v>111061892.11</v>
      </c>
      <c r="R41" s="159">
        <v>1013</v>
      </c>
      <c r="S41" s="160">
        <v>144318673.62</v>
      </c>
      <c r="T41" s="159">
        <v>1120</v>
      </c>
      <c r="U41" s="160">
        <v>192445630.84</v>
      </c>
      <c r="V41" s="159">
        <v>1075</v>
      </c>
      <c r="W41" s="160">
        <v>191991182.69</v>
      </c>
      <c r="X41" s="159">
        <v>685</v>
      </c>
      <c r="Y41" s="160">
        <v>134426378.81999999</v>
      </c>
      <c r="Z41" s="159">
        <v>302</v>
      </c>
      <c r="AA41" s="160">
        <v>56739131.109999999</v>
      </c>
      <c r="AB41" s="159">
        <v>114</v>
      </c>
      <c r="AC41" s="160">
        <v>22298433.75</v>
      </c>
      <c r="AD41" s="159">
        <v>200</v>
      </c>
      <c r="AE41" s="160">
        <v>42176066.420000002</v>
      </c>
      <c r="AF41" s="159">
        <v>33</v>
      </c>
      <c r="AG41" s="160">
        <v>11746965.619999999</v>
      </c>
    </row>
    <row r="42" spans="1:33" s="7" customFormat="1" x14ac:dyDescent="0.25">
      <c r="A42" s="32" t="s">
        <v>182</v>
      </c>
      <c r="B42" s="159">
        <v>5</v>
      </c>
      <c r="C42" s="159">
        <v>9</v>
      </c>
      <c r="D42" s="160">
        <v>755360.16</v>
      </c>
      <c r="E42" s="160">
        <v>94.06</v>
      </c>
      <c r="F42" s="160">
        <v>83.9</v>
      </c>
      <c r="G42" s="160">
        <v>323</v>
      </c>
      <c r="H42" s="160">
        <v>33</v>
      </c>
      <c r="I42" s="160">
        <v>0.64</v>
      </c>
      <c r="J42" s="160">
        <v>1.02</v>
      </c>
      <c r="K42" s="158"/>
      <c r="L42" s="144"/>
      <c r="M42" s="144"/>
      <c r="N42" s="144"/>
      <c r="O42" s="144"/>
      <c r="P42" s="159">
        <v>1</v>
      </c>
      <c r="Q42" s="160">
        <v>33271.519999999997</v>
      </c>
      <c r="R42" s="144"/>
      <c r="S42" s="144"/>
      <c r="T42" s="159">
        <v>1</v>
      </c>
      <c r="U42" s="160">
        <v>177431.73</v>
      </c>
      <c r="V42" s="144"/>
      <c r="W42" s="144"/>
      <c r="X42" s="144"/>
      <c r="Y42" s="144"/>
      <c r="Z42" s="144"/>
      <c r="AA42" s="144"/>
      <c r="AB42" s="144"/>
      <c r="AC42" s="144"/>
      <c r="AD42" s="159">
        <v>3</v>
      </c>
      <c r="AE42" s="160">
        <v>544656.91</v>
      </c>
      <c r="AF42" s="144"/>
      <c r="AG42" s="144"/>
    </row>
    <row r="43" spans="1:33" s="7" customFormat="1" x14ac:dyDescent="0.25">
      <c r="A43" s="32" t="s">
        <v>99</v>
      </c>
      <c r="B43" s="159">
        <v>4854</v>
      </c>
      <c r="C43" s="159">
        <v>7792</v>
      </c>
      <c r="D43" s="160">
        <v>487015962.57999998</v>
      </c>
      <c r="E43" s="160">
        <v>76.150000000000006</v>
      </c>
      <c r="F43" s="160">
        <v>50.95</v>
      </c>
      <c r="G43" s="160">
        <v>206</v>
      </c>
      <c r="H43" s="160">
        <v>84</v>
      </c>
      <c r="I43" s="160">
        <v>1.18</v>
      </c>
      <c r="J43" s="160">
        <v>1.26</v>
      </c>
      <c r="K43" s="158"/>
      <c r="L43" s="159">
        <v>654</v>
      </c>
      <c r="M43" s="160">
        <v>12113560.449999999</v>
      </c>
      <c r="N43" s="159">
        <v>481</v>
      </c>
      <c r="O43" s="160">
        <v>26227970.890000001</v>
      </c>
      <c r="P43" s="159">
        <v>639</v>
      </c>
      <c r="Q43" s="160">
        <v>46804568.189999998</v>
      </c>
      <c r="R43" s="159">
        <v>717</v>
      </c>
      <c r="S43" s="160">
        <v>66729363.799999997</v>
      </c>
      <c r="T43" s="159">
        <v>753</v>
      </c>
      <c r="U43" s="160">
        <v>109517765.34</v>
      </c>
      <c r="V43" s="159">
        <v>709</v>
      </c>
      <c r="W43" s="160">
        <v>97338957.879999995</v>
      </c>
      <c r="X43" s="159">
        <v>466</v>
      </c>
      <c r="Y43" s="160">
        <v>67490254.189999998</v>
      </c>
      <c r="Z43" s="159">
        <v>209</v>
      </c>
      <c r="AA43" s="160">
        <v>32804275.18</v>
      </c>
      <c r="AB43" s="159">
        <v>61</v>
      </c>
      <c r="AC43" s="160">
        <v>7203252.8799999999</v>
      </c>
      <c r="AD43" s="159">
        <v>110</v>
      </c>
      <c r="AE43" s="160">
        <v>14162871.52</v>
      </c>
      <c r="AF43" s="159">
        <v>55</v>
      </c>
      <c r="AG43" s="160">
        <v>6623122.2599999998</v>
      </c>
    </row>
    <row r="44" spans="1:33" s="7" customFormat="1" x14ac:dyDescent="0.25">
      <c r="A44" s="32" t="s">
        <v>100</v>
      </c>
      <c r="B44" s="159">
        <v>1300</v>
      </c>
      <c r="C44" s="159">
        <v>2026</v>
      </c>
      <c r="D44" s="160">
        <v>188100450.33000001</v>
      </c>
      <c r="E44" s="160">
        <v>78.53</v>
      </c>
      <c r="F44" s="160">
        <v>54.92</v>
      </c>
      <c r="G44" s="160">
        <v>205</v>
      </c>
      <c r="H44" s="160">
        <v>68</v>
      </c>
      <c r="I44" s="160">
        <v>1.08</v>
      </c>
      <c r="J44" s="160">
        <v>1.19</v>
      </c>
      <c r="K44" s="158"/>
      <c r="L44" s="159">
        <v>202</v>
      </c>
      <c r="M44" s="160">
        <v>7014155.8899999997</v>
      </c>
      <c r="N44" s="159">
        <v>128</v>
      </c>
      <c r="O44" s="160">
        <v>14487227.789999999</v>
      </c>
      <c r="P44" s="159">
        <v>156</v>
      </c>
      <c r="Q44" s="160">
        <v>15910413.17</v>
      </c>
      <c r="R44" s="159">
        <v>146</v>
      </c>
      <c r="S44" s="160">
        <v>26102837.16</v>
      </c>
      <c r="T44" s="159">
        <v>157</v>
      </c>
      <c r="U44" s="160">
        <v>23436927.039999999</v>
      </c>
      <c r="V44" s="159">
        <v>187</v>
      </c>
      <c r="W44" s="160">
        <v>34036439.939999998</v>
      </c>
      <c r="X44" s="159">
        <v>143</v>
      </c>
      <c r="Y44" s="160">
        <v>30978400.059999999</v>
      </c>
      <c r="Z44" s="159">
        <v>88</v>
      </c>
      <c r="AA44" s="160">
        <v>14019969.779999999</v>
      </c>
      <c r="AB44" s="159">
        <v>13</v>
      </c>
      <c r="AC44" s="160">
        <v>3122156.62</v>
      </c>
      <c r="AD44" s="159">
        <v>58</v>
      </c>
      <c r="AE44" s="160">
        <v>15625936.77</v>
      </c>
      <c r="AF44" s="159">
        <v>22</v>
      </c>
      <c r="AG44" s="160">
        <v>3365986.11</v>
      </c>
    </row>
    <row r="45" spans="1:33" s="7" customFormat="1" x14ac:dyDescent="0.25">
      <c r="A45" s="32" t="s">
        <v>183</v>
      </c>
      <c r="B45" s="159">
        <v>261</v>
      </c>
      <c r="C45" s="159">
        <v>421</v>
      </c>
      <c r="D45" s="160">
        <v>20643216.870000001</v>
      </c>
      <c r="E45" s="160">
        <v>76.94</v>
      </c>
      <c r="F45" s="160">
        <v>61.54</v>
      </c>
      <c r="G45" s="160">
        <v>197</v>
      </c>
      <c r="H45" s="160">
        <v>77</v>
      </c>
      <c r="I45" s="160">
        <v>1.02</v>
      </c>
      <c r="J45" s="160">
        <v>1.1100000000000001</v>
      </c>
      <c r="K45" s="158"/>
      <c r="L45" s="159">
        <v>53</v>
      </c>
      <c r="M45" s="160">
        <v>445716.07</v>
      </c>
      <c r="N45" s="159">
        <v>20</v>
      </c>
      <c r="O45" s="160">
        <v>1084429.18</v>
      </c>
      <c r="P45" s="159">
        <v>34</v>
      </c>
      <c r="Q45" s="160">
        <v>2223535.36</v>
      </c>
      <c r="R45" s="159">
        <v>45</v>
      </c>
      <c r="S45" s="160">
        <v>3178405.79</v>
      </c>
      <c r="T45" s="159">
        <v>43</v>
      </c>
      <c r="U45" s="160">
        <v>3228936.28</v>
      </c>
      <c r="V45" s="159">
        <v>31</v>
      </c>
      <c r="W45" s="160">
        <v>5571736.1799999997</v>
      </c>
      <c r="X45" s="159">
        <v>17</v>
      </c>
      <c r="Y45" s="160">
        <v>2051305.23</v>
      </c>
      <c r="Z45" s="159">
        <v>8</v>
      </c>
      <c r="AA45" s="160">
        <v>990810.02</v>
      </c>
      <c r="AB45" s="144"/>
      <c r="AC45" s="144"/>
      <c r="AD45" s="159">
        <v>9</v>
      </c>
      <c r="AE45" s="160">
        <v>946295.2</v>
      </c>
      <c r="AF45" s="159">
        <v>1</v>
      </c>
      <c r="AG45" s="160">
        <v>922047.56</v>
      </c>
    </row>
    <row r="46" spans="1:33" s="7" customFormat="1" x14ac:dyDescent="0.25">
      <c r="A46" s="32" t="s">
        <v>102</v>
      </c>
      <c r="B46" s="159">
        <v>311</v>
      </c>
      <c r="C46" s="159">
        <v>535</v>
      </c>
      <c r="D46" s="160">
        <v>25582527.91</v>
      </c>
      <c r="E46" s="160">
        <v>71.34</v>
      </c>
      <c r="F46" s="160">
        <v>50.02</v>
      </c>
      <c r="G46" s="160">
        <v>206</v>
      </c>
      <c r="H46" s="160">
        <v>88</v>
      </c>
      <c r="I46" s="160">
        <v>0.9</v>
      </c>
      <c r="J46" s="160">
        <v>1.05</v>
      </c>
      <c r="K46" s="158"/>
      <c r="L46" s="159">
        <v>41</v>
      </c>
      <c r="M46" s="160">
        <v>468009.3</v>
      </c>
      <c r="N46" s="159">
        <v>30</v>
      </c>
      <c r="O46" s="160">
        <v>1063682.0900000001</v>
      </c>
      <c r="P46" s="159">
        <v>46</v>
      </c>
      <c r="Q46" s="160">
        <v>2657432.6</v>
      </c>
      <c r="R46" s="159">
        <v>46</v>
      </c>
      <c r="S46" s="160">
        <v>4509917.0599999996</v>
      </c>
      <c r="T46" s="159">
        <v>44</v>
      </c>
      <c r="U46" s="160">
        <v>4658542.04</v>
      </c>
      <c r="V46" s="159">
        <v>44</v>
      </c>
      <c r="W46" s="160">
        <v>4530940.68</v>
      </c>
      <c r="X46" s="159">
        <v>39</v>
      </c>
      <c r="Y46" s="160">
        <v>4897594.88</v>
      </c>
      <c r="Z46" s="159">
        <v>14</v>
      </c>
      <c r="AA46" s="160">
        <v>2037752.48</v>
      </c>
      <c r="AB46" s="159">
        <v>3</v>
      </c>
      <c r="AC46" s="160">
        <v>534904.59</v>
      </c>
      <c r="AD46" s="159">
        <v>2</v>
      </c>
      <c r="AE46" s="160">
        <v>149910.48000000001</v>
      </c>
      <c r="AF46" s="159">
        <v>2</v>
      </c>
      <c r="AG46" s="160">
        <v>73841.710000000006</v>
      </c>
    </row>
    <row r="47" spans="1:33" s="7" customFormat="1" x14ac:dyDescent="0.25">
      <c r="A47" s="32" t="s">
        <v>103</v>
      </c>
      <c r="B47" s="159">
        <v>1932</v>
      </c>
      <c r="C47" s="159">
        <v>3216</v>
      </c>
      <c r="D47" s="160">
        <v>187524492.11000001</v>
      </c>
      <c r="E47" s="160">
        <v>78.2</v>
      </c>
      <c r="F47" s="160">
        <v>52.92</v>
      </c>
      <c r="G47" s="160">
        <v>223</v>
      </c>
      <c r="H47" s="160">
        <v>87</v>
      </c>
      <c r="I47" s="160">
        <v>0.86</v>
      </c>
      <c r="J47" s="160">
        <v>0.99</v>
      </c>
      <c r="K47" s="158"/>
      <c r="L47" s="159">
        <v>295</v>
      </c>
      <c r="M47" s="160">
        <v>4885218.38</v>
      </c>
      <c r="N47" s="159">
        <v>235</v>
      </c>
      <c r="O47" s="160">
        <v>10173879.640000001</v>
      </c>
      <c r="P47" s="159">
        <v>250</v>
      </c>
      <c r="Q47" s="160">
        <v>16024703.99</v>
      </c>
      <c r="R47" s="159">
        <v>287</v>
      </c>
      <c r="S47" s="160">
        <v>24689899.899999999</v>
      </c>
      <c r="T47" s="159">
        <v>264</v>
      </c>
      <c r="U47" s="160">
        <v>32430394.890000001</v>
      </c>
      <c r="V47" s="159">
        <v>271</v>
      </c>
      <c r="W47" s="160">
        <v>46336861.960000001</v>
      </c>
      <c r="X47" s="159">
        <v>164</v>
      </c>
      <c r="Y47" s="160">
        <v>24421562.890000001</v>
      </c>
      <c r="Z47" s="159">
        <v>79</v>
      </c>
      <c r="AA47" s="160">
        <v>14596329.4</v>
      </c>
      <c r="AB47" s="159">
        <v>22</v>
      </c>
      <c r="AC47" s="160">
        <v>3214111.11</v>
      </c>
      <c r="AD47" s="159">
        <v>53</v>
      </c>
      <c r="AE47" s="160">
        <v>9335495.5099999998</v>
      </c>
      <c r="AF47" s="159">
        <v>12</v>
      </c>
      <c r="AG47" s="160">
        <v>1416034.44</v>
      </c>
    </row>
    <row r="48" spans="1:33" s="7" customFormat="1" x14ac:dyDescent="0.25">
      <c r="A48" s="32" t="s">
        <v>104</v>
      </c>
      <c r="B48" s="159">
        <v>1147</v>
      </c>
      <c r="C48" s="159">
        <v>1911</v>
      </c>
      <c r="D48" s="160">
        <v>128970361.2</v>
      </c>
      <c r="E48" s="160">
        <v>76.81</v>
      </c>
      <c r="F48" s="160">
        <v>51.34</v>
      </c>
      <c r="G48" s="160">
        <v>199</v>
      </c>
      <c r="H48" s="160">
        <v>87</v>
      </c>
      <c r="I48" s="160">
        <v>1</v>
      </c>
      <c r="J48" s="160">
        <v>1.1299999999999999</v>
      </c>
      <c r="K48" s="158"/>
      <c r="L48" s="159">
        <v>173</v>
      </c>
      <c r="M48" s="160">
        <v>2922535.64</v>
      </c>
      <c r="N48" s="159">
        <v>137</v>
      </c>
      <c r="O48" s="160">
        <v>8318938.2400000002</v>
      </c>
      <c r="P48" s="159">
        <v>144</v>
      </c>
      <c r="Q48" s="160">
        <v>9971255.8499999996</v>
      </c>
      <c r="R48" s="159">
        <v>174</v>
      </c>
      <c r="S48" s="160">
        <v>15432038.060000001</v>
      </c>
      <c r="T48" s="159">
        <v>162</v>
      </c>
      <c r="U48" s="160">
        <v>35333683.340000004</v>
      </c>
      <c r="V48" s="159">
        <v>165</v>
      </c>
      <c r="W48" s="160">
        <v>21044545.600000001</v>
      </c>
      <c r="X48" s="159">
        <v>110</v>
      </c>
      <c r="Y48" s="160">
        <v>22341564.420000002</v>
      </c>
      <c r="Z48" s="159">
        <v>38</v>
      </c>
      <c r="AA48" s="160">
        <v>5981202.0700000003</v>
      </c>
      <c r="AB48" s="159">
        <v>18</v>
      </c>
      <c r="AC48" s="160">
        <v>4038272.62</v>
      </c>
      <c r="AD48" s="159">
        <v>18</v>
      </c>
      <c r="AE48" s="160">
        <v>2271901.08</v>
      </c>
      <c r="AF48" s="159">
        <v>8</v>
      </c>
      <c r="AG48" s="160">
        <v>1314424.28</v>
      </c>
    </row>
    <row r="49" spans="1:113" s="7" customFormat="1" x14ac:dyDescent="0.25">
      <c r="A49" s="32" t="s">
        <v>184</v>
      </c>
      <c r="B49" s="159">
        <v>3449</v>
      </c>
      <c r="C49" s="159">
        <v>5248</v>
      </c>
      <c r="D49" s="160">
        <v>411696132.99000001</v>
      </c>
      <c r="E49" s="160">
        <v>77.37</v>
      </c>
      <c r="F49" s="160">
        <v>62.96</v>
      </c>
      <c r="G49" s="160">
        <v>178</v>
      </c>
      <c r="H49" s="160">
        <v>82</v>
      </c>
      <c r="I49" s="160">
        <v>1.1499999999999999</v>
      </c>
      <c r="J49" s="160">
        <v>1.34</v>
      </c>
      <c r="K49" s="158"/>
      <c r="L49" s="159">
        <v>571</v>
      </c>
      <c r="M49" s="160">
        <v>10335926.93</v>
      </c>
      <c r="N49" s="159">
        <v>399</v>
      </c>
      <c r="O49" s="160">
        <v>30519041.219999999</v>
      </c>
      <c r="P49" s="159">
        <v>482</v>
      </c>
      <c r="Q49" s="160">
        <v>50049974.979999997</v>
      </c>
      <c r="R49" s="159">
        <v>483</v>
      </c>
      <c r="S49" s="160">
        <v>58521908.710000001</v>
      </c>
      <c r="T49" s="159">
        <v>503</v>
      </c>
      <c r="U49" s="160">
        <v>73153675.879999995</v>
      </c>
      <c r="V49" s="159">
        <v>465</v>
      </c>
      <c r="W49" s="160">
        <v>81463525.909999996</v>
      </c>
      <c r="X49" s="159">
        <v>282</v>
      </c>
      <c r="Y49" s="160">
        <v>50078230.880000003</v>
      </c>
      <c r="Z49" s="159">
        <v>134</v>
      </c>
      <c r="AA49" s="160">
        <v>29543192.460000001</v>
      </c>
      <c r="AB49" s="159">
        <v>33</v>
      </c>
      <c r="AC49" s="160">
        <v>6723219.6699999999</v>
      </c>
      <c r="AD49" s="159">
        <v>77</v>
      </c>
      <c r="AE49" s="160">
        <v>11437255.49</v>
      </c>
      <c r="AF49" s="159">
        <v>20</v>
      </c>
      <c r="AG49" s="160">
        <v>9870180.8599999994</v>
      </c>
    </row>
    <row r="50" spans="1:113" s="7" customFormat="1" x14ac:dyDescent="0.25">
      <c r="A50" s="32" t="s">
        <v>105</v>
      </c>
      <c r="B50" s="159">
        <v>636</v>
      </c>
      <c r="C50" s="159">
        <v>1076</v>
      </c>
      <c r="D50" s="160">
        <v>59543104.140000001</v>
      </c>
      <c r="E50" s="160">
        <v>75.53</v>
      </c>
      <c r="F50" s="160">
        <v>51.18</v>
      </c>
      <c r="G50" s="160">
        <v>224</v>
      </c>
      <c r="H50" s="160">
        <v>93</v>
      </c>
      <c r="I50" s="160">
        <v>0.69</v>
      </c>
      <c r="J50" s="160">
        <v>0.89</v>
      </c>
      <c r="K50" s="158"/>
      <c r="L50" s="159">
        <v>127</v>
      </c>
      <c r="M50" s="160">
        <v>1734058.85</v>
      </c>
      <c r="N50" s="159">
        <v>68</v>
      </c>
      <c r="O50" s="160">
        <v>3196979.23</v>
      </c>
      <c r="P50" s="159">
        <v>76</v>
      </c>
      <c r="Q50" s="160">
        <v>6259307.54</v>
      </c>
      <c r="R50" s="159">
        <v>94</v>
      </c>
      <c r="S50" s="160">
        <v>9087613.3300000001</v>
      </c>
      <c r="T50" s="159">
        <v>94</v>
      </c>
      <c r="U50" s="160">
        <v>13518893.779999999</v>
      </c>
      <c r="V50" s="159">
        <v>84</v>
      </c>
      <c r="W50" s="160">
        <v>11226548.85</v>
      </c>
      <c r="X50" s="159">
        <v>52</v>
      </c>
      <c r="Y50" s="160">
        <v>7419285.7800000003</v>
      </c>
      <c r="Z50" s="159">
        <v>28</v>
      </c>
      <c r="AA50" s="160">
        <v>4332867.0199999996</v>
      </c>
      <c r="AB50" s="159">
        <v>5</v>
      </c>
      <c r="AC50" s="160">
        <v>526914.21</v>
      </c>
      <c r="AD50" s="159">
        <v>4</v>
      </c>
      <c r="AE50" s="160">
        <v>740811.19</v>
      </c>
      <c r="AF50" s="159">
        <v>4</v>
      </c>
      <c r="AG50" s="160">
        <v>1499824.36</v>
      </c>
    </row>
    <row r="51" spans="1:113" s="7" customFormat="1" x14ac:dyDescent="0.25">
      <c r="A51" s="32" t="s">
        <v>106</v>
      </c>
      <c r="B51" s="159">
        <v>6816</v>
      </c>
      <c r="C51" s="159">
        <v>11213</v>
      </c>
      <c r="D51" s="160">
        <v>802074235.14999998</v>
      </c>
      <c r="E51" s="160">
        <v>79.739999999999995</v>
      </c>
      <c r="F51" s="160">
        <v>51.62</v>
      </c>
      <c r="G51" s="160">
        <v>228</v>
      </c>
      <c r="H51" s="160">
        <v>84</v>
      </c>
      <c r="I51" s="160">
        <v>0.96</v>
      </c>
      <c r="J51" s="160">
        <v>1.06</v>
      </c>
      <c r="K51" s="158"/>
      <c r="L51" s="159">
        <v>1040</v>
      </c>
      <c r="M51" s="160">
        <v>18885413.870000001</v>
      </c>
      <c r="N51" s="159">
        <v>749</v>
      </c>
      <c r="O51" s="160">
        <v>56822048.240000002</v>
      </c>
      <c r="P51" s="159">
        <v>910</v>
      </c>
      <c r="Q51" s="160">
        <v>87008244.769999996</v>
      </c>
      <c r="R51" s="159">
        <v>979</v>
      </c>
      <c r="S51" s="160">
        <v>119250978.02</v>
      </c>
      <c r="T51" s="159">
        <v>931</v>
      </c>
      <c r="U51" s="160">
        <v>138285848.58000001</v>
      </c>
      <c r="V51" s="159">
        <v>890</v>
      </c>
      <c r="W51" s="160">
        <v>137650621.81999999</v>
      </c>
      <c r="X51" s="159">
        <v>681</v>
      </c>
      <c r="Y51" s="160">
        <v>125703693.19</v>
      </c>
      <c r="Z51" s="159">
        <v>291</v>
      </c>
      <c r="AA51" s="160">
        <v>55195658.469999999</v>
      </c>
      <c r="AB51" s="159">
        <v>119</v>
      </c>
      <c r="AC51" s="160">
        <v>21859465.43</v>
      </c>
      <c r="AD51" s="159">
        <v>185</v>
      </c>
      <c r="AE51" s="160">
        <v>29954084.789999999</v>
      </c>
      <c r="AF51" s="159">
        <v>41</v>
      </c>
      <c r="AG51" s="160">
        <v>11458177.970000001</v>
      </c>
    </row>
    <row r="52" spans="1:113" s="7" customFormat="1" x14ac:dyDescent="0.25">
      <c r="A52" s="32" t="s">
        <v>107</v>
      </c>
      <c r="B52" s="159">
        <v>595</v>
      </c>
      <c r="C52" s="159">
        <v>937</v>
      </c>
      <c r="D52" s="160">
        <v>53699226.719999999</v>
      </c>
      <c r="E52" s="160">
        <v>67.87</v>
      </c>
      <c r="F52" s="160">
        <v>53.68</v>
      </c>
      <c r="G52" s="160">
        <v>206</v>
      </c>
      <c r="H52" s="160">
        <v>90</v>
      </c>
      <c r="I52" s="160">
        <v>1.06</v>
      </c>
      <c r="J52" s="160">
        <v>1.07</v>
      </c>
      <c r="K52" s="158"/>
      <c r="L52" s="159">
        <v>68</v>
      </c>
      <c r="M52" s="160">
        <v>800599.6</v>
      </c>
      <c r="N52" s="159">
        <v>72</v>
      </c>
      <c r="O52" s="160">
        <v>2804210.79</v>
      </c>
      <c r="P52" s="159">
        <v>97</v>
      </c>
      <c r="Q52" s="160">
        <v>5551109.3600000003</v>
      </c>
      <c r="R52" s="159">
        <v>94</v>
      </c>
      <c r="S52" s="160">
        <v>8037724.8200000003</v>
      </c>
      <c r="T52" s="159">
        <v>80</v>
      </c>
      <c r="U52" s="160">
        <v>9691287.2200000007</v>
      </c>
      <c r="V52" s="159">
        <v>83</v>
      </c>
      <c r="W52" s="160">
        <v>13195145.109999999</v>
      </c>
      <c r="X52" s="159">
        <v>57</v>
      </c>
      <c r="Y52" s="160">
        <v>8093176.6299999999</v>
      </c>
      <c r="Z52" s="159">
        <v>20</v>
      </c>
      <c r="AA52" s="160">
        <v>2644395.67</v>
      </c>
      <c r="AB52" s="159">
        <v>7</v>
      </c>
      <c r="AC52" s="160">
        <v>857447.56</v>
      </c>
      <c r="AD52" s="159">
        <v>9</v>
      </c>
      <c r="AE52" s="160">
        <v>994830.59</v>
      </c>
      <c r="AF52" s="159">
        <v>8</v>
      </c>
      <c r="AG52" s="160">
        <v>1029299.37</v>
      </c>
    </row>
    <row r="53" spans="1:113" s="7" customFormat="1" x14ac:dyDescent="0.25">
      <c r="A53" s="32" t="s">
        <v>108</v>
      </c>
      <c r="B53" s="159">
        <v>1961</v>
      </c>
      <c r="C53" s="159">
        <v>3276</v>
      </c>
      <c r="D53" s="160">
        <v>193539759.06</v>
      </c>
      <c r="E53" s="160">
        <v>75.09</v>
      </c>
      <c r="F53" s="160">
        <v>50.25</v>
      </c>
      <c r="G53" s="160">
        <v>226</v>
      </c>
      <c r="H53" s="160">
        <v>93</v>
      </c>
      <c r="I53" s="160">
        <v>0.83</v>
      </c>
      <c r="J53" s="160">
        <v>0.93</v>
      </c>
      <c r="K53" s="158"/>
      <c r="L53" s="159">
        <v>303</v>
      </c>
      <c r="M53" s="160">
        <v>5527321.3099999996</v>
      </c>
      <c r="N53" s="159">
        <v>220</v>
      </c>
      <c r="O53" s="160">
        <v>11366720.630000001</v>
      </c>
      <c r="P53" s="159">
        <v>255</v>
      </c>
      <c r="Q53" s="160">
        <v>18911304.34</v>
      </c>
      <c r="R53" s="159">
        <v>335</v>
      </c>
      <c r="S53" s="160">
        <v>34270219.189999998</v>
      </c>
      <c r="T53" s="159">
        <v>312</v>
      </c>
      <c r="U53" s="160">
        <v>38783556.049999997</v>
      </c>
      <c r="V53" s="159">
        <v>271</v>
      </c>
      <c r="W53" s="160">
        <v>39193827.210000001</v>
      </c>
      <c r="X53" s="159">
        <v>144</v>
      </c>
      <c r="Y53" s="160">
        <v>23774567.27</v>
      </c>
      <c r="Z53" s="159">
        <v>48</v>
      </c>
      <c r="AA53" s="160">
        <v>7185659.5300000003</v>
      </c>
      <c r="AB53" s="159">
        <v>15</v>
      </c>
      <c r="AC53" s="160">
        <v>2334294.9300000002</v>
      </c>
      <c r="AD53" s="159">
        <v>48</v>
      </c>
      <c r="AE53" s="160">
        <v>10122032.49</v>
      </c>
      <c r="AF53" s="159">
        <v>10</v>
      </c>
      <c r="AG53" s="160">
        <v>2070256.11</v>
      </c>
    </row>
    <row r="54" spans="1:113" s="7" customFormat="1" x14ac:dyDescent="0.25">
      <c r="A54" s="32" t="s">
        <v>109</v>
      </c>
      <c r="B54" s="159">
        <v>473</v>
      </c>
      <c r="C54" s="159">
        <v>778</v>
      </c>
      <c r="D54" s="160">
        <v>38836858.740000002</v>
      </c>
      <c r="E54" s="160">
        <v>70.64</v>
      </c>
      <c r="F54" s="160">
        <v>68.13</v>
      </c>
      <c r="G54" s="160">
        <v>200</v>
      </c>
      <c r="H54" s="160">
        <v>88</v>
      </c>
      <c r="I54" s="160">
        <v>0.96</v>
      </c>
      <c r="J54" s="160">
        <v>1.02</v>
      </c>
      <c r="K54" s="158"/>
      <c r="L54" s="159">
        <v>66</v>
      </c>
      <c r="M54" s="160">
        <v>920557.01</v>
      </c>
      <c r="N54" s="159">
        <v>57</v>
      </c>
      <c r="O54" s="160">
        <v>2727352.83</v>
      </c>
      <c r="P54" s="159">
        <v>77</v>
      </c>
      <c r="Q54" s="160">
        <v>6113120.4299999997</v>
      </c>
      <c r="R54" s="159">
        <v>85</v>
      </c>
      <c r="S54" s="160">
        <v>7475839.4000000004</v>
      </c>
      <c r="T54" s="159">
        <v>69</v>
      </c>
      <c r="U54" s="160">
        <v>6773660</v>
      </c>
      <c r="V54" s="159">
        <v>44</v>
      </c>
      <c r="W54" s="160">
        <v>6296925.4199999999</v>
      </c>
      <c r="X54" s="159">
        <v>34</v>
      </c>
      <c r="Y54" s="160">
        <v>4617538.24</v>
      </c>
      <c r="Z54" s="159">
        <v>16</v>
      </c>
      <c r="AA54" s="160">
        <v>1508132.87</v>
      </c>
      <c r="AB54" s="159">
        <v>4</v>
      </c>
      <c r="AC54" s="160">
        <v>800876.66</v>
      </c>
      <c r="AD54" s="159">
        <v>5</v>
      </c>
      <c r="AE54" s="160">
        <v>480587.06</v>
      </c>
      <c r="AF54" s="159">
        <v>16</v>
      </c>
      <c r="AG54" s="160">
        <v>1122268.82</v>
      </c>
    </row>
    <row r="55" spans="1:113" s="7" customFormat="1" x14ac:dyDescent="0.25">
      <c r="A55" s="32" t="s">
        <v>110</v>
      </c>
      <c r="B55" s="159">
        <v>2552</v>
      </c>
      <c r="C55" s="159">
        <v>4315</v>
      </c>
      <c r="D55" s="160">
        <v>296848768.42000002</v>
      </c>
      <c r="E55" s="160">
        <v>80.099999999999994</v>
      </c>
      <c r="F55" s="160">
        <v>52.48</v>
      </c>
      <c r="G55" s="160">
        <v>226</v>
      </c>
      <c r="H55" s="160">
        <v>92</v>
      </c>
      <c r="I55" s="160">
        <v>0.98</v>
      </c>
      <c r="J55" s="160">
        <v>1.1599999999999999</v>
      </c>
      <c r="K55" s="158"/>
      <c r="L55" s="159">
        <v>317</v>
      </c>
      <c r="M55" s="160">
        <v>5128204.93</v>
      </c>
      <c r="N55" s="159">
        <v>230</v>
      </c>
      <c r="O55" s="160">
        <v>11432001.689999999</v>
      </c>
      <c r="P55" s="159">
        <v>278</v>
      </c>
      <c r="Q55" s="160">
        <v>28544952.890000001</v>
      </c>
      <c r="R55" s="159">
        <v>358</v>
      </c>
      <c r="S55" s="160">
        <v>47814353.810000002</v>
      </c>
      <c r="T55" s="159">
        <v>361</v>
      </c>
      <c r="U55" s="160">
        <v>44274198.630000003</v>
      </c>
      <c r="V55" s="159">
        <v>405</v>
      </c>
      <c r="W55" s="160">
        <v>58406428.189999998</v>
      </c>
      <c r="X55" s="159">
        <v>334</v>
      </c>
      <c r="Y55" s="160">
        <v>50343878.399999999</v>
      </c>
      <c r="Z55" s="159">
        <v>167</v>
      </c>
      <c r="AA55" s="160">
        <v>30132132.27</v>
      </c>
      <c r="AB55" s="159">
        <v>35</v>
      </c>
      <c r="AC55" s="160">
        <v>6111279.4100000001</v>
      </c>
      <c r="AD55" s="159">
        <v>41</v>
      </c>
      <c r="AE55" s="160">
        <v>11244571.74</v>
      </c>
      <c r="AF55" s="159">
        <v>26</v>
      </c>
      <c r="AG55" s="160">
        <v>3416766.46</v>
      </c>
    </row>
    <row r="56" spans="1:113" s="7" customFormat="1" x14ac:dyDescent="0.25">
      <c r="A56" s="32" t="s">
        <v>111</v>
      </c>
      <c r="B56" s="159">
        <v>7968</v>
      </c>
      <c r="C56" s="159">
        <v>12621</v>
      </c>
      <c r="D56" s="160">
        <v>870579905.29999995</v>
      </c>
      <c r="E56" s="160">
        <v>78.91</v>
      </c>
      <c r="F56" s="160">
        <v>53.27</v>
      </c>
      <c r="G56" s="160">
        <v>229</v>
      </c>
      <c r="H56" s="160">
        <v>84</v>
      </c>
      <c r="I56" s="160">
        <v>1.07</v>
      </c>
      <c r="J56" s="160">
        <v>1.1499999999999999</v>
      </c>
      <c r="K56" s="158"/>
      <c r="L56" s="159">
        <v>1071</v>
      </c>
      <c r="M56" s="160">
        <v>19369250.719999999</v>
      </c>
      <c r="N56" s="159">
        <v>907</v>
      </c>
      <c r="O56" s="160">
        <v>53589679.789999999</v>
      </c>
      <c r="P56" s="159">
        <v>1003</v>
      </c>
      <c r="Q56" s="160">
        <v>87052474.310000002</v>
      </c>
      <c r="R56" s="159">
        <v>1174</v>
      </c>
      <c r="S56" s="160">
        <v>131146870.73</v>
      </c>
      <c r="T56" s="159">
        <v>1193</v>
      </c>
      <c r="U56" s="160">
        <v>149271326.87</v>
      </c>
      <c r="V56" s="159">
        <v>1097</v>
      </c>
      <c r="W56" s="160">
        <v>157233508.80000001</v>
      </c>
      <c r="X56" s="159">
        <v>789</v>
      </c>
      <c r="Y56" s="160">
        <v>130482332.41</v>
      </c>
      <c r="Z56" s="159">
        <v>366</v>
      </c>
      <c r="AA56" s="160">
        <v>60668539.57</v>
      </c>
      <c r="AB56" s="159">
        <v>138</v>
      </c>
      <c r="AC56" s="160">
        <v>26438929</v>
      </c>
      <c r="AD56" s="159">
        <v>185</v>
      </c>
      <c r="AE56" s="160">
        <v>44152537.130000003</v>
      </c>
      <c r="AF56" s="159">
        <v>45</v>
      </c>
      <c r="AG56" s="160">
        <v>11174455.970000001</v>
      </c>
    </row>
    <row r="57" spans="1:113" s="7" customFormat="1" x14ac:dyDescent="0.25">
      <c r="A57" s="32" t="s">
        <v>112</v>
      </c>
      <c r="B57" s="159">
        <v>2434</v>
      </c>
      <c r="C57" s="159">
        <v>4122</v>
      </c>
      <c r="D57" s="160">
        <v>299695355.26999998</v>
      </c>
      <c r="E57" s="160">
        <v>80.209999999999994</v>
      </c>
      <c r="F57" s="160">
        <v>56.43</v>
      </c>
      <c r="G57" s="160">
        <v>210</v>
      </c>
      <c r="H57" s="160">
        <v>89</v>
      </c>
      <c r="I57" s="160">
        <v>0.71</v>
      </c>
      <c r="J57" s="160">
        <v>0.93</v>
      </c>
      <c r="K57" s="158"/>
      <c r="L57" s="159">
        <v>329</v>
      </c>
      <c r="M57" s="160">
        <v>6328464.4699999997</v>
      </c>
      <c r="N57" s="159">
        <v>234</v>
      </c>
      <c r="O57" s="160">
        <v>12371353.01</v>
      </c>
      <c r="P57" s="159">
        <v>326</v>
      </c>
      <c r="Q57" s="160">
        <v>34845430.149999999</v>
      </c>
      <c r="R57" s="159">
        <v>307</v>
      </c>
      <c r="S57" s="160">
        <v>36841675</v>
      </c>
      <c r="T57" s="159">
        <v>323</v>
      </c>
      <c r="U57" s="160">
        <v>40376864.939999998</v>
      </c>
      <c r="V57" s="159">
        <v>349</v>
      </c>
      <c r="W57" s="160">
        <v>64377716.899999999</v>
      </c>
      <c r="X57" s="159">
        <v>283</v>
      </c>
      <c r="Y57" s="160">
        <v>52666669.780000001</v>
      </c>
      <c r="Z57" s="159">
        <v>170</v>
      </c>
      <c r="AA57" s="160">
        <v>31176713.34</v>
      </c>
      <c r="AB57" s="159">
        <v>48</v>
      </c>
      <c r="AC57" s="160">
        <v>9596569.6099999994</v>
      </c>
      <c r="AD57" s="159">
        <v>41</v>
      </c>
      <c r="AE57" s="160">
        <v>5155536.26</v>
      </c>
      <c r="AF57" s="159">
        <v>24</v>
      </c>
      <c r="AG57" s="160">
        <v>5958361.8099999996</v>
      </c>
    </row>
    <row r="58" spans="1:113" s="7" customFormat="1" x14ac:dyDescent="0.25">
      <c r="A58" s="32" t="s">
        <v>113</v>
      </c>
      <c r="B58" s="159">
        <v>3437</v>
      </c>
      <c r="C58" s="159">
        <v>5627</v>
      </c>
      <c r="D58" s="160">
        <v>594364554.26999998</v>
      </c>
      <c r="E58" s="160">
        <v>80.94</v>
      </c>
      <c r="F58" s="160">
        <v>51.23</v>
      </c>
      <c r="G58" s="160">
        <v>195</v>
      </c>
      <c r="H58" s="160">
        <v>71</v>
      </c>
      <c r="I58" s="160">
        <v>0.94</v>
      </c>
      <c r="J58" s="160">
        <v>1.22</v>
      </c>
      <c r="K58" s="158"/>
      <c r="L58" s="159">
        <v>574</v>
      </c>
      <c r="M58" s="160">
        <v>58976423.189999998</v>
      </c>
      <c r="N58" s="159">
        <v>481</v>
      </c>
      <c r="O58" s="160">
        <v>36179687.060000002</v>
      </c>
      <c r="P58" s="159">
        <v>530</v>
      </c>
      <c r="Q58" s="160">
        <v>57278491.229999997</v>
      </c>
      <c r="R58" s="159">
        <v>502</v>
      </c>
      <c r="S58" s="160">
        <v>78145967.629999995</v>
      </c>
      <c r="T58" s="159">
        <v>445</v>
      </c>
      <c r="U58" s="160">
        <v>80587995.659999996</v>
      </c>
      <c r="V58" s="159">
        <v>381</v>
      </c>
      <c r="W58" s="160">
        <v>139623845.96000001</v>
      </c>
      <c r="X58" s="159">
        <v>262</v>
      </c>
      <c r="Y58" s="160">
        <v>59279488.359999999</v>
      </c>
      <c r="Z58" s="159">
        <v>131</v>
      </c>
      <c r="AA58" s="160">
        <v>35423221.189999998</v>
      </c>
      <c r="AB58" s="159">
        <v>40</v>
      </c>
      <c r="AC58" s="160">
        <v>9498976.1300000008</v>
      </c>
      <c r="AD58" s="159">
        <v>66</v>
      </c>
      <c r="AE58" s="160">
        <v>16656508.640000001</v>
      </c>
      <c r="AF58" s="159">
        <v>25</v>
      </c>
      <c r="AG58" s="160">
        <v>22713949.219999999</v>
      </c>
    </row>
    <row r="59" spans="1:113" s="8" customFormat="1" x14ac:dyDescent="0.25">
      <c r="A59" s="32" t="s">
        <v>114</v>
      </c>
      <c r="B59" s="159">
        <v>308</v>
      </c>
      <c r="C59" s="159">
        <v>512</v>
      </c>
      <c r="D59" s="160">
        <v>26310977.91</v>
      </c>
      <c r="E59" s="160">
        <v>77.47</v>
      </c>
      <c r="F59" s="160">
        <v>53.15</v>
      </c>
      <c r="G59" s="160">
        <v>190</v>
      </c>
      <c r="H59" s="160">
        <v>91</v>
      </c>
      <c r="I59" s="160">
        <v>0.88</v>
      </c>
      <c r="J59" s="160">
        <v>1.06</v>
      </c>
      <c r="K59" s="158"/>
      <c r="L59" s="159">
        <v>40</v>
      </c>
      <c r="M59" s="160">
        <v>848424.89</v>
      </c>
      <c r="N59" s="159">
        <v>41</v>
      </c>
      <c r="O59" s="160">
        <v>1889044.33</v>
      </c>
      <c r="P59" s="159">
        <v>49</v>
      </c>
      <c r="Q59" s="160">
        <v>3195582.74</v>
      </c>
      <c r="R59" s="159">
        <v>52</v>
      </c>
      <c r="S59" s="160">
        <v>4076914.65</v>
      </c>
      <c r="T59" s="159">
        <v>32</v>
      </c>
      <c r="U59" s="160">
        <v>2829295.91</v>
      </c>
      <c r="V59" s="159">
        <v>35</v>
      </c>
      <c r="W59" s="160">
        <v>4925961.53</v>
      </c>
      <c r="X59" s="159">
        <v>33</v>
      </c>
      <c r="Y59" s="160">
        <v>4426703.87</v>
      </c>
      <c r="Z59" s="159">
        <v>11</v>
      </c>
      <c r="AA59" s="160">
        <v>1644763.01</v>
      </c>
      <c r="AB59" s="159">
        <v>3</v>
      </c>
      <c r="AC59" s="160">
        <v>853062.9</v>
      </c>
      <c r="AD59" s="159">
        <v>9</v>
      </c>
      <c r="AE59" s="160">
        <v>765996.41</v>
      </c>
      <c r="AF59" s="159">
        <v>3</v>
      </c>
      <c r="AG59" s="160">
        <v>855227.67</v>
      </c>
    </row>
    <row r="60" spans="1:113" x14ac:dyDescent="0.25">
      <c r="A60" s="32" t="s">
        <v>115</v>
      </c>
      <c r="B60" s="159">
        <v>3890</v>
      </c>
      <c r="C60" s="159">
        <v>6315</v>
      </c>
      <c r="D60" s="160">
        <v>492350107.29000002</v>
      </c>
      <c r="E60" s="160">
        <v>75.67</v>
      </c>
      <c r="F60" s="160">
        <v>57.28</v>
      </c>
      <c r="G60" s="160">
        <v>210</v>
      </c>
      <c r="H60" s="160">
        <v>78</v>
      </c>
      <c r="I60" s="160">
        <v>1.1299999999999999</v>
      </c>
      <c r="J60" s="160">
        <v>1.18</v>
      </c>
      <c r="K60" s="158"/>
      <c r="L60" s="159">
        <v>599</v>
      </c>
      <c r="M60" s="160">
        <v>14918183.84</v>
      </c>
      <c r="N60" s="159">
        <v>498</v>
      </c>
      <c r="O60" s="160">
        <v>30427561.920000002</v>
      </c>
      <c r="P60" s="159">
        <v>489</v>
      </c>
      <c r="Q60" s="160">
        <v>49892360.149999999</v>
      </c>
      <c r="R60" s="159">
        <v>478</v>
      </c>
      <c r="S60" s="160">
        <v>58460416.590000004</v>
      </c>
      <c r="T60" s="159">
        <v>528</v>
      </c>
      <c r="U60" s="160">
        <v>80389460.709999993</v>
      </c>
      <c r="V60" s="159">
        <v>492</v>
      </c>
      <c r="W60" s="160">
        <v>86243414.379999995</v>
      </c>
      <c r="X60" s="159">
        <v>337</v>
      </c>
      <c r="Y60" s="160">
        <v>87969539.489999995</v>
      </c>
      <c r="Z60" s="159">
        <v>265</v>
      </c>
      <c r="AA60" s="160">
        <v>40741325.850000001</v>
      </c>
      <c r="AB60" s="159">
        <v>52</v>
      </c>
      <c r="AC60" s="160">
        <v>9510355.0399999991</v>
      </c>
      <c r="AD60" s="159">
        <v>102</v>
      </c>
      <c r="AE60" s="160">
        <v>24046436.710000001</v>
      </c>
      <c r="AF60" s="159">
        <v>50</v>
      </c>
      <c r="AG60" s="160">
        <v>9751052.6099999994</v>
      </c>
    </row>
    <row r="61" spans="1:113" x14ac:dyDescent="0.25">
      <c r="A61" s="25"/>
      <c r="B61" s="161">
        <v>187169</v>
      </c>
      <c r="C61" s="161">
        <v>305553</v>
      </c>
      <c r="D61" s="162">
        <v>24944132901.709999</v>
      </c>
      <c r="E61" s="162">
        <v>80.459999999999994</v>
      </c>
      <c r="F61" s="162">
        <v>53.07</v>
      </c>
      <c r="G61" s="162">
        <v>221</v>
      </c>
      <c r="H61" s="162">
        <v>80.209999999999994</v>
      </c>
      <c r="I61" s="162">
        <v>1.01</v>
      </c>
      <c r="J61" s="162">
        <v>1.1499999999999999</v>
      </c>
      <c r="K61" s="163"/>
      <c r="L61" s="161">
        <v>26623</v>
      </c>
      <c r="M61" s="162">
        <v>633685778.72000003</v>
      </c>
      <c r="N61" s="161">
        <v>20727</v>
      </c>
      <c r="O61" s="162">
        <v>1458347327.0599999</v>
      </c>
      <c r="P61" s="161">
        <v>24305</v>
      </c>
      <c r="Q61" s="162">
        <v>2466033498.3699999</v>
      </c>
      <c r="R61" s="161">
        <v>26260</v>
      </c>
      <c r="S61" s="162">
        <v>3433352975.25</v>
      </c>
      <c r="T61" s="161">
        <v>26768</v>
      </c>
      <c r="U61" s="162">
        <v>4326286016.2600002</v>
      </c>
      <c r="V61" s="161">
        <v>25261</v>
      </c>
      <c r="W61" s="162">
        <v>4718415445.9200001</v>
      </c>
      <c r="X61" s="161">
        <v>18483</v>
      </c>
      <c r="Y61" s="162">
        <v>3723648852.9400001</v>
      </c>
      <c r="Z61" s="161">
        <v>10004</v>
      </c>
      <c r="AA61" s="162">
        <v>2075814899.76</v>
      </c>
      <c r="AB61" s="161">
        <v>2388</v>
      </c>
      <c r="AC61" s="162">
        <v>556460823.78999996</v>
      </c>
      <c r="AD61" s="161">
        <v>5071</v>
      </c>
      <c r="AE61" s="162">
        <v>1170524471.5</v>
      </c>
      <c r="AF61" s="161">
        <v>1279</v>
      </c>
      <c r="AG61" s="162">
        <v>381562812.13999999</v>
      </c>
    </row>
    <row r="62" spans="1:113" x14ac:dyDescent="0.25">
      <c r="A62" s="4"/>
    </row>
    <row r="63" spans="1:113" ht="24.75" customHeight="1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</row>
    <row r="64" spans="1:113" s="6" customForma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</row>
    <row r="65" spans="1:113" s="7" customForma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</row>
    <row r="66" spans="1:113" s="7" customForma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</row>
    <row r="67" spans="1:113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</row>
    <row r="68" spans="1:113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</row>
    <row r="69" spans="1:113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</row>
    <row r="70" spans="1:113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</row>
    <row r="71" spans="1:113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68"/>
  <sheetViews>
    <sheetView showGridLines="0" topLeftCell="A34" workbookViewId="0">
      <selection activeCell="B6" sqref="B6:AG58"/>
    </sheetView>
  </sheetViews>
  <sheetFormatPr baseColWidth="10" defaultColWidth="11.42578125" defaultRowHeight="15" x14ac:dyDescent="0.25"/>
  <cols>
    <col min="1" max="1" width="38.5703125" style="9" customWidth="1"/>
    <col min="2" max="2" width="21.42578125" style="5" customWidth="1"/>
    <col min="3" max="3" width="20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33" x14ac:dyDescent="0.25">
      <c r="A1" s="21" t="s">
        <v>121</v>
      </c>
    </row>
    <row r="2" spans="1:33" x14ac:dyDescent="0.25">
      <c r="A2" s="22" t="str">
        <f>+'LTV cover pool'!A2</f>
        <v>December 2016</v>
      </c>
    </row>
    <row r="3" spans="1:33" x14ac:dyDescent="0.25">
      <c r="A3" s="21" t="s">
        <v>122</v>
      </c>
    </row>
    <row r="4" spans="1:33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33" ht="42" customHeight="1" x14ac:dyDescent="0.25">
      <c r="A5" s="29" t="s">
        <v>141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128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33" t="s">
        <v>172</v>
      </c>
    </row>
    <row r="6" spans="1:33" s="7" customFormat="1" x14ac:dyDescent="0.25">
      <c r="A6" s="23" t="s">
        <v>174</v>
      </c>
      <c r="B6" s="159">
        <v>1792</v>
      </c>
      <c r="C6" s="159">
        <v>3037</v>
      </c>
      <c r="D6" s="160">
        <v>141428866.12</v>
      </c>
      <c r="E6" s="160">
        <v>76.38</v>
      </c>
      <c r="F6" s="160">
        <v>50.45</v>
      </c>
      <c r="G6" s="160">
        <v>232</v>
      </c>
      <c r="H6" s="160">
        <v>85</v>
      </c>
      <c r="I6" s="160">
        <v>0.76</v>
      </c>
      <c r="J6" s="160">
        <v>0.84</v>
      </c>
      <c r="K6" s="158"/>
      <c r="L6" s="159">
        <v>343</v>
      </c>
      <c r="M6" s="160">
        <v>3958367.64</v>
      </c>
      <c r="N6" s="159">
        <v>235</v>
      </c>
      <c r="O6" s="160">
        <v>9062524.3100000005</v>
      </c>
      <c r="P6" s="159">
        <v>243</v>
      </c>
      <c r="Q6" s="160">
        <v>13818498.98</v>
      </c>
      <c r="R6" s="159">
        <v>259</v>
      </c>
      <c r="S6" s="160">
        <v>21974310.329999998</v>
      </c>
      <c r="T6" s="159">
        <v>233</v>
      </c>
      <c r="U6" s="160">
        <v>23921249.059999999</v>
      </c>
      <c r="V6" s="159">
        <v>167</v>
      </c>
      <c r="W6" s="160">
        <v>21220610.73</v>
      </c>
      <c r="X6" s="159">
        <v>152</v>
      </c>
      <c r="Y6" s="160">
        <v>23749628.09</v>
      </c>
      <c r="Z6" s="159">
        <v>95</v>
      </c>
      <c r="AA6" s="160">
        <v>14915314.130000001</v>
      </c>
      <c r="AB6" s="159">
        <v>19</v>
      </c>
      <c r="AC6" s="160">
        <v>3257299.34</v>
      </c>
      <c r="AD6" s="159">
        <v>40</v>
      </c>
      <c r="AE6" s="160">
        <v>5177642.67</v>
      </c>
      <c r="AF6" s="159">
        <v>6</v>
      </c>
      <c r="AG6" s="160">
        <v>373420.84</v>
      </c>
    </row>
    <row r="7" spans="1:33" s="7" customFormat="1" x14ac:dyDescent="0.25">
      <c r="A7" s="23" t="s">
        <v>75</v>
      </c>
      <c r="B7" s="159">
        <v>534</v>
      </c>
      <c r="C7" s="159">
        <v>846</v>
      </c>
      <c r="D7" s="160">
        <v>60393829.5</v>
      </c>
      <c r="E7" s="160">
        <v>75.97</v>
      </c>
      <c r="F7" s="160">
        <v>53.74</v>
      </c>
      <c r="G7" s="160">
        <v>253</v>
      </c>
      <c r="H7" s="160">
        <v>84</v>
      </c>
      <c r="I7" s="160">
        <v>0.78</v>
      </c>
      <c r="J7" s="160">
        <v>0.83</v>
      </c>
      <c r="K7" s="158"/>
      <c r="L7" s="159">
        <v>64</v>
      </c>
      <c r="M7" s="160">
        <v>1111282.42</v>
      </c>
      <c r="N7" s="159">
        <v>64</v>
      </c>
      <c r="O7" s="160">
        <v>3805035.11</v>
      </c>
      <c r="P7" s="159">
        <v>79</v>
      </c>
      <c r="Q7" s="160">
        <v>7119144.21</v>
      </c>
      <c r="R7" s="159">
        <v>72</v>
      </c>
      <c r="S7" s="160">
        <v>9036282</v>
      </c>
      <c r="T7" s="159">
        <v>67</v>
      </c>
      <c r="U7" s="160">
        <v>9361602.3800000008</v>
      </c>
      <c r="V7" s="159">
        <v>71</v>
      </c>
      <c r="W7" s="160">
        <v>9907171.5800000001</v>
      </c>
      <c r="X7" s="159">
        <v>65</v>
      </c>
      <c r="Y7" s="160">
        <v>10263196.720000001</v>
      </c>
      <c r="Z7" s="159">
        <v>28</v>
      </c>
      <c r="AA7" s="160">
        <v>5421559.75</v>
      </c>
      <c r="AB7" s="159">
        <v>8</v>
      </c>
      <c r="AC7" s="160">
        <v>1418784.75</v>
      </c>
      <c r="AD7" s="159">
        <v>13</v>
      </c>
      <c r="AE7" s="160">
        <v>1609572.41</v>
      </c>
      <c r="AF7" s="159">
        <v>3</v>
      </c>
      <c r="AG7" s="160">
        <v>1340198.17</v>
      </c>
    </row>
    <row r="8" spans="1:33" s="7" customFormat="1" x14ac:dyDescent="0.25">
      <c r="A8" s="23" t="s">
        <v>76</v>
      </c>
      <c r="B8" s="159">
        <v>1220</v>
      </c>
      <c r="C8" s="159">
        <v>2040</v>
      </c>
      <c r="D8" s="160">
        <v>109845240.47</v>
      </c>
      <c r="E8" s="160">
        <v>78.680000000000007</v>
      </c>
      <c r="F8" s="160">
        <v>51</v>
      </c>
      <c r="G8" s="160">
        <v>244</v>
      </c>
      <c r="H8" s="160">
        <v>91</v>
      </c>
      <c r="I8" s="160">
        <v>0.78</v>
      </c>
      <c r="J8" s="160">
        <v>0.81</v>
      </c>
      <c r="K8" s="158"/>
      <c r="L8" s="159">
        <v>175</v>
      </c>
      <c r="M8" s="160">
        <v>2428364.1</v>
      </c>
      <c r="N8" s="159">
        <v>119</v>
      </c>
      <c r="O8" s="160">
        <v>4716242.4800000004</v>
      </c>
      <c r="P8" s="159">
        <v>139</v>
      </c>
      <c r="Q8" s="160">
        <v>8541002.9600000009</v>
      </c>
      <c r="R8" s="159">
        <v>168</v>
      </c>
      <c r="S8" s="160">
        <v>16027090.25</v>
      </c>
      <c r="T8" s="159">
        <v>186</v>
      </c>
      <c r="U8" s="160">
        <v>19529732.129999999</v>
      </c>
      <c r="V8" s="159">
        <v>184</v>
      </c>
      <c r="W8" s="160">
        <v>24029200.030000001</v>
      </c>
      <c r="X8" s="159">
        <v>143</v>
      </c>
      <c r="Y8" s="160">
        <v>21996189.879999999</v>
      </c>
      <c r="Z8" s="159">
        <v>65</v>
      </c>
      <c r="AA8" s="160">
        <v>8193324.4100000001</v>
      </c>
      <c r="AB8" s="159">
        <v>13</v>
      </c>
      <c r="AC8" s="160">
        <v>1998468.58</v>
      </c>
      <c r="AD8" s="159">
        <v>27</v>
      </c>
      <c r="AE8" s="160">
        <v>2328859.37</v>
      </c>
      <c r="AF8" s="159">
        <v>1</v>
      </c>
      <c r="AG8" s="160">
        <v>56766.28</v>
      </c>
    </row>
    <row r="9" spans="1:33" s="7" customFormat="1" x14ac:dyDescent="0.25">
      <c r="A9" s="23" t="s">
        <v>77</v>
      </c>
      <c r="B9" s="159">
        <v>11330</v>
      </c>
      <c r="C9" s="159">
        <v>18595</v>
      </c>
      <c r="D9" s="160">
        <v>999452615.65999997</v>
      </c>
      <c r="E9" s="160">
        <v>78.150000000000006</v>
      </c>
      <c r="F9" s="160">
        <v>50.57</v>
      </c>
      <c r="G9" s="160">
        <v>223</v>
      </c>
      <c r="H9" s="160">
        <v>87</v>
      </c>
      <c r="I9" s="160">
        <v>1.2</v>
      </c>
      <c r="J9" s="160">
        <v>1.26</v>
      </c>
      <c r="K9" s="158"/>
      <c r="L9" s="159">
        <v>1353</v>
      </c>
      <c r="M9" s="160">
        <v>15742100.52</v>
      </c>
      <c r="N9" s="159">
        <v>1133</v>
      </c>
      <c r="O9" s="160">
        <v>45495922.560000002</v>
      </c>
      <c r="P9" s="159">
        <v>1428</v>
      </c>
      <c r="Q9" s="160">
        <v>108844112.53</v>
      </c>
      <c r="R9" s="159">
        <v>1777</v>
      </c>
      <c r="S9" s="160">
        <v>153243251.75</v>
      </c>
      <c r="T9" s="159">
        <v>1946</v>
      </c>
      <c r="U9" s="160">
        <v>204579501.56999999</v>
      </c>
      <c r="V9" s="159">
        <v>1832</v>
      </c>
      <c r="W9" s="160">
        <v>224104732.02000001</v>
      </c>
      <c r="X9" s="159">
        <v>1103</v>
      </c>
      <c r="Y9" s="160">
        <v>146160480.36000001</v>
      </c>
      <c r="Z9" s="159">
        <v>407</v>
      </c>
      <c r="AA9" s="160">
        <v>53092824.350000001</v>
      </c>
      <c r="AB9" s="159">
        <v>105</v>
      </c>
      <c r="AC9" s="160">
        <v>16252091.550000001</v>
      </c>
      <c r="AD9" s="159">
        <v>199</v>
      </c>
      <c r="AE9" s="160">
        <v>22589027.93</v>
      </c>
      <c r="AF9" s="159">
        <v>47</v>
      </c>
      <c r="AG9" s="160">
        <v>9348570.5199999996</v>
      </c>
    </row>
    <row r="10" spans="1:33" s="7" customFormat="1" x14ac:dyDescent="0.25">
      <c r="A10" s="23" t="s">
        <v>78</v>
      </c>
      <c r="B10" s="159">
        <v>2093</v>
      </c>
      <c r="C10" s="159">
        <v>3419</v>
      </c>
      <c r="D10" s="160">
        <v>192265849.47</v>
      </c>
      <c r="E10" s="160">
        <v>80.58</v>
      </c>
      <c r="F10" s="160">
        <v>52.96</v>
      </c>
      <c r="G10" s="160">
        <v>247</v>
      </c>
      <c r="H10" s="160">
        <v>91</v>
      </c>
      <c r="I10" s="160">
        <v>0.89</v>
      </c>
      <c r="J10" s="160">
        <v>0.93</v>
      </c>
      <c r="K10" s="158"/>
      <c r="L10" s="159">
        <v>227</v>
      </c>
      <c r="M10" s="160">
        <v>2464311.13</v>
      </c>
      <c r="N10" s="159">
        <v>172</v>
      </c>
      <c r="O10" s="160">
        <v>6377470.0899999999</v>
      </c>
      <c r="P10" s="159">
        <v>252</v>
      </c>
      <c r="Q10" s="160">
        <v>16500680.470000001</v>
      </c>
      <c r="R10" s="159">
        <v>313</v>
      </c>
      <c r="S10" s="160">
        <v>27942535.899999999</v>
      </c>
      <c r="T10" s="159">
        <v>327</v>
      </c>
      <c r="U10" s="160">
        <v>36034089.469999999</v>
      </c>
      <c r="V10" s="159">
        <v>371</v>
      </c>
      <c r="W10" s="160">
        <v>44906686.619999997</v>
      </c>
      <c r="X10" s="159">
        <v>237</v>
      </c>
      <c r="Y10" s="160">
        <v>34064484.380000003</v>
      </c>
      <c r="Z10" s="159">
        <v>105</v>
      </c>
      <c r="AA10" s="160">
        <v>13392465.710000001</v>
      </c>
      <c r="AB10" s="159">
        <v>24</v>
      </c>
      <c r="AC10" s="160">
        <v>2813321.95</v>
      </c>
      <c r="AD10" s="159">
        <v>56</v>
      </c>
      <c r="AE10" s="160">
        <v>5620807.9100000001</v>
      </c>
      <c r="AF10" s="159">
        <v>9</v>
      </c>
      <c r="AG10" s="160">
        <v>2148995.84</v>
      </c>
    </row>
    <row r="11" spans="1:33" s="7" customFormat="1" x14ac:dyDescent="0.25">
      <c r="A11" s="23" t="s">
        <v>101</v>
      </c>
      <c r="B11" s="159">
        <v>3170</v>
      </c>
      <c r="C11" s="159">
        <v>5214</v>
      </c>
      <c r="D11" s="160">
        <v>272187790.95999998</v>
      </c>
      <c r="E11" s="160">
        <v>77.45</v>
      </c>
      <c r="F11" s="160">
        <v>50.31</v>
      </c>
      <c r="G11" s="160">
        <v>227</v>
      </c>
      <c r="H11" s="160">
        <v>91</v>
      </c>
      <c r="I11" s="160">
        <v>0.85</v>
      </c>
      <c r="J11" s="160">
        <v>0.99</v>
      </c>
      <c r="K11" s="158"/>
      <c r="L11" s="159">
        <v>455</v>
      </c>
      <c r="M11" s="160">
        <v>6027269.5300000003</v>
      </c>
      <c r="N11" s="159">
        <v>425</v>
      </c>
      <c r="O11" s="160">
        <v>17519497.699999999</v>
      </c>
      <c r="P11" s="159">
        <v>447</v>
      </c>
      <c r="Q11" s="160">
        <v>27573332.260000002</v>
      </c>
      <c r="R11" s="159">
        <v>450</v>
      </c>
      <c r="S11" s="160">
        <v>40656647.049999997</v>
      </c>
      <c r="T11" s="159">
        <v>444</v>
      </c>
      <c r="U11" s="160">
        <v>49240078.600000001</v>
      </c>
      <c r="V11" s="159">
        <v>398</v>
      </c>
      <c r="W11" s="160">
        <v>52321464.399999999</v>
      </c>
      <c r="X11" s="159">
        <v>281</v>
      </c>
      <c r="Y11" s="160">
        <v>40592375.710000001</v>
      </c>
      <c r="Z11" s="159">
        <v>150</v>
      </c>
      <c r="AA11" s="160">
        <v>23788534.690000001</v>
      </c>
      <c r="AB11" s="159">
        <v>34</v>
      </c>
      <c r="AC11" s="160">
        <v>5223707.4400000004</v>
      </c>
      <c r="AD11" s="159">
        <v>67</v>
      </c>
      <c r="AE11" s="160">
        <v>7886211.3499999996</v>
      </c>
      <c r="AF11" s="159">
        <v>19</v>
      </c>
      <c r="AG11" s="160">
        <v>1358672.23</v>
      </c>
    </row>
    <row r="12" spans="1:33" s="7" customFormat="1" x14ac:dyDescent="0.25">
      <c r="A12" s="23" t="s">
        <v>79</v>
      </c>
      <c r="B12" s="159">
        <v>477</v>
      </c>
      <c r="C12" s="159">
        <v>822</v>
      </c>
      <c r="D12" s="160">
        <v>42207708.210000001</v>
      </c>
      <c r="E12" s="160">
        <v>79.45</v>
      </c>
      <c r="F12" s="160">
        <v>51.27</v>
      </c>
      <c r="G12" s="160">
        <v>222</v>
      </c>
      <c r="H12" s="160">
        <v>95</v>
      </c>
      <c r="I12" s="160">
        <v>0.64</v>
      </c>
      <c r="J12" s="160">
        <v>0.94</v>
      </c>
      <c r="K12" s="158"/>
      <c r="L12" s="159">
        <v>48</v>
      </c>
      <c r="M12" s="160">
        <v>611870.54</v>
      </c>
      <c r="N12" s="159">
        <v>42</v>
      </c>
      <c r="O12" s="160">
        <v>1395985.97</v>
      </c>
      <c r="P12" s="159">
        <v>54</v>
      </c>
      <c r="Q12" s="160">
        <v>3204843.84</v>
      </c>
      <c r="R12" s="159">
        <v>64</v>
      </c>
      <c r="S12" s="160">
        <v>5190629.43</v>
      </c>
      <c r="T12" s="159">
        <v>85</v>
      </c>
      <c r="U12" s="160">
        <v>9847890.8300000001</v>
      </c>
      <c r="V12" s="159">
        <v>77</v>
      </c>
      <c r="W12" s="160">
        <v>8703969.6899999995</v>
      </c>
      <c r="X12" s="159">
        <v>72</v>
      </c>
      <c r="Y12" s="160">
        <v>9213543.6899999995</v>
      </c>
      <c r="Z12" s="159">
        <v>21</v>
      </c>
      <c r="AA12" s="160">
        <v>2494238.33</v>
      </c>
      <c r="AB12" s="159">
        <v>7</v>
      </c>
      <c r="AC12" s="160">
        <v>1133819.28</v>
      </c>
      <c r="AD12" s="159">
        <v>5</v>
      </c>
      <c r="AE12" s="160">
        <v>331786.33</v>
      </c>
      <c r="AF12" s="159">
        <v>2</v>
      </c>
      <c r="AG12" s="160">
        <v>79130.28</v>
      </c>
    </row>
    <row r="13" spans="1:33" s="7" customFormat="1" x14ac:dyDescent="0.25">
      <c r="A13" s="23" t="s">
        <v>80</v>
      </c>
      <c r="B13" s="159">
        <v>1043</v>
      </c>
      <c r="C13" s="159">
        <v>1794</v>
      </c>
      <c r="D13" s="160">
        <v>82540876.030000001</v>
      </c>
      <c r="E13" s="160">
        <v>79.08</v>
      </c>
      <c r="F13" s="160">
        <v>57.02</v>
      </c>
      <c r="G13" s="160">
        <v>246</v>
      </c>
      <c r="H13" s="160">
        <v>85</v>
      </c>
      <c r="I13" s="160">
        <v>0.89</v>
      </c>
      <c r="J13" s="160">
        <v>0.92</v>
      </c>
      <c r="K13" s="158"/>
      <c r="L13" s="159">
        <v>123</v>
      </c>
      <c r="M13" s="160">
        <v>1083886.42</v>
      </c>
      <c r="N13" s="159">
        <v>95</v>
      </c>
      <c r="O13" s="160">
        <v>3176779.63</v>
      </c>
      <c r="P13" s="159">
        <v>126</v>
      </c>
      <c r="Q13" s="160">
        <v>7249244.54</v>
      </c>
      <c r="R13" s="159">
        <v>134</v>
      </c>
      <c r="S13" s="160">
        <v>9805813.3699999992</v>
      </c>
      <c r="T13" s="159">
        <v>143</v>
      </c>
      <c r="U13" s="160">
        <v>12509356.16</v>
      </c>
      <c r="V13" s="159">
        <v>170</v>
      </c>
      <c r="W13" s="160">
        <v>18213113.309999999</v>
      </c>
      <c r="X13" s="159">
        <v>132</v>
      </c>
      <c r="Y13" s="160">
        <v>16175523.23</v>
      </c>
      <c r="Z13" s="159">
        <v>54</v>
      </c>
      <c r="AA13" s="160">
        <v>5927850.2800000003</v>
      </c>
      <c r="AB13" s="159">
        <v>21</v>
      </c>
      <c r="AC13" s="160">
        <v>3233152.67</v>
      </c>
      <c r="AD13" s="159">
        <v>39</v>
      </c>
      <c r="AE13" s="160">
        <v>4059953.44</v>
      </c>
      <c r="AF13" s="159">
        <v>6</v>
      </c>
      <c r="AG13" s="160">
        <v>1106202.98</v>
      </c>
    </row>
    <row r="14" spans="1:33" s="7" customFormat="1" x14ac:dyDescent="0.25">
      <c r="A14" s="23" t="s">
        <v>81</v>
      </c>
      <c r="B14" s="159">
        <v>18146</v>
      </c>
      <c r="C14" s="159">
        <v>30495</v>
      </c>
      <c r="D14" s="160">
        <v>2208669322.1599998</v>
      </c>
      <c r="E14" s="160">
        <v>79.180000000000007</v>
      </c>
      <c r="F14" s="160">
        <v>50.79</v>
      </c>
      <c r="G14" s="160">
        <v>255</v>
      </c>
      <c r="H14" s="160">
        <v>91</v>
      </c>
      <c r="I14" s="160">
        <v>0.72</v>
      </c>
      <c r="J14" s="160">
        <v>0.81</v>
      </c>
      <c r="K14" s="158"/>
      <c r="L14" s="159">
        <v>2883</v>
      </c>
      <c r="M14" s="160">
        <v>47324495.590000004</v>
      </c>
      <c r="N14" s="159">
        <v>1931</v>
      </c>
      <c r="O14" s="160">
        <v>116274169.95999999</v>
      </c>
      <c r="P14" s="159">
        <v>2368</v>
      </c>
      <c r="Q14" s="160">
        <v>221146195.74000001</v>
      </c>
      <c r="R14" s="159">
        <v>2528</v>
      </c>
      <c r="S14" s="160">
        <v>329922719.79000002</v>
      </c>
      <c r="T14" s="159">
        <v>2702</v>
      </c>
      <c r="U14" s="160">
        <v>415542961.47000003</v>
      </c>
      <c r="V14" s="159">
        <v>2505</v>
      </c>
      <c r="W14" s="160">
        <v>453575739.49000001</v>
      </c>
      <c r="X14" s="159">
        <v>1671</v>
      </c>
      <c r="Y14" s="160">
        <v>325707067.56999999</v>
      </c>
      <c r="Z14" s="159">
        <v>797</v>
      </c>
      <c r="AA14" s="160">
        <v>161794244.06999999</v>
      </c>
      <c r="AB14" s="159">
        <v>133</v>
      </c>
      <c r="AC14" s="160">
        <v>32507283.16</v>
      </c>
      <c r="AD14" s="159">
        <v>546</v>
      </c>
      <c r="AE14" s="160">
        <v>86849327.010000005</v>
      </c>
      <c r="AF14" s="159">
        <v>82</v>
      </c>
      <c r="AG14" s="160">
        <v>18025118.309999999</v>
      </c>
    </row>
    <row r="15" spans="1:33" s="7" customFormat="1" x14ac:dyDescent="0.25">
      <c r="A15" s="23" t="s">
        <v>82</v>
      </c>
      <c r="B15" s="159">
        <v>1786</v>
      </c>
      <c r="C15" s="159">
        <v>2905</v>
      </c>
      <c r="D15" s="160">
        <v>156275207.44</v>
      </c>
      <c r="E15" s="160">
        <v>77.61</v>
      </c>
      <c r="F15" s="160">
        <v>52.24</v>
      </c>
      <c r="G15" s="160">
        <v>239</v>
      </c>
      <c r="H15" s="160">
        <v>90</v>
      </c>
      <c r="I15" s="160">
        <v>0.71</v>
      </c>
      <c r="J15" s="160">
        <v>0.83</v>
      </c>
      <c r="K15" s="158"/>
      <c r="L15" s="159">
        <v>243</v>
      </c>
      <c r="M15" s="160">
        <v>2803577.72</v>
      </c>
      <c r="N15" s="159">
        <v>170</v>
      </c>
      <c r="O15" s="160">
        <v>7564882.8200000003</v>
      </c>
      <c r="P15" s="159">
        <v>205</v>
      </c>
      <c r="Q15" s="160">
        <v>13801536.289999999</v>
      </c>
      <c r="R15" s="159">
        <v>259</v>
      </c>
      <c r="S15" s="160">
        <v>20549601.809999999</v>
      </c>
      <c r="T15" s="159">
        <v>273</v>
      </c>
      <c r="U15" s="160">
        <v>26475066.100000001</v>
      </c>
      <c r="V15" s="159">
        <v>239</v>
      </c>
      <c r="W15" s="160">
        <v>31305184.899999999</v>
      </c>
      <c r="X15" s="159">
        <v>213</v>
      </c>
      <c r="Y15" s="160">
        <v>28819393.68</v>
      </c>
      <c r="Z15" s="159">
        <v>125</v>
      </c>
      <c r="AA15" s="160">
        <v>17835846.870000001</v>
      </c>
      <c r="AB15" s="159">
        <v>11</v>
      </c>
      <c r="AC15" s="160">
        <v>1879204.63</v>
      </c>
      <c r="AD15" s="159">
        <v>40</v>
      </c>
      <c r="AE15" s="160">
        <v>3609239.24</v>
      </c>
      <c r="AF15" s="159">
        <v>8</v>
      </c>
      <c r="AG15" s="160">
        <v>1631673.38</v>
      </c>
    </row>
    <row r="16" spans="1:33" s="7" customFormat="1" x14ac:dyDescent="0.25">
      <c r="A16" s="23" t="s">
        <v>83</v>
      </c>
      <c r="B16" s="159">
        <v>530</v>
      </c>
      <c r="C16" s="159">
        <v>915</v>
      </c>
      <c r="D16" s="160">
        <v>44745241.469999999</v>
      </c>
      <c r="E16" s="160">
        <v>81.290000000000006</v>
      </c>
      <c r="F16" s="160">
        <v>58.22</v>
      </c>
      <c r="G16" s="160">
        <v>253</v>
      </c>
      <c r="H16" s="160">
        <v>88</v>
      </c>
      <c r="I16" s="160">
        <v>0.77</v>
      </c>
      <c r="J16" s="160">
        <v>0.92</v>
      </c>
      <c r="K16" s="158"/>
      <c r="L16" s="159">
        <v>71</v>
      </c>
      <c r="M16" s="160">
        <v>763887.19</v>
      </c>
      <c r="N16" s="159">
        <v>60</v>
      </c>
      <c r="O16" s="160">
        <v>1974002.29</v>
      </c>
      <c r="P16" s="159">
        <v>68</v>
      </c>
      <c r="Q16" s="160">
        <v>3740225.32</v>
      </c>
      <c r="R16" s="159">
        <v>43</v>
      </c>
      <c r="S16" s="160">
        <v>3443489.3</v>
      </c>
      <c r="T16" s="159">
        <v>66</v>
      </c>
      <c r="U16" s="160">
        <v>6786495.4100000001</v>
      </c>
      <c r="V16" s="159">
        <v>77</v>
      </c>
      <c r="W16" s="160">
        <v>9095396.5099999998</v>
      </c>
      <c r="X16" s="159">
        <v>68</v>
      </c>
      <c r="Y16" s="160">
        <v>8512892.0700000003</v>
      </c>
      <c r="Z16" s="159">
        <v>47</v>
      </c>
      <c r="AA16" s="160">
        <v>6407709.2800000003</v>
      </c>
      <c r="AB16" s="159">
        <v>7</v>
      </c>
      <c r="AC16" s="160">
        <v>1152464.08</v>
      </c>
      <c r="AD16" s="159">
        <v>17</v>
      </c>
      <c r="AE16" s="160">
        <v>1711439.58</v>
      </c>
      <c r="AF16" s="159">
        <v>6</v>
      </c>
      <c r="AG16" s="160">
        <v>1157240.44</v>
      </c>
    </row>
    <row r="17" spans="1:33" s="7" customFormat="1" x14ac:dyDescent="0.25">
      <c r="A17" s="23" t="s">
        <v>84</v>
      </c>
      <c r="B17" s="159">
        <v>4967</v>
      </c>
      <c r="C17" s="159">
        <v>8458</v>
      </c>
      <c r="D17" s="160">
        <v>486070938.25</v>
      </c>
      <c r="E17" s="160">
        <v>79.53</v>
      </c>
      <c r="F17" s="160">
        <v>49.24</v>
      </c>
      <c r="G17" s="160">
        <v>241</v>
      </c>
      <c r="H17" s="160">
        <v>91</v>
      </c>
      <c r="I17" s="160">
        <v>0.94</v>
      </c>
      <c r="J17" s="160">
        <v>1</v>
      </c>
      <c r="K17" s="158"/>
      <c r="L17" s="159">
        <v>671</v>
      </c>
      <c r="M17" s="160">
        <v>10306119.32</v>
      </c>
      <c r="N17" s="159">
        <v>572</v>
      </c>
      <c r="O17" s="160">
        <v>25813057.879999999</v>
      </c>
      <c r="P17" s="159">
        <v>741</v>
      </c>
      <c r="Q17" s="160">
        <v>55023459.549999997</v>
      </c>
      <c r="R17" s="159">
        <v>728</v>
      </c>
      <c r="S17" s="160">
        <v>74325600.269999996</v>
      </c>
      <c r="T17" s="159">
        <v>765</v>
      </c>
      <c r="U17" s="160">
        <v>101428052.25</v>
      </c>
      <c r="V17" s="159">
        <v>646</v>
      </c>
      <c r="W17" s="160">
        <v>89737355.870000005</v>
      </c>
      <c r="X17" s="159">
        <v>445</v>
      </c>
      <c r="Y17" s="160">
        <v>69707509.329999998</v>
      </c>
      <c r="Z17" s="159">
        <v>197</v>
      </c>
      <c r="AA17" s="160">
        <v>30545096.719999999</v>
      </c>
      <c r="AB17" s="159">
        <v>69</v>
      </c>
      <c r="AC17" s="160">
        <v>11708302.380000001</v>
      </c>
      <c r="AD17" s="159">
        <v>117</v>
      </c>
      <c r="AE17" s="160">
        <v>15170544.960000001</v>
      </c>
      <c r="AF17" s="159">
        <v>16</v>
      </c>
      <c r="AG17" s="160">
        <v>2305839.7200000002</v>
      </c>
    </row>
    <row r="18" spans="1:33" s="7" customFormat="1" x14ac:dyDescent="0.25">
      <c r="A18" s="23" t="s">
        <v>175</v>
      </c>
      <c r="B18" s="159">
        <v>3282</v>
      </c>
      <c r="C18" s="159">
        <v>5508</v>
      </c>
      <c r="D18" s="160">
        <v>289745975.44</v>
      </c>
      <c r="E18" s="160">
        <v>77.209999999999994</v>
      </c>
      <c r="F18" s="160">
        <v>51.08</v>
      </c>
      <c r="G18" s="160">
        <v>230</v>
      </c>
      <c r="H18" s="160">
        <v>90</v>
      </c>
      <c r="I18" s="160">
        <v>0.92</v>
      </c>
      <c r="J18" s="160">
        <v>0.96</v>
      </c>
      <c r="K18" s="158"/>
      <c r="L18" s="159">
        <v>519</v>
      </c>
      <c r="M18" s="160">
        <v>7277258.79</v>
      </c>
      <c r="N18" s="159">
        <v>440</v>
      </c>
      <c r="O18" s="160">
        <v>19345120.440000001</v>
      </c>
      <c r="P18" s="159">
        <v>462</v>
      </c>
      <c r="Q18" s="160">
        <v>29363973.91</v>
      </c>
      <c r="R18" s="159">
        <v>442</v>
      </c>
      <c r="S18" s="160">
        <v>39656447.969999999</v>
      </c>
      <c r="T18" s="159">
        <v>473</v>
      </c>
      <c r="U18" s="160">
        <v>52938382.18</v>
      </c>
      <c r="V18" s="159">
        <v>429</v>
      </c>
      <c r="W18" s="160">
        <v>58037869.450000003</v>
      </c>
      <c r="X18" s="159">
        <v>268</v>
      </c>
      <c r="Y18" s="160">
        <v>43543384.479999997</v>
      </c>
      <c r="Z18" s="159">
        <v>133</v>
      </c>
      <c r="AA18" s="160">
        <v>19834480.18</v>
      </c>
      <c r="AB18" s="159">
        <v>29</v>
      </c>
      <c r="AC18" s="160">
        <v>5881225.2300000004</v>
      </c>
      <c r="AD18" s="159">
        <v>75</v>
      </c>
      <c r="AE18" s="160">
        <v>9909713.0299999993</v>
      </c>
      <c r="AF18" s="159">
        <v>12</v>
      </c>
      <c r="AG18" s="160">
        <v>3958119.78</v>
      </c>
    </row>
    <row r="19" spans="1:33" s="7" customFormat="1" x14ac:dyDescent="0.25">
      <c r="A19" s="23" t="s">
        <v>85</v>
      </c>
      <c r="B19" s="159">
        <v>2347</v>
      </c>
      <c r="C19" s="159">
        <v>3893</v>
      </c>
      <c r="D19" s="160">
        <v>204936785.58000001</v>
      </c>
      <c r="E19" s="160">
        <v>77.62</v>
      </c>
      <c r="F19" s="160">
        <v>49.24</v>
      </c>
      <c r="G19" s="160">
        <v>247</v>
      </c>
      <c r="H19" s="160">
        <v>95</v>
      </c>
      <c r="I19" s="160">
        <v>0.81</v>
      </c>
      <c r="J19" s="160">
        <v>0.86</v>
      </c>
      <c r="K19" s="158"/>
      <c r="L19" s="159">
        <v>324</v>
      </c>
      <c r="M19" s="160">
        <v>3589182.89</v>
      </c>
      <c r="N19" s="159">
        <v>230</v>
      </c>
      <c r="O19" s="160">
        <v>10079369.279999999</v>
      </c>
      <c r="P19" s="159">
        <v>302</v>
      </c>
      <c r="Q19" s="160">
        <v>19309897.670000002</v>
      </c>
      <c r="R19" s="159">
        <v>372</v>
      </c>
      <c r="S19" s="160">
        <v>34261537.640000001</v>
      </c>
      <c r="T19" s="159">
        <v>363</v>
      </c>
      <c r="U19" s="160">
        <v>43358686.950000003</v>
      </c>
      <c r="V19" s="159">
        <v>336</v>
      </c>
      <c r="W19" s="160">
        <v>42173523.869999997</v>
      </c>
      <c r="X19" s="159">
        <v>247</v>
      </c>
      <c r="Y19" s="160">
        <v>32269682.280000001</v>
      </c>
      <c r="Z19" s="159">
        <v>89</v>
      </c>
      <c r="AA19" s="160">
        <v>12162249.609999999</v>
      </c>
      <c r="AB19" s="159">
        <v>21</v>
      </c>
      <c r="AC19" s="160">
        <v>2836334.1</v>
      </c>
      <c r="AD19" s="159">
        <v>52</v>
      </c>
      <c r="AE19" s="160">
        <v>3597405.77</v>
      </c>
      <c r="AF19" s="159">
        <v>11</v>
      </c>
      <c r="AG19" s="160">
        <v>1298915.52</v>
      </c>
    </row>
    <row r="20" spans="1:33" s="7" customFormat="1" x14ac:dyDescent="0.25">
      <c r="A20" s="23" t="s">
        <v>176</v>
      </c>
      <c r="B20" s="159">
        <v>8</v>
      </c>
      <c r="C20" s="159">
        <v>11</v>
      </c>
      <c r="D20" s="160">
        <v>784588.54</v>
      </c>
      <c r="E20" s="160">
        <v>73.34</v>
      </c>
      <c r="F20" s="160">
        <v>54.11</v>
      </c>
      <c r="G20" s="160">
        <v>165</v>
      </c>
      <c r="H20" s="160">
        <v>97</v>
      </c>
      <c r="I20" s="160">
        <v>0.56000000000000005</v>
      </c>
      <c r="J20" s="160">
        <v>1.2</v>
      </c>
      <c r="K20" s="158"/>
      <c r="L20" s="159">
        <v>1</v>
      </c>
      <c r="M20" s="160">
        <v>37131.35</v>
      </c>
      <c r="N20" s="144"/>
      <c r="O20" s="144"/>
      <c r="P20" s="159">
        <v>3</v>
      </c>
      <c r="Q20" s="160">
        <v>180348.27</v>
      </c>
      <c r="R20" s="144"/>
      <c r="S20" s="144"/>
      <c r="T20" s="159">
        <v>1</v>
      </c>
      <c r="U20" s="160">
        <v>150445.39000000001</v>
      </c>
      <c r="V20" s="159">
        <v>1</v>
      </c>
      <c r="W20" s="160">
        <v>159433.54</v>
      </c>
      <c r="X20" s="159">
        <v>1</v>
      </c>
      <c r="Y20" s="160">
        <v>125645.7</v>
      </c>
      <c r="Z20" s="144"/>
      <c r="AA20" s="144"/>
      <c r="AB20" s="144"/>
      <c r="AC20" s="144"/>
      <c r="AD20" s="144"/>
      <c r="AE20" s="144"/>
      <c r="AF20" s="159">
        <v>1</v>
      </c>
      <c r="AG20" s="160">
        <v>131584.29</v>
      </c>
    </row>
    <row r="21" spans="1:33" s="7" customFormat="1" x14ac:dyDescent="0.25">
      <c r="A21" s="23" t="s">
        <v>86</v>
      </c>
      <c r="B21" s="159">
        <v>1225</v>
      </c>
      <c r="C21" s="159">
        <v>2063</v>
      </c>
      <c r="D21" s="160">
        <v>89787905.810000002</v>
      </c>
      <c r="E21" s="160">
        <v>77.81</v>
      </c>
      <c r="F21" s="160">
        <v>53.81</v>
      </c>
      <c r="G21" s="160">
        <v>243</v>
      </c>
      <c r="H21" s="160">
        <v>94</v>
      </c>
      <c r="I21" s="160">
        <v>0.91</v>
      </c>
      <c r="J21" s="160">
        <v>0.95</v>
      </c>
      <c r="K21" s="158"/>
      <c r="L21" s="159">
        <v>175</v>
      </c>
      <c r="M21" s="160">
        <v>1719271.39</v>
      </c>
      <c r="N21" s="159">
        <v>109</v>
      </c>
      <c r="O21" s="160">
        <v>3916658.83</v>
      </c>
      <c r="P21" s="159">
        <v>154</v>
      </c>
      <c r="Q21" s="160">
        <v>7899909.6200000001</v>
      </c>
      <c r="R21" s="159">
        <v>144</v>
      </c>
      <c r="S21" s="160">
        <v>8784122.0099999998</v>
      </c>
      <c r="T21" s="159">
        <v>196</v>
      </c>
      <c r="U21" s="160">
        <v>16513819.99</v>
      </c>
      <c r="V21" s="159">
        <v>180</v>
      </c>
      <c r="W21" s="160">
        <v>18276117.75</v>
      </c>
      <c r="X21" s="159">
        <v>152</v>
      </c>
      <c r="Y21" s="160">
        <v>18261659.16</v>
      </c>
      <c r="Z21" s="159">
        <v>72</v>
      </c>
      <c r="AA21" s="160">
        <v>10055769.15</v>
      </c>
      <c r="AB21" s="159">
        <v>15</v>
      </c>
      <c r="AC21" s="160">
        <v>2243934.7999999998</v>
      </c>
      <c r="AD21" s="159">
        <v>20</v>
      </c>
      <c r="AE21" s="160">
        <v>1505723.96</v>
      </c>
      <c r="AF21" s="159">
        <v>8</v>
      </c>
      <c r="AG21" s="160">
        <v>610919.15</v>
      </c>
    </row>
    <row r="22" spans="1:33" s="7" customFormat="1" x14ac:dyDescent="0.25">
      <c r="A22" s="23" t="s">
        <v>87</v>
      </c>
      <c r="B22" s="159">
        <v>1706</v>
      </c>
      <c r="C22" s="159">
        <v>2907</v>
      </c>
      <c r="D22" s="160">
        <v>167311299.81</v>
      </c>
      <c r="E22" s="160">
        <v>80.16</v>
      </c>
      <c r="F22" s="160">
        <v>52.63</v>
      </c>
      <c r="G22" s="160">
        <v>237</v>
      </c>
      <c r="H22" s="160">
        <v>90</v>
      </c>
      <c r="I22" s="160">
        <v>0.95</v>
      </c>
      <c r="J22" s="160">
        <v>0.99</v>
      </c>
      <c r="K22" s="158"/>
      <c r="L22" s="159">
        <v>208</v>
      </c>
      <c r="M22" s="160">
        <v>3028431.41</v>
      </c>
      <c r="N22" s="159">
        <v>231</v>
      </c>
      <c r="O22" s="160">
        <v>10347152.76</v>
      </c>
      <c r="P22" s="159">
        <v>231</v>
      </c>
      <c r="Q22" s="160">
        <v>17125517.68</v>
      </c>
      <c r="R22" s="159">
        <v>248</v>
      </c>
      <c r="S22" s="160">
        <v>23542016.460000001</v>
      </c>
      <c r="T22" s="159">
        <v>237</v>
      </c>
      <c r="U22" s="160">
        <v>29770990.469999999</v>
      </c>
      <c r="V22" s="159">
        <v>250</v>
      </c>
      <c r="W22" s="160">
        <v>36601951.899999999</v>
      </c>
      <c r="X22" s="159">
        <v>172</v>
      </c>
      <c r="Y22" s="160">
        <v>27993055.670000002</v>
      </c>
      <c r="Z22" s="159">
        <v>71</v>
      </c>
      <c r="AA22" s="160">
        <v>9451758.5600000005</v>
      </c>
      <c r="AB22" s="159">
        <v>15</v>
      </c>
      <c r="AC22" s="160">
        <v>2903429.37</v>
      </c>
      <c r="AD22" s="159">
        <v>33</v>
      </c>
      <c r="AE22" s="160">
        <v>4396429.3</v>
      </c>
      <c r="AF22" s="159">
        <v>10</v>
      </c>
      <c r="AG22" s="160">
        <v>2150566.23</v>
      </c>
    </row>
    <row r="23" spans="1:33" s="7" customFormat="1" x14ac:dyDescent="0.25">
      <c r="A23" s="23" t="s">
        <v>88</v>
      </c>
      <c r="B23" s="159">
        <v>821</v>
      </c>
      <c r="C23" s="159">
        <v>1361</v>
      </c>
      <c r="D23" s="160">
        <v>75347361.980000004</v>
      </c>
      <c r="E23" s="160">
        <v>80.09</v>
      </c>
      <c r="F23" s="160">
        <v>54.37</v>
      </c>
      <c r="G23" s="160">
        <v>252</v>
      </c>
      <c r="H23" s="160">
        <v>95</v>
      </c>
      <c r="I23" s="160">
        <v>0.67</v>
      </c>
      <c r="J23" s="160">
        <v>0.78</v>
      </c>
      <c r="K23" s="158"/>
      <c r="L23" s="159">
        <v>88</v>
      </c>
      <c r="M23" s="160">
        <v>770311.56</v>
      </c>
      <c r="N23" s="159">
        <v>69</v>
      </c>
      <c r="O23" s="160">
        <v>2529283.6</v>
      </c>
      <c r="P23" s="159">
        <v>82</v>
      </c>
      <c r="Q23" s="160">
        <v>5292938.9000000004</v>
      </c>
      <c r="R23" s="159">
        <v>111</v>
      </c>
      <c r="S23" s="160">
        <v>9437987.2100000009</v>
      </c>
      <c r="T23" s="159">
        <v>131</v>
      </c>
      <c r="U23" s="160">
        <v>12797151.9</v>
      </c>
      <c r="V23" s="159">
        <v>131</v>
      </c>
      <c r="W23" s="160">
        <v>15277773.689999999</v>
      </c>
      <c r="X23" s="159">
        <v>128</v>
      </c>
      <c r="Y23" s="160">
        <v>17497589.559999999</v>
      </c>
      <c r="Z23" s="159">
        <v>49</v>
      </c>
      <c r="AA23" s="160">
        <v>6766039.4100000001</v>
      </c>
      <c r="AB23" s="159">
        <v>12</v>
      </c>
      <c r="AC23" s="160">
        <v>2221376.5699999998</v>
      </c>
      <c r="AD23" s="159">
        <v>14</v>
      </c>
      <c r="AE23" s="160">
        <v>1604951.17</v>
      </c>
      <c r="AF23" s="159">
        <v>6</v>
      </c>
      <c r="AG23" s="160">
        <v>1151958.4099999999</v>
      </c>
    </row>
    <row r="24" spans="1:33" s="7" customFormat="1" x14ac:dyDescent="0.25">
      <c r="A24" s="23" t="s">
        <v>177</v>
      </c>
      <c r="B24" s="159">
        <v>2277</v>
      </c>
      <c r="C24" s="159">
        <v>3820</v>
      </c>
      <c r="D24" s="160">
        <v>219861363.28</v>
      </c>
      <c r="E24" s="160">
        <v>74.739999999999995</v>
      </c>
      <c r="F24" s="160">
        <v>46.32</v>
      </c>
      <c r="G24" s="160">
        <v>231</v>
      </c>
      <c r="H24" s="160">
        <v>101</v>
      </c>
      <c r="I24" s="160">
        <v>0.73</v>
      </c>
      <c r="J24" s="160">
        <v>0.77</v>
      </c>
      <c r="K24" s="158"/>
      <c r="L24" s="159">
        <v>363</v>
      </c>
      <c r="M24" s="160">
        <v>5784459.8499999996</v>
      </c>
      <c r="N24" s="159">
        <v>309</v>
      </c>
      <c r="O24" s="160">
        <v>16049001.050000001</v>
      </c>
      <c r="P24" s="159">
        <v>350</v>
      </c>
      <c r="Q24" s="160">
        <v>30621196.579999998</v>
      </c>
      <c r="R24" s="159">
        <v>342</v>
      </c>
      <c r="S24" s="160">
        <v>34269094.549999997</v>
      </c>
      <c r="T24" s="159">
        <v>342</v>
      </c>
      <c r="U24" s="160">
        <v>44768466.640000001</v>
      </c>
      <c r="V24" s="159">
        <v>301</v>
      </c>
      <c r="W24" s="160">
        <v>43162282.670000002</v>
      </c>
      <c r="X24" s="159">
        <v>156</v>
      </c>
      <c r="Y24" s="160">
        <v>27459794.52</v>
      </c>
      <c r="Z24" s="159">
        <v>55</v>
      </c>
      <c r="AA24" s="160">
        <v>10183475.68</v>
      </c>
      <c r="AB24" s="159">
        <v>18</v>
      </c>
      <c r="AC24" s="160">
        <v>3154659.95</v>
      </c>
      <c r="AD24" s="159">
        <v>34</v>
      </c>
      <c r="AE24" s="160">
        <v>3586017.78</v>
      </c>
      <c r="AF24" s="159">
        <v>7</v>
      </c>
      <c r="AG24" s="160">
        <v>822914.01</v>
      </c>
    </row>
    <row r="25" spans="1:33" s="7" customFormat="1" x14ac:dyDescent="0.25">
      <c r="A25" s="23" t="s">
        <v>89</v>
      </c>
      <c r="B25" s="159">
        <v>2036</v>
      </c>
      <c r="C25" s="159">
        <v>3339</v>
      </c>
      <c r="D25" s="160">
        <v>180769500.24000001</v>
      </c>
      <c r="E25" s="160">
        <v>75.650000000000006</v>
      </c>
      <c r="F25" s="160">
        <v>48.98</v>
      </c>
      <c r="G25" s="160">
        <v>227</v>
      </c>
      <c r="H25" s="160">
        <v>95</v>
      </c>
      <c r="I25" s="160">
        <v>0.9</v>
      </c>
      <c r="J25" s="160">
        <v>0.91</v>
      </c>
      <c r="K25" s="158"/>
      <c r="L25" s="159">
        <v>327</v>
      </c>
      <c r="M25" s="160">
        <v>5729354.6100000003</v>
      </c>
      <c r="N25" s="159">
        <v>248</v>
      </c>
      <c r="O25" s="160">
        <v>10877362.34</v>
      </c>
      <c r="P25" s="159">
        <v>309</v>
      </c>
      <c r="Q25" s="160">
        <v>22642633.460000001</v>
      </c>
      <c r="R25" s="159">
        <v>288</v>
      </c>
      <c r="S25" s="160">
        <v>28928598.280000001</v>
      </c>
      <c r="T25" s="159">
        <v>286</v>
      </c>
      <c r="U25" s="160">
        <v>33735101.770000003</v>
      </c>
      <c r="V25" s="159">
        <v>278</v>
      </c>
      <c r="W25" s="160">
        <v>37051422.170000002</v>
      </c>
      <c r="X25" s="159">
        <v>162</v>
      </c>
      <c r="Y25" s="160">
        <v>22521743.41</v>
      </c>
      <c r="Z25" s="159">
        <v>62</v>
      </c>
      <c r="AA25" s="160">
        <v>8641613.0999999996</v>
      </c>
      <c r="AB25" s="159">
        <v>25</v>
      </c>
      <c r="AC25" s="160">
        <v>3895821.33</v>
      </c>
      <c r="AD25" s="159">
        <v>39</v>
      </c>
      <c r="AE25" s="160">
        <v>3904000.48</v>
      </c>
      <c r="AF25" s="159">
        <v>12</v>
      </c>
      <c r="AG25" s="160">
        <v>2841849.29</v>
      </c>
    </row>
    <row r="26" spans="1:33" s="7" customFormat="1" x14ac:dyDescent="0.25">
      <c r="A26" s="23" t="s">
        <v>90</v>
      </c>
      <c r="B26" s="159">
        <v>1012</v>
      </c>
      <c r="C26" s="159">
        <v>1767</v>
      </c>
      <c r="D26" s="160">
        <v>110899654.34</v>
      </c>
      <c r="E26" s="160">
        <v>81.95</v>
      </c>
      <c r="F26" s="160">
        <v>52.26</v>
      </c>
      <c r="G26" s="160">
        <v>238</v>
      </c>
      <c r="H26" s="160">
        <v>104</v>
      </c>
      <c r="I26" s="160">
        <v>0.5</v>
      </c>
      <c r="J26" s="160">
        <v>0.73</v>
      </c>
      <c r="K26" s="158"/>
      <c r="L26" s="159">
        <v>107</v>
      </c>
      <c r="M26" s="160">
        <v>1192484.27</v>
      </c>
      <c r="N26" s="159">
        <v>83</v>
      </c>
      <c r="O26" s="160">
        <v>3641562.5</v>
      </c>
      <c r="P26" s="159">
        <v>146</v>
      </c>
      <c r="Q26" s="160">
        <v>11730316.49</v>
      </c>
      <c r="R26" s="159">
        <v>143</v>
      </c>
      <c r="S26" s="160">
        <v>14178034.58</v>
      </c>
      <c r="T26" s="159">
        <v>155</v>
      </c>
      <c r="U26" s="160">
        <v>20101809.140000001</v>
      </c>
      <c r="V26" s="159">
        <v>156</v>
      </c>
      <c r="W26" s="160">
        <v>23624688.25</v>
      </c>
      <c r="X26" s="159">
        <v>128</v>
      </c>
      <c r="Y26" s="160">
        <v>21599605.370000001</v>
      </c>
      <c r="Z26" s="159">
        <v>53</v>
      </c>
      <c r="AA26" s="160">
        <v>8598843.2599999998</v>
      </c>
      <c r="AB26" s="159">
        <v>14</v>
      </c>
      <c r="AC26" s="160">
        <v>2620400.1</v>
      </c>
      <c r="AD26" s="159">
        <v>15</v>
      </c>
      <c r="AE26" s="160">
        <v>1590358.74</v>
      </c>
      <c r="AF26" s="159">
        <v>12</v>
      </c>
      <c r="AG26" s="160">
        <v>2021551.64</v>
      </c>
    </row>
    <row r="27" spans="1:33" s="7" customFormat="1" x14ac:dyDescent="0.25">
      <c r="A27" s="23" t="s">
        <v>91</v>
      </c>
      <c r="B27" s="159">
        <v>3342</v>
      </c>
      <c r="C27" s="159">
        <v>5467</v>
      </c>
      <c r="D27" s="160">
        <v>328616949.93000001</v>
      </c>
      <c r="E27" s="160">
        <v>74.599999999999994</v>
      </c>
      <c r="F27" s="160">
        <v>48.91</v>
      </c>
      <c r="G27" s="160">
        <v>254</v>
      </c>
      <c r="H27" s="160">
        <v>92</v>
      </c>
      <c r="I27" s="160">
        <v>0.78</v>
      </c>
      <c r="J27" s="160">
        <v>0.81</v>
      </c>
      <c r="K27" s="158"/>
      <c r="L27" s="159">
        <v>559</v>
      </c>
      <c r="M27" s="160">
        <v>12274299.390000001</v>
      </c>
      <c r="N27" s="159">
        <v>515</v>
      </c>
      <c r="O27" s="160">
        <v>26856324.949999999</v>
      </c>
      <c r="P27" s="159">
        <v>511</v>
      </c>
      <c r="Q27" s="160">
        <v>41796409.219999999</v>
      </c>
      <c r="R27" s="159">
        <v>482</v>
      </c>
      <c r="S27" s="160">
        <v>52617181.380000003</v>
      </c>
      <c r="T27" s="159">
        <v>410</v>
      </c>
      <c r="U27" s="160">
        <v>53492212.07</v>
      </c>
      <c r="V27" s="159">
        <v>387</v>
      </c>
      <c r="W27" s="160">
        <v>59296813.310000002</v>
      </c>
      <c r="X27" s="159">
        <v>229</v>
      </c>
      <c r="Y27" s="160">
        <v>38266260.240000002</v>
      </c>
      <c r="Z27" s="159">
        <v>145</v>
      </c>
      <c r="AA27" s="160">
        <v>26413157.329999998</v>
      </c>
      <c r="AB27" s="159">
        <v>30</v>
      </c>
      <c r="AC27" s="160">
        <v>4960365.4800000004</v>
      </c>
      <c r="AD27" s="159">
        <v>58</v>
      </c>
      <c r="AE27" s="160">
        <v>8561477.3000000007</v>
      </c>
      <c r="AF27" s="159">
        <v>16</v>
      </c>
      <c r="AG27" s="160">
        <v>4082449.26</v>
      </c>
    </row>
    <row r="28" spans="1:33" s="7" customFormat="1" x14ac:dyDescent="0.25">
      <c r="A28" s="23" t="s">
        <v>92</v>
      </c>
      <c r="B28" s="159">
        <v>1433</v>
      </c>
      <c r="C28" s="159">
        <v>2377</v>
      </c>
      <c r="D28" s="160">
        <v>113356997.53</v>
      </c>
      <c r="E28" s="160">
        <v>77.319999999999993</v>
      </c>
      <c r="F28" s="160">
        <v>49.81</v>
      </c>
      <c r="G28" s="160">
        <v>224</v>
      </c>
      <c r="H28" s="160">
        <v>97</v>
      </c>
      <c r="I28" s="160">
        <v>0.86</v>
      </c>
      <c r="J28" s="160">
        <v>0.92</v>
      </c>
      <c r="K28" s="158"/>
      <c r="L28" s="159">
        <v>218</v>
      </c>
      <c r="M28" s="160">
        <v>2413845.83</v>
      </c>
      <c r="N28" s="159">
        <v>172</v>
      </c>
      <c r="O28" s="160">
        <v>6615406.5499999998</v>
      </c>
      <c r="P28" s="159">
        <v>217</v>
      </c>
      <c r="Q28" s="160">
        <v>13213608.640000001</v>
      </c>
      <c r="R28" s="159">
        <v>201</v>
      </c>
      <c r="S28" s="160">
        <v>16550003.359999999</v>
      </c>
      <c r="T28" s="159">
        <v>240</v>
      </c>
      <c r="U28" s="160">
        <v>24389896.460000001</v>
      </c>
      <c r="V28" s="159">
        <v>179</v>
      </c>
      <c r="W28" s="160">
        <v>21987558.190000001</v>
      </c>
      <c r="X28" s="159">
        <v>111</v>
      </c>
      <c r="Y28" s="160">
        <v>15381249.73</v>
      </c>
      <c r="Z28" s="159">
        <v>50</v>
      </c>
      <c r="AA28" s="160">
        <v>7131662.29</v>
      </c>
      <c r="AB28" s="159">
        <v>14</v>
      </c>
      <c r="AC28" s="160">
        <v>2136882.7200000002</v>
      </c>
      <c r="AD28" s="159">
        <v>25</v>
      </c>
      <c r="AE28" s="160">
        <v>2970587.85</v>
      </c>
      <c r="AF28" s="159">
        <v>6</v>
      </c>
      <c r="AG28" s="160">
        <v>566295.91</v>
      </c>
    </row>
    <row r="29" spans="1:33" s="7" customFormat="1" x14ac:dyDescent="0.25">
      <c r="A29" s="23" t="s">
        <v>93</v>
      </c>
      <c r="B29" s="159">
        <v>540</v>
      </c>
      <c r="C29" s="159">
        <v>893</v>
      </c>
      <c r="D29" s="160">
        <v>44060300.710000001</v>
      </c>
      <c r="E29" s="160">
        <v>74.150000000000006</v>
      </c>
      <c r="F29" s="160">
        <v>49.06</v>
      </c>
      <c r="G29" s="160">
        <v>208</v>
      </c>
      <c r="H29" s="160">
        <v>85</v>
      </c>
      <c r="I29" s="160">
        <v>0.88</v>
      </c>
      <c r="J29" s="160">
        <v>0.94</v>
      </c>
      <c r="K29" s="158"/>
      <c r="L29" s="159">
        <v>59</v>
      </c>
      <c r="M29" s="160">
        <v>847381.3</v>
      </c>
      <c r="N29" s="159">
        <v>71</v>
      </c>
      <c r="O29" s="160">
        <v>2638198.16</v>
      </c>
      <c r="P29" s="159">
        <v>72</v>
      </c>
      <c r="Q29" s="160">
        <v>4359885.43</v>
      </c>
      <c r="R29" s="159">
        <v>83</v>
      </c>
      <c r="S29" s="160">
        <v>6627289.75</v>
      </c>
      <c r="T29" s="159">
        <v>87</v>
      </c>
      <c r="U29" s="160">
        <v>8608345.1400000006</v>
      </c>
      <c r="V29" s="159">
        <v>74</v>
      </c>
      <c r="W29" s="160">
        <v>9625398.7799999993</v>
      </c>
      <c r="X29" s="159">
        <v>43</v>
      </c>
      <c r="Y29" s="160">
        <v>5476971.5</v>
      </c>
      <c r="Z29" s="159">
        <v>34</v>
      </c>
      <c r="AA29" s="160">
        <v>3838221.92</v>
      </c>
      <c r="AB29" s="159">
        <v>5</v>
      </c>
      <c r="AC29" s="160">
        <v>681274.2</v>
      </c>
      <c r="AD29" s="159">
        <v>11</v>
      </c>
      <c r="AE29" s="160">
        <v>1326465.55</v>
      </c>
      <c r="AF29" s="159">
        <v>1</v>
      </c>
      <c r="AG29" s="160">
        <v>30868.98</v>
      </c>
    </row>
    <row r="30" spans="1:33" s="7" customFormat="1" x14ac:dyDescent="0.25">
      <c r="A30" s="23" t="s">
        <v>178</v>
      </c>
      <c r="B30" s="159">
        <v>4734</v>
      </c>
      <c r="C30" s="159">
        <v>7466</v>
      </c>
      <c r="D30" s="160">
        <v>614452187.55999994</v>
      </c>
      <c r="E30" s="160">
        <v>81.31</v>
      </c>
      <c r="F30" s="160">
        <v>53.01</v>
      </c>
      <c r="G30" s="160">
        <v>250</v>
      </c>
      <c r="H30" s="160">
        <v>84</v>
      </c>
      <c r="I30" s="160">
        <v>0.94</v>
      </c>
      <c r="J30" s="160">
        <v>1.03</v>
      </c>
      <c r="K30" s="158"/>
      <c r="L30" s="159">
        <v>674</v>
      </c>
      <c r="M30" s="160">
        <v>11843936.869999999</v>
      </c>
      <c r="N30" s="159">
        <v>435</v>
      </c>
      <c r="O30" s="160">
        <v>30824281.949999999</v>
      </c>
      <c r="P30" s="159">
        <v>535</v>
      </c>
      <c r="Q30" s="160">
        <v>48994905.43</v>
      </c>
      <c r="R30" s="159">
        <v>655</v>
      </c>
      <c r="S30" s="160">
        <v>85727165.870000005</v>
      </c>
      <c r="T30" s="159">
        <v>719</v>
      </c>
      <c r="U30" s="160">
        <v>115731900.17</v>
      </c>
      <c r="V30" s="159">
        <v>730</v>
      </c>
      <c r="W30" s="160">
        <v>132398252.40000001</v>
      </c>
      <c r="X30" s="159">
        <v>533</v>
      </c>
      <c r="Y30" s="160">
        <v>101579651.45</v>
      </c>
      <c r="Z30" s="159">
        <v>195</v>
      </c>
      <c r="AA30" s="160">
        <v>36817721.810000002</v>
      </c>
      <c r="AB30" s="159">
        <v>81</v>
      </c>
      <c r="AC30" s="160">
        <v>18334249.649999999</v>
      </c>
      <c r="AD30" s="159">
        <v>156</v>
      </c>
      <c r="AE30" s="160">
        <v>27839952.23</v>
      </c>
      <c r="AF30" s="159">
        <v>21</v>
      </c>
      <c r="AG30" s="160">
        <v>4360169.7300000004</v>
      </c>
    </row>
    <row r="31" spans="1:33" s="7" customFormat="1" x14ac:dyDescent="0.25">
      <c r="A31" s="23" t="s">
        <v>94</v>
      </c>
      <c r="B31" s="159">
        <v>571</v>
      </c>
      <c r="C31" s="159">
        <v>986</v>
      </c>
      <c r="D31" s="160">
        <v>46752166.049999997</v>
      </c>
      <c r="E31" s="160">
        <v>76.37</v>
      </c>
      <c r="F31" s="160">
        <v>52.05</v>
      </c>
      <c r="G31" s="160">
        <v>242</v>
      </c>
      <c r="H31" s="160">
        <v>91</v>
      </c>
      <c r="I31" s="160">
        <v>0.85</v>
      </c>
      <c r="J31" s="160">
        <v>0.89</v>
      </c>
      <c r="K31" s="158"/>
      <c r="L31" s="159">
        <v>70</v>
      </c>
      <c r="M31" s="160">
        <v>864953.51</v>
      </c>
      <c r="N31" s="159">
        <v>59</v>
      </c>
      <c r="O31" s="160">
        <v>1983459.99</v>
      </c>
      <c r="P31" s="159">
        <v>81</v>
      </c>
      <c r="Q31" s="160">
        <v>5018105.7300000004</v>
      </c>
      <c r="R31" s="159">
        <v>97</v>
      </c>
      <c r="S31" s="160">
        <v>7645186.8200000003</v>
      </c>
      <c r="T31" s="159">
        <v>82</v>
      </c>
      <c r="U31" s="160">
        <v>8466925.2899999991</v>
      </c>
      <c r="V31" s="159">
        <v>72</v>
      </c>
      <c r="W31" s="160">
        <v>7647155.3899999997</v>
      </c>
      <c r="X31" s="159">
        <v>63</v>
      </c>
      <c r="Y31" s="160">
        <v>8203963.8600000003</v>
      </c>
      <c r="Z31" s="159">
        <v>19</v>
      </c>
      <c r="AA31" s="160">
        <v>2982462.21</v>
      </c>
      <c r="AB31" s="159">
        <v>8</v>
      </c>
      <c r="AC31" s="160">
        <v>1288796.51</v>
      </c>
      <c r="AD31" s="159">
        <v>18</v>
      </c>
      <c r="AE31" s="160">
        <v>1672757.14</v>
      </c>
      <c r="AF31" s="159">
        <v>2</v>
      </c>
      <c r="AG31" s="160">
        <v>978399.6</v>
      </c>
    </row>
    <row r="32" spans="1:33" s="7" customFormat="1" x14ac:dyDescent="0.25">
      <c r="A32" s="23" t="s">
        <v>179</v>
      </c>
      <c r="B32" s="159">
        <v>1018</v>
      </c>
      <c r="C32" s="159">
        <v>1629</v>
      </c>
      <c r="D32" s="160">
        <v>93292648.849999994</v>
      </c>
      <c r="E32" s="160">
        <v>74.03</v>
      </c>
      <c r="F32" s="160">
        <v>53.18</v>
      </c>
      <c r="G32" s="160">
        <v>236</v>
      </c>
      <c r="H32" s="160">
        <v>87</v>
      </c>
      <c r="I32" s="160">
        <v>0.9</v>
      </c>
      <c r="J32" s="160">
        <v>0.91</v>
      </c>
      <c r="K32" s="158"/>
      <c r="L32" s="159">
        <v>126</v>
      </c>
      <c r="M32" s="160">
        <v>1523104.41</v>
      </c>
      <c r="N32" s="159">
        <v>130</v>
      </c>
      <c r="O32" s="160">
        <v>8444291.5199999996</v>
      </c>
      <c r="P32" s="159">
        <v>114</v>
      </c>
      <c r="Q32" s="160">
        <v>6947050.1200000001</v>
      </c>
      <c r="R32" s="159">
        <v>149</v>
      </c>
      <c r="S32" s="160">
        <v>11342510.550000001</v>
      </c>
      <c r="T32" s="159">
        <v>146</v>
      </c>
      <c r="U32" s="160">
        <v>14682978.91</v>
      </c>
      <c r="V32" s="159">
        <v>129</v>
      </c>
      <c r="W32" s="160">
        <v>16825192.359999999</v>
      </c>
      <c r="X32" s="159">
        <v>85</v>
      </c>
      <c r="Y32" s="160">
        <v>13293844.51</v>
      </c>
      <c r="Z32" s="159">
        <v>81</v>
      </c>
      <c r="AA32" s="160">
        <v>11685956.02</v>
      </c>
      <c r="AB32" s="159">
        <v>25</v>
      </c>
      <c r="AC32" s="160">
        <v>3982674.7</v>
      </c>
      <c r="AD32" s="159">
        <v>27</v>
      </c>
      <c r="AE32" s="160">
        <v>3625933.03</v>
      </c>
      <c r="AF32" s="159">
        <v>6</v>
      </c>
      <c r="AG32" s="160">
        <v>939112.72</v>
      </c>
    </row>
    <row r="33" spans="1:33" s="7" customFormat="1" x14ac:dyDescent="0.25">
      <c r="A33" s="23" t="s">
        <v>180</v>
      </c>
      <c r="B33" s="159">
        <v>4660</v>
      </c>
      <c r="C33" s="159">
        <v>7339</v>
      </c>
      <c r="D33" s="160">
        <v>438762510.16000003</v>
      </c>
      <c r="E33" s="160">
        <v>77.900000000000006</v>
      </c>
      <c r="F33" s="160">
        <v>53.22</v>
      </c>
      <c r="G33" s="160">
        <v>214</v>
      </c>
      <c r="H33" s="160">
        <v>98</v>
      </c>
      <c r="I33" s="160">
        <v>0.87</v>
      </c>
      <c r="J33" s="160">
        <v>1.01</v>
      </c>
      <c r="K33" s="158"/>
      <c r="L33" s="159">
        <v>757</v>
      </c>
      <c r="M33" s="160">
        <v>10131262.539999999</v>
      </c>
      <c r="N33" s="159">
        <v>477</v>
      </c>
      <c r="O33" s="160">
        <v>22581649.309999999</v>
      </c>
      <c r="P33" s="159">
        <v>583</v>
      </c>
      <c r="Q33" s="160">
        <v>39031718.859999999</v>
      </c>
      <c r="R33" s="159">
        <v>632</v>
      </c>
      <c r="S33" s="160">
        <v>54030895.380000003</v>
      </c>
      <c r="T33" s="159">
        <v>652</v>
      </c>
      <c r="U33" s="160">
        <v>67463264.920000002</v>
      </c>
      <c r="V33" s="159">
        <v>669</v>
      </c>
      <c r="W33" s="160">
        <v>101632629.98999999</v>
      </c>
      <c r="X33" s="159">
        <v>426</v>
      </c>
      <c r="Y33" s="160">
        <v>64824648.869999997</v>
      </c>
      <c r="Z33" s="159">
        <v>258</v>
      </c>
      <c r="AA33" s="160">
        <v>46553389.670000002</v>
      </c>
      <c r="AB33" s="159">
        <v>66</v>
      </c>
      <c r="AC33" s="160">
        <v>13299837.59</v>
      </c>
      <c r="AD33" s="159">
        <v>105</v>
      </c>
      <c r="AE33" s="160">
        <v>14863265.869999999</v>
      </c>
      <c r="AF33" s="159">
        <v>35</v>
      </c>
      <c r="AG33" s="160">
        <v>4349947.16</v>
      </c>
    </row>
    <row r="34" spans="1:33" s="7" customFormat="1" x14ac:dyDescent="0.25">
      <c r="A34" s="23" t="s">
        <v>95</v>
      </c>
      <c r="B34" s="159">
        <v>977</v>
      </c>
      <c r="C34" s="159">
        <v>1591</v>
      </c>
      <c r="D34" s="160">
        <v>69734082.400000006</v>
      </c>
      <c r="E34" s="160">
        <v>76.010000000000005</v>
      </c>
      <c r="F34" s="160">
        <v>50.13</v>
      </c>
      <c r="G34" s="160">
        <v>219</v>
      </c>
      <c r="H34" s="160">
        <v>90</v>
      </c>
      <c r="I34" s="160">
        <v>0.75</v>
      </c>
      <c r="J34" s="160">
        <v>0.93</v>
      </c>
      <c r="K34" s="158"/>
      <c r="L34" s="159">
        <v>185</v>
      </c>
      <c r="M34" s="160">
        <v>1764297.95</v>
      </c>
      <c r="N34" s="159">
        <v>116</v>
      </c>
      <c r="O34" s="160">
        <v>3898941.98</v>
      </c>
      <c r="P34" s="159">
        <v>117</v>
      </c>
      <c r="Q34" s="160">
        <v>6483067.4699999997</v>
      </c>
      <c r="R34" s="159">
        <v>138</v>
      </c>
      <c r="S34" s="160">
        <v>10758840.49</v>
      </c>
      <c r="T34" s="159">
        <v>128</v>
      </c>
      <c r="U34" s="160">
        <v>13193516.84</v>
      </c>
      <c r="V34" s="159">
        <v>128</v>
      </c>
      <c r="W34" s="160">
        <v>14989486.57</v>
      </c>
      <c r="X34" s="159">
        <v>85</v>
      </c>
      <c r="Y34" s="160">
        <v>10317451.470000001</v>
      </c>
      <c r="Z34" s="159">
        <v>42</v>
      </c>
      <c r="AA34" s="160">
        <v>4747015.12</v>
      </c>
      <c r="AB34" s="159">
        <v>7</v>
      </c>
      <c r="AC34" s="160">
        <v>847367.64</v>
      </c>
      <c r="AD34" s="159">
        <v>25</v>
      </c>
      <c r="AE34" s="160">
        <v>2205013.92</v>
      </c>
      <c r="AF34" s="159">
        <v>6</v>
      </c>
      <c r="AG34" s="160">
        <v>529082.94999999995</v>
      </c>
    </row>
    <row r="35" spans="1:33" s="7" customFormat="1" x14ac:dyDescent="0.25">
      <c r="A35" s="23" t="s">
        <v>181</v>
      </c>
      <c r="B35" s="159">
        <v>537</v>
      </c>
      <c r="C35" s="159">
        <v>843</v>
      </c>
      <c r="D35" s="160">
        <v>54618240.5</v>
      </c>
      <c r="E35" s="160">
        <v>78.28</v>
      </c>
      <c r="F35" s="160">
        <v>51.56</v>
      </c>
      <c r="G35" s="160">
        <v>232</v>
      </c>
      <c r="H35" s="160">
        <v>92</v>
      </c>
      <c r="I35" s="160">
        <v>0.7</v>
      </c>
      <c r="J35" s="160">
        <v>0.8</v>
      </c>
      <c r="K35" s="158"/>
      <c r="L35" s="159">
        <v>68</v>
      </c>
      <c r="M35" s="160">
        <v>788814.88</v>
      </c>
      <c r="N35" s="159">
        <v>52</v>
      </c>
      <c r="O35" s="160">
        <v>2882971.97</v>
      </c>
      <c r="P35" s="159">
        <v>58</v>
      </c>
      <c r="Q35" s="160">
        <v>4057440.99</v>
      </c>
      <c r="R35" s="159">
        <v>84</v>
      </c>
      <c r="S35" s="160">
        <v>7919570.3899999997</v>
      </c>
      <c r="T35" s="159">
        <v>103</v>
      </c>
      <c r="U35" s="160">
        <v>11512731.73</v>
      </c>
      <c r="V35" s="159">
        <v>83</v>
      </c>
      <c r="W35" s="160">
        <v>11442396.09</v>
      </c>
      <c r="X35" s="159">
        <v>56</v>
      </c>
      <c r="Y35" s="160">
        <v>9778303.9600000009</v>
      </c>
      <c r="Z35" s="159">
        <v>18</v>
      </c>
      <c r="AA35" s="160">
        <v>3769324.31</v>
      </c>
      <c r="AB35" s="159">
        <v>3</v>
      </c>
      <c r="AC35" s="160">
        <v>436243.29</v>
      </c>
      <c r="AD35" s="159">
        <v>8</v>
      </c>
      <c r="AE35" s="160">
        <v>910194.9</v>
      </c>
      <c r="AF35" s="159">
        <v>4</v>
      </c>
      <c r="AG35" s="160">
        <v>1120247.99</v>
      </c>
    </row>
    <row r="36" spans="1:33" s="7" customFormat="1" x14ac:dyDescent="0.25">
      <c r="A36" s="23" t="s">
        <v>96</v>
      </c>
      <c r="B36" s="159">
        <v>283</v>
      </c>
      <c r="C36" s="159">
        <v>467</v>
      </c>
      <c r="D36" s="160">
        <v>21849950.800000001</v>
      </c>
      <c r="E36" s="160">
        <v>73.25</v>
      </c>
      <c r="F36" s="160">
        <v>52.68</v>
      </c>
      <c r="G36" s="160">
        <v>212</v>
      </c>
      <c r="H36" s="160">
        <v>93</v>
      </c>
      <c r="I36" s="160">
        <v>0.92</v>
      </c>
      <c r="J36" s="160">
        <v>1.02</v>
      </c>
      <c r="K36" s="158"/>
      <c r="L36" s="159">
        <v>47</v>
      </c>
      <c r="M36" s="160">
        <v>460103.38</v>
      </c>
      <c r="N36" s="159">
        <v>26</v>
      </c>
      <c r="O36" s="160">
        <v>804574.38</v>
      </c>
      <c r="P36" s="159">
        <v>35</v>
      </c>
      <c r="Q36" s="160">
        <v>1790910.57</v>
      </c>
      <c r="R36" s="159">
        <v>48</v>
      </c>
      <c r="S36" s="160">
        <v>3275677.69</v>
      </c>
      <c r="T36" s="159">
        <v>39</v>
      </c>
      <c r="U36" s="160">
        <v>3038400.43</v>
      </c>
      <c r="V36" s="159">
        <v>44</v>
      </c>
      <c r="W36" s="160">
        <v>4482919.8</v>
      </c>
      <c r="X36" s="159">
        <v>27</v>
      </c>
      <c r="Y36" s="160">
        <v>5551385.21</v>
      </c>
      <c r="Z36" s="159">
        <v>8</v>
      </c>
      <c r="AA36" s="160">
        <v>682042.81</v>
      </c>
      <c r="AB36" s="159">
        <v>2</v>
      </c>
      <c r="AC36" s="160">
        <v>1241681.57</v>
      </c>
      <c r="AD36" s="159">
        <v>6</v>
      </c>
      <c r="AE36" s="160">
        <v>506102.84</v>
      </c>
      <c r="AF36" s="159">
        <v>1</v>
      </c>
      <c r="AG36" s="160">
        <v>16152.12</v>
      </c>
    </row>
    <row r="37" spans="1:33" s="7" customFormat="1" x14ac:dyDescent="0.25">
      <c r="A37" s="23" t="s">
        <v>97</v>
      </c>
      <c r="B37" s="159">
        <v>45515</v>
      </c>
      <c r="C37" s="159">
        <v>75553</v>
      </c>
      <c r="D37" s="160">
        <v>6933811443.0699997</v>
      </c>
      <c r="E37" s="160">
        <v>84.36</v>
      </c>
      <c r="F37" s="160">
        <v>54.72</v>
      </c>
      <c r="G37" s="160">
        <v>250</v>
      </c>
      <c r="H37" s="160">
        <v>81</v>
      </c>
      <c r="I37" s="160">
        <v>0.74</v>
      </c>
      <c r="J37" s="160">
        <v>0.91</v>
      </c>
      <c r="K37" s="158"/>
      <c r="L37" s="159">
        <v>5457</v>
      </c>
      <c r="M37" s="160">
        <v>120732708.09</v>
      </c>
      <c r="N37" s="159">
        <v>4680</v>
      </c>
      <c r="O37" s="160">
        <v>324122695.16000003</v>
      </c>
      <c r="P37" s="159">
        <v>5368</v>
      </c>
      <c r="Q37" s="160">
        <v>586237391.13999999</v>
      </c>
      <c r="R37" s="159">
        <v>5890</v>
      </c>
      <c r="S37" s="160">
        <v>851834000.5</v>
      </c>
      <c r="T37" s="159">
        <v>6065</v>
      </c>
      <c r="U37" s="160">
        <v>1047983440.4</v>
      </c>
      <c r="V37" s="159">
        <v>6048</v>
      </c>
      <c r="W37" s="160">
        <v>1251896719.3199999</v>
      </c>
      <c r="X37" s="159">
        <v>5432</v>
      </c>
      <c r="Y37" s="160">
        <v>1212513373.1300001</v>
      </c>
      <c r="Z37" s="159">
        <v>3876</v>
      </c>
      <c r="AA37" s="160">
        <v>885968104.03999996</v>
      </c>
      <c r="AB37" s="159">
        <v>747</v>
      </c>
      <c r="AC37" s="160">
        <v>204270418.91</v>
      </c>
      <c r="AD37" s="159">
        <v>1411</v>
      </c>
      <c r="AE37" s="160">
        <v>295852468.19</v>
      </c>
      <c r="AF37" s="159">
        <v>295</v>
      </c>
      <c r="AG37" s="160">
        <v>77052762.209999993</v>
      </c>
    </row>
    <row r="38" spans="1:33" s="7" customFormat="1" x14ac:dyDescent="0.25">
      <c r="A38" s="23" t="s">
        <v>98</v>
      </c>
      <c r="B38" s="159">
        <v>6494</v>
      </c>
      <c r="C38" s="159">
        <v>10591</v>
      </c>
      <c r="D38" s="160">
        <v>779100261.63</v>
      </c>
      <c r="E38" s="160">
        <v>81.84</v>
      </c>
      <c r="F38" s="160">
        <v>52.28</v>
      </c>
      <c r="G38" s="160">
        <v>232</v>
      </c>
      <c r="H38" s="160">
        <v>77</v>
      </c>
      <c r="I38" s="160">
        <v>1.21</v>
      </c>
      <c r="J38" s="160">
        <v>1.31</v>
      </c>
      <c r="K38" s="158"/>
      <c r="L38" s="159">
        <v>813</v>
      </c>
      <c r="M38" s="160">
        <v>16831479.68</v>
      </c>
      <c r="N38" s="159">
        <v>664</v>
      </c>
      <c r="O38" s="160">
        <v>36728751.420000002</v>
      </c>
      <c r="P38" s="159">
        <v>800</v>
      </c>
      <c r="Q38" s="160">
        <v>65872047.93</v>
      </c>
      <c r="R38" s="159">
        <v>920</v>
      </c>
      <c r="S38" s="160">
        <v>105284751.90000001</v>
      </c>
      <c r="T38" s="159">
        <v>1029</v>
      </c>
      <c r="U38" s="160">
        <v>154789804.91999999</v>
      </c>
      <c r="V38" s="159">
        <v>1010</v>
      </c>
      <c r="W38" s="160">
        <v>169062946.50999999</v>
      </c>
      <c r="X38" s="159">
        <v>657</v>
      </c>
      <c r="Y38" s="160">
        <v>126805034.18000001</v>
      </c>
      <c r="Z38" s="159">
        <v>287</v>
      </c>
      <c r="AA38" s="160">
        <v>49068107.939999998</v>
      </c>
      <c r="AB38" s="159">
        <v>112</v>
      </c>
      <c r="AC38" s="160">
        <v>21484408.66</v>
      </c>
      <c r="AD38" s="159">
        <v>180</v>
      </c>
      <c r="AE38" s="160">
        <v>26867966.309999999</v>
      </c>
      <c r="AF38" s="159">
        <v>22</v>
      </c>
      <c r="AG38" s="160">
        <v>6304962.1799999997</v>
      </c>
    </row>
    <row r="39" spans="1:33" s="7" customFormat="1" x14ac:dyDescent="0.25">
      <c r="A39" s="23" t="s">
        <v>182</v>
      </c>
      <c r="B39" s="159">
        <v>5</v>
      </c>
      <c r="C39" s="159">
        <v>9</v>
      </c>
      <c r="D39" s="160">
        <v>755360.16</v>
      </c>
      <c r="E39" s="160">
        <v>94.06</v>
      </c>
      <c r="F39" s="160">
        <v>83.9</v>
      </c>
      <c r="G39" s="160">
        <v>323</v>
      </c>
      <c r="H39" s="160">
        <v>33</v>
      </c>
      <c r="I39" s="160">
        <v>0.64</v>
      </c>
      <c r="J39" s="160">
        <v>1.02</v>
      </c>
      <c r="K39" s="158"/>
      <c r="L39" s="144"/>
      <c r="M39" s="144"/>
      <c r="N39" s="144"/>
      <c r="O39" s="144"/>
      <c r="P39" s="159">
        <v>1</v>
      </c>
      <c r="Q39" s="160">
        <v>33271.519999999997</v>
      </c>
      <c r="R39" s="144"/>
      <c r="S39" s="144"/>
      <c r="T39" s="159">
        <v>1</v>
      </c>
      <c r="U39" s="160">
        <v>177431.73</v>
      </c>
      <c r="V39" s="144"/>
      <c r="W39" s="144"/>
      <c r="X39" s="144"/>
      <c r="Y39" s="144"/>
      <c r="Z39" s="144"/>
      <c r="AA39" s="144"/>
      <c r="AB39" s="144"/>
      <c r="AC39" s="144"/>
      <c r="AD39" s="159">
        <v>3</v>
      </c>
      <c r="AE39" s="160">
        <v>544656.91</v>
      </c>
      <c r="AF39" s="144"/>
      <c r="AG39" s="144"/>
    </row>
    <row r="40" spans="1:33" s="7" customFormat="1" x14ac:dyDescent="0.25">
      <c r="A40" s="23" t="s">
        <v>99</v>
      </c>
      <c r="B40" s="159">
        <v>4356</v>
      </c>
      <c r="C40" s="159">
        <v>7126</v>
      </c>
      <c r="D40" s="160">
        <v>365487124.00999999</v>
      </c>
      <c r="E40" s="160">
        <v>78.33</v>
      </c>
      <c r="F40" s="160">
        <v>52.63</v>
      </c>
      <c r="G40" s="160">
        <v>231</v>
      </c>
      <c r="H40" s="160">
        <v>92</v>
      </c>
      <c r="I40" s="160">
        <v>0.98</v>
      </c>
      <c r="J40" s="160">
        <v>1.05</v>
      </c>
      <c r="K40" s="158"/>
      <c r="L40" s="159">
        <v>515</v>
      </c>
      <c r="M40" s="160">
        <v>7627862.7800000003</v>
      </c>
      <c r="N40" s="159">
        <v>414</v>
      </c>
      <c r="O40" s="160">
        <v>15129350.119999999</v>
      </c>
      <c r="P40" s="159">
        <v>541</v>
      </c>
      <c r="Q40" s="160">
        <v>31580253.579999998</v>
      </c>
      <c r="R40" s="159">
        <v>653</v>
      </c>
      <c r="S40" s="160">
        <v>52659639.609999999</v>
      </c>
      <c r="T40" s="159">
        <v>716</v>
      </c>
      <c r="U40" s="160">
        <v>72500218.299999997</v>
      </c>
      <c r="V40" s="159">
        <v>671</v>
      </c>
      <c r="W40" s="160">
        <v>76882270.109999999</v>
      </c>
      <c r="X40" s="159">
        <v>449</v>
      </c>
      <c r="Y40" s="160">
        <v>59336943.539999999</v>
      </c>
      <c r="Z40" s="159">
        <v>197</v>
      </c>
      <c r="AA40" s="160">
        <v>28039315.43</v>
      </c>
      <c r="AB40" s="159">
        <v>58</v>
      </c>
      <c r="AC40" s="160">
        <v>7028220.2300000004</v>
      </c>
      <c r="AD40" s="159">
        <v>102</v>
      </c>
      <c r="AE40" s="160">
        <v>9864951.4800000004</v>
      </c>
      <c r="AF40" s="159">
        <v>40</v>
      </c>
      <c r="AG40" s="160">
        <v>4838098.83</v>
      </c>
    </row>
    <row r="41" spans="1:33" s="7" customFormat="1" x14ac:dyDescent="0.25">
      <c r="A41" s="23" t="s">
        <v>100</v>
      </c>
      <c r="B41" s="159">
        <v>1107</v>
      </c>
      <c r="C41" s="159">
        <v>1777</v>
      </c>
      <c r="D41" s="160">
        <v>129671222.94</v>
      </c>
      <c r="E41" s="160">
        <v>79.819999999999993</v>
      </c>
      <c r="F41" s="160">
        <v>56.47</v>
      </c>
      <c r="G41" s="160">
        <v>248</v>
      </c>
      <c r="H41" s="160">
        <v>76</v>
      </c>
      <c r="I41" s="160">
        <v>0.83</v>
      </c>
      <c r="J41" s="160">
        <v>0.88</v>
      </c>
      <c r="K41" s="158"/>
      <c r="L41" s="159">
        <v>160</v>
      </c>
      <c r="M41" s="160">
        <v>2284901.16</v>
      </c>
      <c r="N41" s="159">
        <v>97</v>
      </c>
      <c r="O41" s="160">
        <v>5456303.6399999997</v>
      </c>
      <c r="P41" s="159">
        <v>135</v>
      </c>
      <c r="Q41" s="160">
        <v>11909054.99</v>
      </c>
      <c r="R41" s="159">
        <v>115</v>
      </c>
      <c r="S41" s="160">
        <v>13726102.710000001</v>
      </c>
      <c r="T41" s="159">
        <v>144</v>
      </c>
      <c r="U41" s="160">
        <v>19427768.239999998</v>
      </c>
      <c r="V41" s="159">
        <v>159</v>
      </c>
      <c r="W41" s="160">
        <v>25774517.420000002</v>
      </c>
      <c r="X41" s="159">
        <v>132</v>
      </c>
      <c r="Y41" s="160">
        <v>25142864.149999999</v>
      </c>
      <c r="Z41" s="159">
        <v>85</v>
      </c>
      <c r="AA41" s="160">
        <v>13593783.68</v>
      </c>
      <c r="AB41" s="159">
        <v>13</v>
      </c>
      <c r="AC41" s="160">
        <v>3122156.62</v>
      </c>
      <c r="AD41" s="159">
        <v>48</v>
      </c>
      <c r="AE41" s="160">
        <v>7059915.8099999996</v>
      </c>
      <c r="AF41" s="159">
        <v>19</v>
      </c>
      <c r="AG41" s="160">
        <v>2173854.52</v>
      </c>
    </row>
    <row r="42" spans="1:33" s="7" customFormat="1" x14ac:dyDescent="0.25">
      <c r="A42" s="23" t="s">
        <v>183</v>
      </c>
      <c r="B42" s="159">
        <v>244</v>
      </c>
      <c r="C42" s="159">
        <v>385</v>
      </c>
      <c r="D42" s="160">
        <v>16749006.210000001</v>
      </c>
      <c r="E42" s="160">
        <v>74.36</v>
      </c>
      <c r="F42" s="160">
        <v>65.489999999999995</v>
      </c>
      <c r="G42" s="160">
        <v>217</v>
      </c>
      <c r="H42" s="160">
        <v>90</v>
      </c>
      <c r="I42" s="160">
        <v>0.76</v>
      </c>
      <c r="J42" s="160">
        <v>0.87</v>
      </c>
      <c r="K42" s="158"/>
      <c r="L42" s="159">
        <v>49</v>
      </c>
      <c r="M42" s="160">
        <v>350877.12</v>
      </c>
      <c r="N42" s="159">
        <v>17</v>
      </c>
      <c r="O42" s="160">
        <v>540798.63</v>
      </c>
      <c r="P42" s="159">
        <v>33</v>
      </c>
      <c r="Q42" s="160">
        <v>1961143.91</v>
      </c>
      <c r="R42" s="159">
        <v>41</v>
      </c>
      <c r="S42" s="160">
        <v>2698617.3</v>
      </c>
      <c r="T42" s="159">
        <v>41</v>
      </c>
      <c r="U42" s="160">
        <v>3100487.99</v>
      </c>
      <c r="V42" s="159">
        <v>29</v>
      </c>
      <c r="W42" s="160">
        <v>3484749.5</v>
      </c>
      <c r="X42" s="159">
        <v>17</v>
      </c>
      <c r="Y42" s="160">
        <v>2051305.23</v>
      </c>
      <c r="Z42" s="159">
        <v>8</v>
      </c>
      <c r="AA42" s="160">
        <v>990810.02</v>
      </c>
      <c r="AB42" s="144"/>
      <c r="AC42" s="144"/>
      <c r="AD42" s="159">
        <v>8</v>
      </c>
      <c r="AE42" s="160">
        <v>648168.94999999995</v>
      </c>
      <c r="AF42" s="159">
        <v>1</v>
      </c>
      <c r="AG42" s="160">
        <v>922047.56</v>
      </c>
    </row>
    <row r="43" spans="1:33" s="7" customFormat="1" x14ac:dyDescent="0.25">
      <c r="A43" s="23" t="s">
        <v>102</v>
      </c>
      <c r="B43" s="159">
        <v>294</v>
      </c>
      <c r="C43" s="159">
        <v>507</v>
      </c>
      <c r="D43" s="160">
        <v>23373708.890000001</v>
      </c>
      <c r="E43" s="160">
        <v>72.48</v>
      </c>
      <c r="F43" s="160">
        <v>50.99</v>
      </c>
      <c r="G43" s="160">
        <v>215</v>
      </c>
      <c r="H43" s="160">
        <v>90</v>
      </c>
      <c r="I43" s="160">
        <v>0.76</v>
      </c>
      <c r="J43" s="160">
        <v>0.93</v>
      </c>
      <c r="K43" s="158"/>
      <c r="L43" s="159">
        <v>33</v>
      </c>
      <c r="M43" s="160">
        <v>390787.76</v>
      </c>
      <c r="N43" s="159">
        <v>28</v>
      </c>
      <c r="O43" s="160">
        <v>859398.18</v>
      </c>
      <c r="P43" s="159">
        <v>43</v>
      </c>
      <c r="Q43" s="160">
        <v>2081573.14</v>
      </c>
      <c r="R43" s="159">
        <v>45</v>
      </c>
      <c r="S43" s="160">
        <v>4475870.71</v>
      </c>
      <c r="T43" s="159">
        <v>43</v>
      </c>
      <c r="U43" s="160">
        <v>3936869.82</v>
      </c>
      <c r="V43" s="159">
        <v>43</v>
      </c>
      <c r="W43" s="160">
        <v>4473782.08</v>
      </c>
      <c r="X43" s="159">
        <v>38</v>
      </c>
      <c r="Y43" s="160">
        <v>4359017.9400000004</v>
      </c>
      <c r="Z43" s="159">
        <v>14</v>
      </c>
      <c r="AA43" s="160">
        <v>2037752.48</v>
      </c>
      <c r="AB43" s="159">
        <v>3</v>
      </c>
      <c r="AC43" s="160">
        <v>534904.59</v>
      </c>
      <c r="AD43" s="159">
        <v>2</v>
      </c>
      <c r="AE43" s="160">
        <v>149910.48000000001</v>
      </c>
      <c r="AF43" s="159">
        <v>2</v>
      </c>
      <c r="AG43" s="160">
        <v>73841.710000000006</v>
      </c>
    </row>
    <row r="44" spans="1:33" s="7" customFormat="1" x14ac:dyDescent="0.25">
      <c r="A44" s="23" t="s">
        <v>103</v>
      </c>
      <c r="B44" s="159">
        <v>1813</v>
      </c>
      <c r="C44" s="159">
        <v>3059</v>
      </c>
      <c r="D44" s="160">
        <v>161632630.88</v>
      </c>
      <c r="E44" s="160">
        <v>77.81</v>
      </c>
      <c r="F44" s="160">
        <v>52.27</v>
      </c>
      <c r="G44" s="160">
        <v>239</v>
      </c>
      <c r="H44" s="160">
        <v>93</v>
      </c>
      <c r="I44" s="160">
        <v>0.7</v>
      </c>
      <c r="J44" s="160">
        <v>0.78</v>
      </c>
      <c r="K44" s="158"/>
      <c r="L44" s="159">
        <v>258</v>
      </c>
      <c r="M44" s="160">
        <v>3580155.5</v>
      </c>
      <c r="N44" s="159">
        <v>220</v>
      </c>
      <c r="O44" s="160">
        <v>8821796</v>
      </c>
      <c r="P44" s="159">
        <v>235</v>
      </c>
      <c r="Q44" s="160">
        <v>14566333.449999999</v>
      </c>
      <c r="R44" s="159">
        <v>269</v>
      </c>
      <c r="S44" s="160">
        <v>22362461.34</v>
      </c>
      <c r="T44" s="159">
        <v>253</v>
      </c>
      <c r="U44" s="160">
        <v>28529126.859999999</v>
      </c>
      <c r="V44" s="159">
        <v>263</v>
      </c>
      <c r="W44" s="160">
        <v>35949044.130000003</v>
      </c>
      <c r="X44" s="159">
        <v>160</v>
      </c>
      <c r="Y44" s="160">
        <v>23413788.379999999</v>
      </c>
      <c r="Z44" s="159">
        <v>76</v>
      </c>
      <c r="AA44" s="160">
        <v>13906879.43</v>
      </c>
      <c r="AB44" s="159">
        <v>22</v>
      </c>
      <c r="AC44" s="160">
        <v>3214111.11</v>
      </c>
      <c r="AD44" s="159">
        <v>46</v>
      </c>
      <c r="AE44" s="160">
        <v>6472900.2400000002</v>
      </c>
      <c r="AF44" s="159">
        <v>11</v>
      </c>
      <c r="AG44" s="160">
        <v>816034.44</v>
      </c>
    </row>
    <row r="45" spans="1:33" s="7" customFormat="1" x14ac:dyDescent="0.25">
      <c r="A45" s="23" t="s">
        <v>104</v>
      </c>
      <c r="B45" s="159">
        <v>1074</v>
      </c>
      <c r="C45" s="159">
        <v>1816</v>
      </c>
      <c r="D45" s="160">
        <v>93680927.170000002</v>
      </c>
      <c r="E45" s="160">
        <v>76.58</v>
      </c>
      <c r="F45" s="160">
        <v>52.57</v>
      </c>
      <c r="G45" s="160">
        <v>222</v>
      </c>
      <c r="H45" s="160">
        <v>103</v>
      </c>
      <c r="I45" s="160">
        <v>0.64</v>
      </c>
      <c r="J45" s="160">
        <v>0.81</v>
      </c>
      <c r="K45" s="158"/>
      <c r="L45" s="159">
        <v>155</v>
      </c>
      <c r="M45" s="160">
        <v>1985008.41</v>
      </c>
      <c r="N45" s="159">
        <v>125</v>
      </c>
      <c r="O45" s="160">
        <v>5537645.5700000003</v>
      </c>
      <c r="P45" s="159">
        <v>138</v>
      </c>
      <c r="Q45" s="160">
        <v>8375657.1799999997</v>
      </c>
      <c r="R45" s="159">
        <v>165</v>
      </c>
      <c r="S45" s="160">
        <v>13391090.380000001</v>
      </c>
      <c r="T45" s="159">
        <v>147</v>
      </c>
      <c r="U45" s="160">
        <v>15357740.109999999</v>
      </c>
      <c r="V45" s="159">
        <v>160</v>
      </c>
      <c r="W45" s="160">
        <v>20368301.940000001</v>
      </c>
      <c r="X45" s="159">
        <v>105</v>
      </c>
      <c r="Y45" s="160">
        <v>15348694.18</v>
      </c>
      <c r="Z45" s="159">
        <v>37</v>
      </c>
      <c r="AA45" s="160">
        <v>5901386.2800000003</v>
      </c>
      <c r="AB45" s="159">
        <v>18</v>
      </c>
      <c r="AC45" s="160">
        <v>4038272.62</v>
      </c>
      <c r="AD45" s="159">
        <v>16</v>
      </c>
      <c r="AE45" s="160">
        <v>2062706.22</v>
      </c>
      <c r="AF45" s="159">
        <v>8</v>
      </c>
      <c r="AG45" s="160">
        <v>1314424.28</v>
      </c>
    </row>
    <row r="46" spans="1:33" s="7" customFormat="1" x14ac:dyDescent="0.25">
      <c r="A46" s="23" t="s">
        <v>184</v>
      </c>
      <c r="B46" s="159">
        <v>3113</v>
      </c>
      <c r="C46" s="159">
        <v>4846</v>
      </c>
      <c r="D46" s="160">
        <v>278314559.19</v>
      </c>
      <c r="E46" s="160">
        <v>76.78</v>
      </c>
      <c r="F46" s="160">
        <v>50.34</v>
      </c>
      <c r="G46" s="160">
        <v>211</v>
      </c>
      <c r="H46" s="160">
        <v>99</v>
      </c>
      <c r="I46" s="160">
        <v>0.86</v>
      </c>
      <c r="J46" s="160">
        <v>0.99</v>
      </c>
      <c r="K46" s="158"/>
      <c r="L46" s="159">
        <v>500</v>
      </c>
      <c r="M46" s="160">
        <v>6401361.4900000002</v>
      </c>
      <c r="N46" s="159">
        <v>350</v>
      </c>
      <c r="O46" s="160">
        <v>15573392.630000001</v>
      </c>
      <c r="P46" s="159">
        <v>413</v>
      </c>
      <c r="Q46" s="160">
        <v>28494543.77</v>
      </c>
      <c r="R46" s="159">
        <v>452</v>
      </c>
      <c r="S46" s="160">
        <v>40606408.090000004</v>
      </c>
      <c r="T46" s="159">
        <v>470</v>
      </c>
      <c r="U46" s="160">
        <v>52455952.600000001</v>
      </c>
      <c r="V46" s="159">
        <v>426</v>
      </c>
      <c r="W46" s="160">
        <v>57014593.740000002</v>
      </c>
      <c r="X46" s="159">
        <v>266</v>
      </c>
      <c r="Y46" s="160">
        <v>40402373.700000003</v>
      </c>
      <c r="Z46" s="159">
        <v>124</v>
      </c>
      <c r="AA46" s="160">
        <v>21390335.390000001</v>
      </c>
      <c r="AB46" s="159">
        <v>30</v>
      </c>
      <c r="AC46" s="160">
        <v>5857532.9000000004</v>
      </c>
      <c r="AD46" s="159">
        <v>69</v>
      </c>
      <c r="AE46" s="160">
        <v>8291536.8899999997</v>
      </c>
      <c r="AF46" s="159">
        <v>13</v>
      </c>
      <c r="AG46" s="160">
        <v>1826527.99</v>
      </c>
    </row>
    <row r="47" spans="1:33" s="7" customFormat="1" x14ac:dyDescent="0.25">
      <c r="A47" s="23" t="s">
        <v>105</v>
      </c>
      <c r="B47" s="159">
        <v>600</v>
      </c>
      <c r="C47" s="159">
        <v>1024</v>
      </c>
      <c r="D47" s="160">
        <v>53291182.5</v>
      </c>
      <c r="E47" s="160">
        <v>76.98</v>
      </c>
      <c r="F47" s="160">
        <v>50.79</v>
      </c>
      <c r="G47" s="160">
        <v>235</v>
      </c>
      <c r="H47" s="160">
        <v>93</v>
      </c>
      <c r="I47" s="160">
        <v>0.63</v>
      </c>
      <c r="J47" s="160">
        <v>0.78</v>
      </c>
      <c r="K47" s="158"/>
      <c r="L47" s="159">
        <v>120</v>
      </c>
      <c r="M47" s="160">
        <v>1263545.56</v>
      </c>
      <c r="N47" s="159">
        <v>59</v>
      </c>
      <c r="O47" s="160">
        <v>2465732.4900000002</v>
      </c>
      <c r="P47" s="159">
        <v>71</v>
      </c>
      <c r="Q47" s="160">
        <v>5251833.07</v>
      </c>
      <c r="R47" s="159">
        <v>89</v>
      </c>
      <c r="S47" s="160">
        <v>8376291.0599999996</v>
      </c>
      <c r="T47" s="159">
        <v>86</v>
      </c>
      <c r="U47" s="160">
        <v>10460531.91</v>
      </c>
      <c r="V47" s="159">
        <v>84</v>
      </c>
      <c r="W47" s="160">
        <v>11226548.85</v>
      </c>
      <c r="X47" s="159">
        <v>52</v>
      </c>
      <c r="Y47" s="160">
        <v>7419285.7800000003</v>
      </c>
      <c r="Z47" s="159">
        <v>27</v>
      </c>
      <c r="AA47" s="160">
        <v>4203196.63</v>
      </c>
      <c r="AB47" s="159">
        <v>5</v>
      </c>
      <c r="AC47" s="160">
        <v>526914.21</v>
      </c>
      <c r="AD47" s="159">
        <v>4</v>
      </c>
      <c r="AE47" s="160">
        <v>740811.19</v>
      </c>
      <c r="AF47" s="159">
        <v>3</v>
      </c>
      <c r="AG47" s="160">
        <v>1356491.75</v>
      </c>
    </row>
    <row r="48" spans="1:33" s="7" customFormat="1" x14ac:dyDescent="0.25">
      <c r="A48" s="23" t="s">
        <v>106</v>
      </c>
      <c r="B48" s="159">
        <v>6050</v>
      </c>
      <c r="C48" s="159">
        <v>10172</v>
      </c>
      <c r="D48" s="160">
        <v>651839739.71000004</v>
      </c>
      <c r="E48" s="160">
        <v>80.599999999999994</v>
      </c>
      <c r="F48" s="160">
        <v>51.68</v>
      </c>
      <c r="G48" s="160">
        <v>251</v>
      </c>
      <c r="H48" s="160">
        <v>90</v>
      </c>
      <c r="I48" s="160">
        <v>0.83</v>
      </c>
      <c r="J48" s="160">
        <v>0.88</v>
      </c>
      <c r="K48" s="158"/>
      <c r="L48" s="159">
        <v>888</v>
      </c>
      <c r="M48" s="160">
        <v>13507320.619999999</v>
      </c>
      <c r="N48" s="159">
        <v>639</v>
      </c>
      <c r="O48" s="160">
        <v>38901626.909999996</v>
      </c>
      <c r="P48" s="159">
        <v>745</v>
      </c>
      <c r="Q48" s="160">
        <v>63607535.299999997</v>
      </c>
      <c r="R48" s="159">
        <v>841</v>
      </c>
      <c r="S48" s="160">
        <v>87321549.790000007</v>
      </c>
      <c r="T48" s="159">
        <v>852</v>
      </c>
      <c r="U48" s="160">
        <v>117430887.34999999</v>
      </c>
      <c r="V48" s="159">
        <v>848</v>
      </c>
      <c r="W48" s="160">
        <v>125903569.65000001</v>
      </c>
      <c r="X48" s="159">
        <v>648</v>
      </c>
      <c r="Y48" s="160">
        <v>105409249.70999999</v>
      </c>
      <c r="Z48" s="159">
        <v>274</v>
      </c>
      <c r="AA48" s="160">
        <v>50675389.810000002</v>
      </c>
      <c r="AB48" s="159">
        <v>115</v>
      </c>
      <c r="AC48" s="160">
        <v>20452778.859999999</v>
      </c>
      <c r="AD48" s="159">
        <v>168</v>
      </c>
      <c r="AE48" s="160">
        <v>23258737.59</v>
      </c>
      <c r="AF48" s="159">
        <v>32</v>
      </c>
      <c r="AG48" s="160">
        <v>5371094.1200000001</v>
      </c>
    </row>
    <row r="49" spans="1:159" s="7" customFormat="1" x14ac:dyDescent="0.25">
      <c r="A49" s="23" t="s">
        <v>107</v>
      </c>
      <c r="B49" s="159">
        <v>539</v>
      </c>
      <c r="C49" s="159">
        <v>859</v>
      </c>
      <c r="D49" s="160">
        <v>44433710.090000004</v>
      </c>
      <c r="E49" s="160">
        <v>70.34</v>
      </c>
      <c r="F49" s="160">
        <v>54.63</v>
      </c>
      <c r="G49" s="160">
        <v>214</v>
      </c>
      <c r="H49" s="160">
        <v>93</v>
      </c>
      <c r="I49" s="160">
        <v>0.86</v>
      </c>
      <c r="J49" s="160">
        <v>0.89</v>
      </c>
      <c r="K49" s="158"/>
      <c r="L49" s="159">
        <v>60</v>
      </c>
      <c r="M49" s="160">
        <v>689569.01</v>
      </c>
      <c r="N49" s="159">
        <v>67</v>
      </c>
      <c r="O49" s="160">
        <v>2352006.1800000002</v>
      </c>
      <c r="P49" s="159">
        <v>87</v>
      </c>
      <c r="Q49" s="160">
        <v>4897132.55</v>
      </c>
      <c r="R49" s="159">
        <v>85</v>
      </c>
      <c r="S49" s="160">
        <v>6283061.3700000001</v>
      </c>
      <c r="T49" s="159">
        <v>72</v>
      </c>
      <c r="U49" s="160">
        <v>8093609.1799999997</v>
      </c>
      <c r="V49" s="159">
        <v>75</v>
      </c>
      <c r="W49" s="160">
        <v>10291749.779999999</v>
      </c>
      <c r="X49" s="159">
        <v>52</v>
      </c>
      <c r="Y49" s="160">
        <v>6836358.4299999997</v>
      </c>
      <c r="Z49" s="159">
        <v>19</v>
      </c>
      <c r="AA49" s="160">
        <v>2403964.2400000002</v>
      </c>
      <c r="AB49" s="159">
        <v>5</v>
      </c>
      <c r="AC49" s="160">
        <v>562129.39</v>
      </c>
      <c r="AD49" s="159">
        <v>9</v>
      </c>
      <c r="AE49" s="160">
        <v>994830.59</v>
      </c>
      <c r="AF49" s="159">
        <v>8</v>
      </c>
      <c r="AG49" s="160">
        <v>1029299.37</v>
      </c>
    </row>
    <row r="50" spans="1:159" s="7" customFormat="1" x14ac:dyDescent="0.25">
      <c r="A50" s="23" t="s">
        <v>108</v>
      </c>
      <c r="B50" s="159">
        <v>1860</v>
      </c>
      <c r="C50" s="159">
        <v>3141</v>
      </c>
      <c r="D50" s="160">
        <v>175423280.49000001</v>
      </c>
      <c r="E50" s="160">
        <v>75.900000000000006</v>
      </c>
      <c r="F50" s="160">
        <v>49.38</v>
      </c>
      <c r="G50" s="160">
        <v>238</v>
      </c>
      <c r="H50" s="160">
        <v>96</v>
      </c>
      <c r="I50" s="160">
        <v>0.78</v>
      </c>
      <c r="J50" s="160">
        <v>0.83</v>
      </c>
      <c r="K50" s="158"/>
      <c r="L50" s="159">
        <v>264</v>
      </c>
      <c r="M50" s="160">
        <v>4181451.74</v>
      </c>
      <c r="N50" s="159">
        <v>197</v>
      </c>
      <c r="O50" s="160">
        <v>9380361.4299999997</v>
      </c>
      <c r="P50" s="159">
        <v>243</v>
      </c>
      <c r="Q50" s="160">
        <v>16624829.220000001</v>
      </c>
      <c r="R50" s="159">
        <v>325</v>
      </c>
      <c r="S50" s="160">
        <v>32748678.73</v>
      </c>
      <c r="T50" s="159">
        <v>305</v>
      </c>
      <c r="U50" s="160">
        <v>35807434.219999999</v>
      </c>
      <c r="V50" s="159">
        <v>269</v>
      </c>
      <c r="W50" s="160">
        <v>38519787.359999999</v>
      </c>
      <c r="X50" s="159">
        <v>142</v>
      </c>
      <c r="Y50" s="160">
        <v>22720071.27</v>
      </c>
      <c r="Z50" s="159">
        <v>48</v>
      </c>
      <c r="AA50" s="160">
        <v>7185659.5300000003</v>
      </c>
      <c r="AB50" s="159">
        <v>15</v>
      </c>
      <c r="AC50" s="160">
        <v>2334294.9300000002</v>
      </c>
      <c r="AD50" s="159">
        <v>44</v>
      </c>
      <c r="AE50" s="160">
        <v>5073687.4000000004</v>
      </c>
      <c r="AF50" s="159">
        <v>8</v>
      </c>
      <c r="AG50" s="160">
        <v>847024.66</v>
      </c>
    </row>
    <row r="51" spans="1:159" s="7" customFormat="1" x14ac:dyDescent="0.25">
      <c r="A51" s="23" t="s">
        <v>109</v>
      </c>
      <c r="B51" s="159">
        <v>430</v>
      </c>
      <c r="C51" s="159">
        <v>713</v>
      </c>
      <c r="D51" s="160">
        <v>31839307.719999999</v>
      </c>
      <c r="E51" s="160">
        <v>70.81</v>
      </c>
      <c r="F51" s="160">
        <v>74.64</v>
      </c>
      <c r="G51" s="160">
        <v>216</v>
      </c>
      <c r="H51" s="160">
        <v>92</v>
      </c>
      <c r="I51" s="160">
        <v>0.78</v>
      </c>
      <c r="J51" s="160">
        <v>0.79</v>
      </c>
      <c r="K51" s="158"/>
      <c r="L51" s="159">
        <v>59</v>
      </c>
      <c r="M51" s="160">
        <v>838682.99</v>
      </c>
      <c r="N51" s="159">
        <v>51</v>
      </c>
      <c r="O51" s="160">
        <v>2372957.98</v>
      </c>
      <c r="P51" s="159">
        <v>69</v>
      </c>
      <c r="Q51" s="160">
        <v>4288232.18</v>
      </c>
      <c r="R51" s="159">
        <v>70</v>
      </c>
      <c r="S51" s="160">
        <v>5303571.01</v>
      </c>
      <c r="T51" s="159">
        <v>65</v>
      </c>
      <c r="U51" s="160">
        <v>6012034.6600000001</v>
      </c>
      <c r="V51" s="159">
        <v>43</v>
      </c>
      <c r="W51" s="160">
        <v>4864400.6100000003</v>
      </c>
      <c r="X51" s="159">
        <v>33</v>
      </c>
      <c r="Y51" s="160">
        <v>4556983.26</v>
      </c>
      <c r="Z51" s="159">
        <v>15</v>
      </c>
      <c r="AA51" s="160">
        <v>1198712.49</v>
      </c>
      <c r="AB51" s="159">
        <v>4</v>
      </c>
      <c r="AC51" s="160">
        <v>800876.66</v>
      </c>
      <c r="AD51" s="159">
        <v>5</v>
      </c>
      <c r="AE51" s="160">
        <v>480587.06</v>
      </c>
      <c r="AF51" s="159">
        <v>16</v>
      </c>
      <c r="AG51" s="160">
        <v>1122268.82</v>
      </c>
    </row>
    <row r="52" spans="1:159" s="7" customFormat="1" x14ac:dyDescent="0.25">
      <c r="A52" s="23" t="s">
        <v>110</v>
      </c>
      <c r="B52" s="159">
        <v>2316</v>
      </c>
      <c r="C52" s="159">
        <v>3987</v>
      </c>
      <c r="D52" s="160">
        <v>231424824.02000001</v>
      </c>
      <c r="E52" s="160">
        <v>82.96</v>
      </c>
      <c r="F52" s="160">
        <v>53.95</v>
      </c>
      <c r="G52" s="160">
        <v>255</v>
      </c>
      <c r="H52" s="160">
        <v>99</v>
      </c>
      <c r="I52" s="160">
        <v>0.7</v>
      </c>
      <c r="J52" s="160">
        <v>0.89</v>
      </c>
      <c r="K52" s="158"/>
      <c r="L52" s="159">
        <v>267</v>
      </c>
      <c r="M52" s="160">
        <v>2896023.97</v>
      </c>
      <c r="N52" s="159">
        <v>201</v>
      </c>
      <c r="O52" s="160">
        <v>8399253.2599999998</v>
      </c>
      <c r="P52" s="159">
        <v>236</v>
      </c>
      <c r="Q52" s="160">
        <v>16504796.439999999</v>
      </c>
      <c r="R52" s="159">
        <v>323</v>
      </c>
      <c r="S52" s="160">
        <v>28158598.23</v>
      </c>
      <c r="T52" s="159">
        <v>332</v>
      </c>
      <c r="U52" s="160">
        <v>37922785.990000002</v>
      </c>
      <c r="V52" s="159">
        <v>380</v>
      </c>
      <c r="W52" s="160">
        <v>50886920.149999999</v>
      </c>
      <c r="X52" s="159">
        <v>325</v>
      </c>
      <c r="Y52" s="160">
        <v>48574867.490000002</v>
      </c>
      <c r="Z52" s="159">
        <v>163</v>
      </c>
      <c r="AA52" s="160">
        <v>24791101.800000001</v>
      </c>
      <c r="AB52" s="159">
        <v>32</v>
      </c>
      <c r="AC52" s="160">
        <v>5331219.2699999996</v>
      </c>
      <c r="AD52" s="159">
        <v>37</v>
      </c>
      <c r="AE52" s="160">
        <v>5323364.7300000004</v>
      </c>
      <c r="AF52" s="159">
        <v>20</v>
      </c>
      <c r="AG52" s="160">
        <v>2635892.69</v>
      </c>
    </row>
    <row r="53" spans="1:159" s="7" customFormat="1" x14ac:dyDescent="0.25">
      <c r="A53" s="23" t="s">
        <v>111</v>
      </c>
      <c r="B53" s="159">
        <v>7240</v>
      </c>
      <c r="C53" s="159">
        <v>11588</v>
      </c>
      <c r="D53" s="160">
        <v>683395808.13999999</v>
      </c>
      <c r="E53" s="160">
        <v>79.97</v>
      </c>
      <c r="F53" s="160">
        <v>52.15</v>
      </c>
      <c r="G53" s="160">
        <v>248</v>
      </c>
      <c r="H53" s="160">
        <v>91</v>
      </c>
      <c r="I53" s="160">
        <v>0.91</v>
      </c>
      <c r="J53" s="160">
        <v>0.96</v>
      </c>
      <c r="K53" s="158"/>
      <c r="L53" s="159">
        <v>942</v>
      </c>
      <c r="M53" s="160">
        <v>11466227.25</v>
      </c>
      <c r="N53" s="159">
        <v>805</v>
      </c>
      <c r="O53" s="160">
        <v>35766402.520000003</v>
      </c>
      <c r="P53" s="159">
        <v>875</v>
      </c>
      <c r="Q53" s="160">
        <v>56337100.75</v>
      </c>
      <c r="R53" s="159">
        <v>1048</v>
      </c>
      <c r="S53" s="160">
        <v>99982266.079999998</v>
      </c>
      <c r="T53" s="159">
        <v>1113</v>
      </c>
      <c r="U53" s="160">
        <v>129951998.84</v>
      </c>
      <c r="V53" s="159">
        <v>1044</v>
      </c>
      <c r="W53" s="160">
        <v>135810719.83000001</v>
      </c>
      <c r="X53" s="159">
        <v>748</v>
      </c>
      <c r="Y53" s="160">
        <v>111770207.89</v>
      </c>
      <c r="Z53" s="159">
        <v>344</v>
      </c>
      <c r="AA53" s="160">
        <v>53700123.490000002</v>
      </c>
      <c r="AB53" s="159">
        <v>130</v>
      </c>
      <c r="AC53" s="160">
        <v>20356216.109999999</v>
      </c>
      <c r="AD53" s="159">
        <v>160</v>
      </c>
      <c r="AE53" s="160">
        <v>22353083.219999999</v>
      </c>
      <c r="AF53" s="159">
        <v>31</v>
      </c>
      <c r="AG53" s="160">
        <v>5901462.1600000001</v>
      </c>
    </row>
    <row r="54" spans="1:159" s="7" customFormat="1" x14ac:dyDescent="0.25">
      <c r="A54" s="23" t="s">
        <v>112</v>
      </c>
      <c r="B54" s="159">
        <v>2272</v>
      </c>
      <c r="C54" s="159">
        <v>3906</v>
      </c>
      <c r="D54" s="160">
        <v>248391823.93000001</v>
      </c>
      <c r="E54" s="160">
        <v>81.84</v>
      </c>
      <c r="F54" s="160">
        <v>58.76</v>
      </c>
      <c r="G54" s="160">
        <v>225</v>
      </c>
      <c r="H54" s="160">
        <v>94</v>
      </c>
      <c r="I54" s="160">
        <v>0.54</v>
      </c>
      <c r="J54" s="160">
        <v>0.78</v>
      </c>
      <c r="K54" s="158"/>
      <c r="L54" s="159">
        <v>283</v>
      </c>
      <c r="M54" s="160">
        <v>5069698.05</v>
      </c>
      <c r="N54" s="159">
        <v>215</v>
      </c>
      <c r="O54" s="160">
        <v>9645569.9800000004</v>
      </c>
      <c r="P54" s="159">
        <v>294</v>
      </c>
      <c r="Q54" s="160">
        <v>22440705.949999999</v>
      </c>
      <c r="R54" s="159">
        <v>287</v>
      </c>
      <c r="S54" s="160">
        <v>29529809.559999999</v>
      </c>
      <c r="T54" s="159">
        <v>305</v>
      </c>
      <c r="U54" s="160">
        <v>36550797.859999999</v>
      </c>
      <c r="V54" s="159">
        <v>336</v>
      </c>
      <c r="W54" s="160">
        <v>49270612.049999997</v>
      </c>
      <c r="X54" s="159">
        <v>278</v>
      </c>
      <c r="Y54" s="160">
        <v>46796691.880000003</v>
      </c>
      <c r="Z54" s="159">
        <v>167</v>
      </c>
      <c r="AA54" s="160">
        <v>29948349.120000001</v>
      </c>
      <c r="AB54" s="159">
        <v>48</v>
      </c>
      <c r="AC54" s="160">
        <v>9596569.6099999994</v>
      </c>
      <c r="AD54" s="159">
        <v>39</v>
      </c>
      <c r="AE54" s="160">
        <v>4582744.12</v>
      </c>
      <c r="AF54" s="159">
        <v>20</v>
      </c>
      <c r="AG54" s="160">
        <v>4960275.75</v>
      </c>
    </row>
    <row r="55" spans="1:159" s="7" customFormat="1" x14ac:dyDescent="0.25">
      <c r="A55" s="23" t="s">
        <v>113</v>
      </c>
      <c r="B55" s="159">
        <v>3024</v>
      </c>
      <c r="C55" s="159">
        <v>5054</v>
      </c>
      <c r="D55" s="160">
        <v>349874452.31</v>
      </c>
      <c r="E55" s="160">
        <v>74.349999999999994</v>
      </c>
      <c r="F55" s="160">
        <v>50.05</v>
      </c>
      <c r="G55" s="160">
        <v>247</v>
      </c>
      <c r="H55" s="160">
        <v>89</v>
      </c>
      <c r="I55" s="160">
        <v>0.74</v>
      </c>
      <c r="J55" s="160">
        <v>0.76</v>
      </c>
      <c r="K55" s="158"/>
      <c r="L55" s="159">
        <v>482</v>
      </c>
      <c r="M55" s="160">
        <v>9449004.3300000001</v>
      </c>
      <c r="N55" s="159">
        <v>423</v>
      </c>
      <c r="O55" s="160">
        <v>24167333.16</v>
      </c>
      <c r="P55" s="159">
        <v>467</v>
      </c>
      <c r="Q55" s="160">
        <v>42215918.740000002</v>
      </c>
      <c r="R55" s="159">
        <v>440</v>
      </c>
      <c r="S55" s="160">
        <v>53914623.759999998</v>
      </c>
      <c r="T55" s="159">
        <v>402</v>
      </c>
      <c r="U55" s="160">
        <v>60356270.899999999</v>
      </c>
      <c r="V55" s="159">
        <v>343</v>
      </c>
      <c r="W55" s="160">
        <v>60911137.950000003</v>
      </c>
      <c r="X55" s="159">
        <v>245</v>
      </c>
      <c r="Y55" s="160">
        <v>46593617.979999997</v>
      </c>
      <c r="Z55" s="159">
        <v>114</v>
      </c>
      <c r="AA55" s="160">
        <v>26780911.300000001</v>
      </c>
      <c r="AB55" s="159">
        <v>37</v>
      </c>
      <c r="AC55" s="160">
        <v>8717320.25</v>
      </c>
      <c r="AD55" s="159">
        <v>57</v>
      </c>
      <c r="AE55" s="160">
        <v>9102190.1199999992</v>
      </c>
      <c r="AF55" s="159">
        <v>14</v>
      </c>
      <c r="AG55" s="160">
        <v>7666123.8200000003</v>
      </c>
    </row>
    <row r="56" spans="1:159" s="8" customFormat="1" x14ac:dyDescent="0.25">
      <c r="A56" s="23" t="s">
        <v>114</v>
      </c>
      <c r="B56" s="159">
        <v>279</v>
      </c>
      <c r="C56" s="159">
        <v>469</v>
      </c>
      <c r="D56" s="160">
        <v>23951858.960000001</v>
      </c>
      <c r="E56" s="160">
        <v>79.180000000000007</v>
      </c>
      <c r="F56" s="160">
        <v>53.88</v>
      </c>
      <c r="G56" s="160">
        <v>199</v>
      </c>
      <c r="H56" s="160">
        <v>92</v>
      </c>
      <c r="I56" s="160">
        <v>0.8</v>
      </c>
      <c r="J56" s="160">
        <v>0.98</v>
      </c>
      <c r="K56" s="158"/>
      <c r="L56" s="159">
        <v>31</v>
      </c>
      <c r="M56" s="160">
        <v>321327.59000000003</v>
      </c>
      <c r="N56" s="159">
        <v>35</v>
      </c>
      <c r="O56" s="160">
        <v>1555883.54</v>
      </c>
      <c r="P56" s="159">
        <v>47</v>
      </c>
      <c r="Q56" s="160">
        <v>3067287.08</v>
      </c>
      <c r="R56" s="159">
        <v>44</v>
      </c>
      <c r="S56" s="160">
        <v>3295531.25</v>
      </c>
      <c r="T56" s="159">
        <v>30</v>
      </c>
      <c r="U56" s="160">
        <v>2376139.54</v>
      </c>
      <c r="V56" s="159">
        <v>34</v>
      </c>
      <c r="W56" s="160">
        <v>4873690.87</v>
      </c>
      <c r="X56" s="159">
        <v>33</v>
      </c>
      <c r="Y56" s="160">
        <v>4426703.87</v>
      </c>
      <c r="Z56" s="159">
        <v>11</v>
      </c>
      <c r="AA56" s="160">
        <v>1644763.01</v>
      </c>
      <c r="AB56" s="159">
        <v>3</v>
      </c>
      <c r="AC56" s="160">
        <v>853062.9</v>
      </c>
      <c r="AD56" s="159">
        <v>9</v>
      </c>
      <c r="AE56" s="160">
        <v>765996.41</v>
      </c>
      <c r="AF56" s="159">
        <v>2</v>
      </c>
      <c r="AG56" s="160">
        <v>771472.9</v>
      </c>
    </row>
    <row r="57" spans="1:159" x14ac:dyDescent="0.25">
      <c r="A57" s="23" t="s">
        <v>115</v>
      </c>
      <c r="B57" s="159">
        <v>3477</v>
      </c>
      <c r="C57" s="159">
        <v>5723</v>
      </c>
      <c r="D57" s="160">
        <v>337752065.77999997</v>
      </c>
      <c r="E57" s="160">
        <v>76.52</v>
      </c>
      <c r="F57" s="160">
        <v>55.28</v>
      </c>
      <c r="G57" s="160">
        <v>234</v>
      </c>
      <c r="H57" s="160">
        <v>90</v>
      </c>
      <c r="I57" s="160">
        <v>0.82</v>
      </c>
      <c r="J57" s="160">
        <v>0.87</v>
      </c>
      <c r="K57" s="158"/>
      <c r="L57" s="159">
        <v>527</v>
      </c>
      <c r="M57" s="160">
        <v>7896346.04</v>
      </c>
      <c r="N57" s="159">
        <v>439</v>
      </c>
      <c r="O57" s="160">
        <v>20754470.640000001</v>
      </c>
      <c r="P57" s="159">
        <v>442</v>
      </c>
      <c r="Q57" s="160">
        <v>34120468.030000001</v>
      </c>
      <c r="R57" s="159">
        <v>428</v>
      </c>
      <c r="S57" s="160">
        <v>41237130.240000002</v>
      </c>
      <c r="T57" s="159">
        <v>480</v>
      </c>
      <c r="U57" s="160">
        <v>59933683.030000001</v>
      </c>
      <c r="V57" s="159">
        <v>433</v>
      </c>
      <c r="W57" s="160">
        <v>60605296.759999998</v>
      </c>
      <c r="X57" s="159">
        <v>312</v>
      </c>
      <c r="Y57" s="160">
        <v>53178129.829999998</v>
      </c>
      <c r="Z57" s="159">
        <v>249</v>
      </c>
      <c r="AA57" s="160">
        <v>35727804.390000001</v>
      </c>
      <c r="AB57" s="159">
        <v>46</v>
      </c>
      <c r="AC57" s="160">
        <v>8806348.5</v>
      </c>
      <c r="AD57" s="159">
        <v>87</v>
      </c>
      <c r="AE57" s="160">
        <v>11412417.869999999</v>
      </c>
      <c r="AF57" s="159">
        <v>34</v>
      </c>
      <c r="AG57" s="160">
        <v>4079970.45</v>
      </c>
    </row>
    <row r="58" spans="1:159" x14ac:dyDescent="0.25">
      <c r="A58" s="25"/>
      <c r="B58" s="161">
        <v>171999</v>
      </c>
      <c r="C58" s="161">
        <v>284572</v>
      </c>
      <c r="D58" s="162">
        <v>19540888280.450001</v>
      </c>
      <c r="E58" s="162">
        <v>80.7</v>
      </c>
      <c r="F58" s="162">
        <v>52.85</v>
      </c>
      <c r="G58" s="162">
        <v>243</v>
      </c>
      <c r="H58" s="162">
        <v>88.6</v>
      </c>
      <c r="I58" s="162">
        <v>0.82</v>
      </c>
      <c r="J58" s="162">
        <v>0.94</v>
      </c>
      <c r="K58" s="163"/>
      <c r="L58" s="161">
        <v>23395</v>
      </c>
      <c r="M58" s="162">
        <v>384454757.44</v>
      </c>
      <c r="N58" s="161">
        <v>18519</v>
      </c>
      <c r="O58" s="162">
        <v>996299597.35000002</v>
      </c>
      <c r="P58" s="161">
        <v>21795</v>
      </c>
      <c r="Q58" s="162">
        <v>1822889221.6500001</v>
      </c>
      <c r="R58" s="161">
        <v>23989</v>
      </c>
      <c r="S58" s="162">
        <v>2665306173.6900001</v>
      </c>
      <c r="T58" s="161">
        <v>24980</v>
      </c>
      <c r="U58" s="162">
        <v>3393207307.8899999</v>
      </c>
      <c r="V58" s="161">
        <v>23993</v>
      </c>
      <c r="W58" s="162">
        <v>3839928222.5799999</v>
      </c>
      <c r="X58" s="161">
        <v>17779</v>
      </c>
      <c r="Y58" s="162">
        <v>3186693950.71</v>
      </c>
      <c r="Z58" s="161">
        <v>9662</v>
      </c>
      <c r="AA58" s="162">
        <v>1833481829.22</v>
      </c>
      <c r="AB58" s="161">
        <v>2286</v>
      </c>
      <c r="AC58" s="162">
        <v>483829393.91000003</v>
      </c>
      <c r="AD58" s="161">
        <v>4617</v>
      </c>
      <c r="AE58" s="162">
        <v>732241501.17999995</v>
      </c>
      <c r="AF58" s="161">
        <v>984</v>
      </c>
      <c r="AG58" s="162">
        <v>202556324.83000001</v>
      </c>
    </row>
    <row r="61" spans="1:159" s="6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</row>
    <row r="62" spans="1:159" s="7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</row>
    <row r="63" spans="1:159" s="7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</row>
    <row r="64" spans="1:159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</row>
    <row r="65" spans="1:159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</row>
    <row r="66" spans="1:159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</row>
    <row r="67" spans="1:159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</row>
    <row r="68" spans="1:159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showGridLines="0" topLeftCell="A19" zoomScaleNormal="100" workbookViewId="0">
      <selection activeCell="B9" sqref="B9:AG60"/>
    </sheetView>
  </sheetViews>
  <sheetFormatPr baseColWidth="10" defaultColWidth="11.42578125" defaultRowHeight="15" x14ac:dyDescent="0.25"/>
  <cols>
    <col min="1" max="1" width="38.5703125" style="9" customWidth="1"/>
    <col min="2" max="2" width="21.42578125" style="57" customWidth="1"/>
    <col min="3" max="3" width="18" style="57" bestFit="1" customWidth="1"/>
    <col min="4" max="4" width="19.28515625" style="57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48.140625" style="1" customWidth="1"/>
    <col min="33" max="16384" width="11.42578125" style="1"/>
  </cols>
  <sheetData>
    <row r="1" spans="1:33" x14ac:dyDescent="0.25">
      <c r="A1" s="21" t="s">
        <v>121</v>
      </c>
    </row>
    <row r="2" spans="1:33" x14ac:dyDescent="0.25">
      <c r="A2" s="22" t="str">
        <f>+'LTV cover pool'!A2</f>
        <v>December 2016</v>
      </c>
    </row>
    <row r="3" spans="1:33" x14ac:dyDescent="0.25">
      <c r="A3" s="21" t="s">
        <v>122</v>
      </c>
    </row>
    <row r="4" spans="1:33" x14ac:dyDescent="0.25">
      <c r="A4" s="12"/>
    </row>
    <row r="5" spans="1:33" x14ac:dyDescent="0.25">
      <c r="A5" s="2"/>
    </row>
    <row r="6" spans="1:33" x14ac:dyDescent="0.25">
      <c r="A6" s="3"/>
    </row>
    <row r="7" spans="1:33" ht="30" x14ac:dyDescent="0.25">
      <c r="A7" s="2"/>
      <c r="K7" s="33" t="s">
        <v>161</v>
      </c>
      <c r="L7" s="33" t="s">
        <v>161</v>
      </c>
      <c r="M7" s="33" t="s">
        <v>162</v>
      </c>
      <c r="N7" s="33" t="s">
        <v>162</v>
      </c>
      <c r="O7" s="33" t="s">
        <v>163</v>
      </c>
      <c r="P7" s="33" t="s">
        <v>163</v>
      </c>
      <c r="Q7" s="33" t="s">
        <v>164</v>
      </c>
      <c r="R7" s="33" t="s">
        <v>164</v>
      </c>
      <c r="S7" s="33" t="s">
        <v>165</v>
      </c>
      <c r="T7" s="33" t="s">
        <v>165</v>
      </c>
      <c r="U7" s="33" t="s">
        <v>166</v>
      </c>
      <c r="V7" s="33" t="s">
        <v>166</v>
      </c>
      <c r="W7" s="33" t="s">
        <v>167</v>
      </c>
      <c r="X7" s="33" t="s">
        <v>167</v>
      </c>
      <c r="Y7" s="33" t="s">
        <v>168</v>
      </c>
      <c r="Z7" s="33" t="s">
        <v>168</v>
      </c>
      <c r="AA7" s="33" t="s">
        <v>169</v>
      </c>
      <c r="AB7" s="33" t="s">
        <v>169</v>
      </c>
      <c r="AC7" s="33" t="s">
        <v>170</v>
      </c>
      <c r="AD7" s="33" t="s">
        <v>170</v>
      </c>
      <c r="AE7" s="33" t="s">
        <v>171</v>
      </c>
      <c r="AF7" s="34" t="s">
        <v>171</v>
      </c>
    </row>
    <row r="8" spans="1:33" ht="42" customHeight="1" x14ac:dyDescent="0.25">
      <c r="A8" s="29" t="s">
        <v>141</v>
      </c>
      <c r="B8" s="58" t="s">
        <v>131</v>
      </c>
      <c r="C8" s="58" t="s">
        <v>132</v>
      </c>
      <c r="D8" s="58" t="s">
        <v>124</v>
      </c>
      <c r="E8" s="29" t="s">
        <v>133</v>
      </c>
      <c r="F8" s="29" t="s">
        <v>0</v>
      </c>
      <c r="G8" s="29" t="s">
        <v>173</v>
      </c>
      <c r="H8" s="29" t="s">
        <v>126</v>
      </c>
      <c r="I8" s="29" t="s">
        <v>127</v>
      </c>
      <c r="J8" s="29" t="s">
        <v>128</v>
      </c>
      <c r="K8" s="33" t="s">
        <v>131</v>
      </c>
      <c r="L8" s="33" t="s">
        <v>172</v>
      </c>
      <c r="M8" s="33" t="s">
        <v>131</v>
      </c>
      <c r="N8" s="33" t="s">
        <v>172</v>
      </c>
      <c r="O8" s="33" t="s">
        <v>131</v>
      </c>
      <c r="P8" s="33" t="s">
        <v>172</v>
      </c>
      <c r="Q8" s="33" t="s">
        <v>131</v>
      </c>
      <c r="R8" s="33" t="s">
        <v>172</v>
      </c>
      <c r="S8" s="33" t="s">
        <v>131</v>
      </c>
      <c r="T8" s="33" t="s">
        <v>172</v>
      </c>
      <c r="U8" s="33" t="s">
        <v>131</v>
      </c>
      <c r="V8" s="33" t="s">
        <v>172</v>
      </c>
      <c r="W8" s="33" t="s">
        <v>131</v>
      </c>
      <c r="X8" s="33" t="s">
        <v>172</v>
      </c>
      <c r="Y8" s="33" t="s">
        <v>131</v>
      </c>
      <c r="Z8" s="33" t="s">
        <v>172</v>
      </c>
      <c r="AA8" s="33" t="s">
        <v>131</v>
      </c>
      <c r="AB8" s="33" t="s">
        <v>172</v>
      </c>
      <c r="AC8" s="33" t="s">
        <v>131</v>
      </c>
      <c r="AD8" s="33" t="s">
        <v>172</v>
      </c>
      <c r="AE8" s="33" t="s">
        <v>131</v>
      </c>
      <c r="AF8" s="33" t="s">
        <v>172</v>
      </c>
    </row>
    <row r="9" spans="1:33" s="7" customFormat="1" x14ac:dyDescent="0.25">
      <c r="A9" s="23" t="s">
        <v>174</v>
      </c>
      <c r="B9" s="159">
        <v>154</v>
      </c>
      <c r="C9" s="159">
        <v>227</v>
      </c>
      <c r="D9" s="160">
        <v>28718413.170000002</v>
      </c>
      <c r="E9" s="160">
        <v>71.599999999999994</v>
      </c>
      <c r="F9" s="160">
        <v>43.53</v>
      </c>
      <c r="G9" s="160">
        <v>120</v>
      </c>
      <c r="H9" s="160">
        <v>69</v>
      </c>
      <c r="I9" s="160">
        <v>1.51</v>
      </c>
      <c r="J9" s="160">
        <v>1.8</v>
      </c>
      <c r="K9" s="158"/>
      <c r="L9" s="159">
        <v>32</v>
      </c>
      <c r="M9" s="160">
        <v>2467683.5699999998</v>
      </c>
      <c r="N9" s="159">
        <v>29</v>
      </c>
      <c r="O9" s="160">
        <v>3152207.14</v>
      </c>
      <c r="P9" s="159">
        <v>29</v>
      </c>
      <c r="Q9" s="160">
        <v>3675574.95</v>
      </c>
      <c r="R9" s="159">
        <v>23</v>
      </c>
      <c r="S9" s="160">
        <v>5166696.16</v>
      </c>
      <c r="T9" s="159">
        <v>16</v>
      </c>
      <c r="U9" s="160">
        <v>6359450.8700000001</v>
      </c>
      <c r="V9" s="159">
        <v>10</v>
      </c>
      <c r="W9" s="160">
        <v>3195169.54</v>
      </c>
      <c r="X9" s="159">
        <v>5</v>
      </c>
      <c r="Y9" s="160">
        <v>1344038.08</v>
      </c>
      <c r="Z9" s="159">
        <v>2</v>
      </c>
      <c r="AA9" s="160">
        <v>735247.04</v>
      </c>
      <c r="AB9" s="159">
        <v>3</v>
      </c>
      <c r="AC9" s="160">
        <v>692340.75</v>
      </c>
      <c r="AD9" s="159">
        <v>2</v>
      </c>
      <c r="AE9" s="160">
        <v>554000</v>
      </c>
      <c r="AF9" s="159">
        <v>3</v>
      </c>
      <c r="AG9" s="160">
        <v>1376005.07</v>
      </c>
    </row>
    <row r="10" spans="1:33" s="7" customFormat="1" x14ac:dyDescent="0.25">
      <c r="A10" s="23" t="s">
        <v>75</v>
      </c>
      <c r="B10" s="159">
        <v>92</v>
      </c>
      <c r="C10" s="159">
        <v>125</v>
      </c>
      <c r="D10" s="160">
        <v>37649173.57</v>
      </c>
      <c r="E10" s="160">
        <v>83.06</v>
      </c>
      <c r="F10" s="160">
        <v>52.63</v>
      </c>
      <c r="G10" s="160">
        <v>114</v>
      </c>
      <c r="H10" s="160">
        <v>33</v>
      </c>
      <c r="I10" s="160">
        <v>1.99</v>
      </c>
      <c r="J10" s="160">
        <v>2.09</v>
      </c>
      <c r="K10" s="158"/>
      <c r="L10" s="159">
        <v>17</v>
      </c>
      <c r="M10" s="160">
        <v>1495080.77</v>
      </c>
      <c r="N10" s="159">
        <v>17</v>
      </c>
      <c r="O10" s="160">
        <v>6360031.54</v>
      </c>
      <c r="P10" s="159">
        <v>14</v>
      </c>
      <c r="Q10" s="160">
        <v>2457781.87</v>
      </c>
      <c r="R10" s="159">
        <v>12</v>
      </c>
      <c r="S10" s="160">
        <v>5140845.3899999997</v>
      </c>
      <c r="T10" s="159">
        <v>9</v>
      </c>
      <c r="U10" s="160">
        <v>12923762.92</v>
      </c>
      <c r="V10" s="159">
        <v>8</v>
      </c>
      <c r="W10" s="160">
        <v>2125600.0099999998</v>
      </c>
      <c r="X10" s="159">
        <v>3</v>
      </c>
      <c r="Y10" s="160">
        <v>3124524.31</v>
      </c>
      <c r="Z10" s="144"/>
      <c r="AA10" s="144"/>
      <c r="AB10" s="159">
        <v>1</v>
      </c>
      <c r="AC10" s="160">
        <v>56220.42</v>
      </c>
      <c r="AD10" s="159">
        <v>8</v>
      </c>
      <c r="AE10" s="160">
        <v>2494120.1</v>
      </c>
      <c r="AF10" s="159">
        <v>3</v>
      </c>
      <c r="AG10" s="160">
        <v>1471206.24</v>
      </c>
    </row>
    <row r="11" spans="1:33" s="7" customFormat="1" x14ac:dyDescent="0.25">
      <c r="A11" s="23" t="s">
        <v>76</v>
      </c>
      <c r="B11" s="159">
        <v>146</v>
      </c>
      <c r="C11" s="159">
        <v>214</v>
      </c>
      <c r="D11" s="160">
        <v>37836880.969999999</v>
      </c>
      <c r="E11" s="160">
        <v>77.91</v>
      </c>
      <c r="F11" s="160">
        <v>51.81</v>
      </c>
      <c r="G11" s="160">
        <v>129</v>
      </c>
      <c r="H11" s="160">
        <v>53</v>
      </c>
      <c r="I11" s="160">
        <v>2.0099999999999998</v>
      </c>
      <c r="J11" s="160">
        <v>2.0299999999999998</v>
      </c>
      <c r="K11" s="158"/>
      <c r="L11" s="159">
        <v>31</v>
      </c>
      <c r="M11" s="160">
        <v>721226.97</v>
      </c>
      <c r="N11" s="159">
        <v>21</v>
      </c>
      <c r="O11" s="160">
        <v>13372174.779999999</v>
      </c>
      <c r="P11" s="159">
        <v>17</v>
      </c>
      <c r="Q11" s="160">
        <v>5573367.5800000001</v>
      </c>
      <c r="R11" s="159">
        <v>24</v>
      </c>
      <c r="S11" s="160">
        <v>4083527.54</v>
      </c>
      <c r="T11" s="159">
        <v>16</v>
      </c>
      <c r="U11" s="160">
        <v>2728966.45</v>
      </c>
      <c r="V11" s="159">
        <v>12</v>
      </c>
      <c r="W11" s="160">
        <v>4509802.88</v>
      </c>
      <c r="X11" s="159">
        <v>9</v>
      </c>
      <c r="Y11" s="160">
        <v>2770406.42</v>
      </c>
      <c r="Z11" s="159">
        <v>4</v>
      </c>
      <c r="AA11" s="160">
        <v>499830.12</v>
      </c>
      <c r="AB11" s="144"/>
      <c r="AC11" s="144"/>
      <c r="AD11" s="159">
        <v>4</v>
      </c>
      <c r="AE11" s="160">
        <v>326088.08</v>
      </c>
      <c r="AF11" s="159">
        <v>8</v>
      </c>
      <c r="AG11" s="160">
        <v>3251490.15</v>
      </c>
    </row>
    <row r="12" spans="1:33" s="7" customFormat="1" x14ac:dyDescent="0.25">
      <c r="A12" s="23" t="s">
        <v>77</v>
      </c>
      <c r="B12" s="159">
        <v>811</v>
      </c>
      <c r="C12" s="159">
        <v>1127</v>
      </c>
      <c r="D12" s="160">
        <v>175866930.86000001</v>
      </c>
      <c r="E12" s="160">
        <v>73.45</v>
      </c>
      <c r="F12" s="160">
        <v>47.01</v>
      </c>
      <c r="G12" s="160">
        <v>138</v>
      </c>
      <c r="H12" s="160">
        <v>63</v>
      </c>
      <c r="I12" s="160">
        <v>1.79</v>
      </c>
      <c r="J12" s="160">
        <v>1.88</v>
      </c>
      <c r="K12" s="158"/>
      <c r="L12" s="159">
        <v>196</v>
      </c>
      <c r="M12" s="160">
        <v>5899135.4900000002</v>
      </c>
      <c r="N12" s="159">
        <v>109</v>
      </c>
      <c r="O12" s="160">
        <v>24774517.390000001</v>
      </c>
      <c r="P12" s="159">
        <v>175</v>
      </c>
      <c r="Q12" s="160">
        <v>34260567.210000001</v>
      </c>
      <c r="R12" s="159">
        <v>119</v>
      </c>
      <c r="S12" s="160">
        <v>27794530.510000002</v>
      </c>
      <c r="T12" s="159">
        <v>71</v>
      </c>
      <c r="U12" s="160">
        <v>26094508.559999999</v>
      </c>
      <c r="V12" s="159">
        <v>49</v>
      </c>
      <c r="W12" s="160">
        <v>14053364.77</v>
      </c>
      <c r="X12" s="159">
        <v>40</v>
      </c>
      <c r="Y12" s="160">
        <v>20970026.239999998</v>
      </c>
      <c r="Z12" s="159">
        <v>13</v>
      </c>
      <c r="AA12" s="160">
        <v>12083176.390000001</v>
      </c>
      <c r="AB12" s="159">
        <v>3</v>
      </c>
      <c r="AC12" s="160">
        <v>393236.79</v>
      </c>
      <c r="AD12" s="159">
        <v>19</v>
      </c>
      <c r="AE12" s="160">
        <v>3546835.51</v>
      </c>
      <c r="AF12" s="159">
        <v>17</v>
      </c>
      <c r="AG12" s="160">
        <v>5997032</v>
      </c>
    </row>
    <row r="13" spans="1:33" s="7" customFormat="1" x14ac:dyDescent="0.25">
      <c r="A13" s="23" t="s">
        <v>78</v>
      </c>
      <c r="B13" s="159">
        <v>226</v>
      </c>
      <c r="C13" s="159">
        <v>300</v>
      </c>
      <c r="D13" s="160">
        <v>29461925.109999999</v>
      </c>
      <c r="E13" s="160">
        <v>62.56</v>
      </c>
      <c r="F13" s="160">
        <v>38.28</v>
      </c>
      <c r="G13" s="160">
        <v>157</v>
      </c>
      <c r="H13" s="160">
        <v>65</v>
      </c>
      <c r="I13" s="160">
        <v>1.82</v>
      </c>
      <c r="J13" s="160">
        <v>1.85</v>
      </c>
      <c r="K13" s="158"/>
      <c r="L13" s="159">
        <v>39</v>
      </c>
      <c r="M13" s="160">
        <v>1035171.14</v>
      </c>
      <c r="N13" s="159">
        <v>25</v>
      </c>
      <c r="O13" s="160">
        <v>2585949.11</v>
      </c>
      <c r="P13" s="159">
        <v>38</v>
      </c>
      <c r="Q13" s="160">
        <v>7943308.8799999999</v>
      </c>
      <c r="R13" s="159">
        <v>49</v>
      </c>
      <c r="S13" s="160">
        <v>6343449.5999999996</v>
      </c>
      <c r="T13" s="159">
        <v>47</v>
      </c>
      <c r="U13" s="160">
        <v>7074588.3099999996</v>
      </c>
      <c r="V13" s="159">
        <v>11</v>
      </c>
      <c r="W13" s="160">
        <v>1585780.55</v>
      </c>
      <c r="X13" s="159">
        <v>4</v>
      </c>
      <c r="Y13" s="160">
        <v>1219515.25</v>
      </c>
      <c r="Z13" s="144"/>
      <c r="AA13" s="144"/>
      <c r="AB13" s="159">
        <v>2</v>
      </c>
      <c r="AC13" s="160">
        <v>417389.03</v>
      </c>
      <c r="AD13" s="159">
        <v>9</v>
      </c>
      <c r="AE13" s="160">
        <v>1110485.75</v>
      </c>
      <c r="AF13" s="159">
        <v>2</v>
      </c>
      <c r="AG13" s="160">
        <v>146287.49</v>
      </c>
    </row>
    <row r="14" spans="1:33" s="7" customFormat="1" x14ac:dyDescent="0.25">
      <c r="A14" s="23" t="s">
        <v>101</v>
      </c>
      <c r="B14" s="159">
        <v>259</v>
      </c>
      <c r="C14" s="159">
        <v>362</v>
      </c>
      <c r="D14" s="160">
        <v>52784315.920000002</v>
      </c>
      <c r="E14" s="160">
        <v>76.739999999999995</v>
      </c>
      <c r="F14" s="160">
        <v>51.06</v>
      </c>
      <c r="G14" s="160">
        <v>151</v>
      </c>
      <c r="H14" s="160">
        <v>57</v>
      </c>
      <c r="I14" s="160">
        <v>1.98</v>
      </c>
      <c r="J14" s="160">
        <v>2.06</v>
      </c>
      <c r="K14" s="158"/>
      <c r="L14" s="159">
        <v>62</v>
      </c>
      <c r="M14" s="160">
        <v>2098576.23</v>
      </c>
      <c r="N14" s="159">
        <v>40</v>
      </c>
      <c r="O14" s="160">
        <v>4280690.03</v>
      </c>
      <c r="P14" s="159">
        <v>48</v>
      </c>
      <c r="Q14" s="160">
        <v>7689145.2300000004</v>
      </c>
      <c r="R14" s="159">
        <v>34</v>
      </c>
      <c r="S14" s="160">
        <v>7134380.9699999997</v>
      </c>
      <c r="T14" s="159">
        <v>28</v>
      </c>
      <c r="U14" s="160">
        <v>15141258.380000001</v>
      </c>
      <c r="V14" s="159">
        <v>18</v>
      </c>
      <c r="W14" s="160">
        <v>5157531.21</v>
      </c>
      <c r="X14" s="159">
        <v>11</v>
      </c>
      <c r="Y14" s="160">
        <v>3891167.13</v>
      </c>
      <c r="Z14" s="159">
        <v>5</v>
      </c>
      <c r="AA14" s="160">
        <v>855245.06</v>
      </c>
      <c r="AB14" s="159">
        <v>2</v>
      </c>
      <c r="AC14" s="160">
        <v>3633938.04</v>
      </c>
      <c r="AD14" s="159">
        <v>5</v>
      </c>
      <c r="AE14" s="160">
        <v>1887531.72</v>
      </c>
      <c r="AF14" s="159">
        <v>6</v>
      </c>
      <c r="AG14" s="160">
        <v>1014851.92</v>
      </c>
    </row>
    <row r="15" spans="1:33" s="7" customFormat="1" x14ac:dyDescent="0.25">
      <c r="A15" s="23" t="s">
        <v>79</v>
      </c>
      <c r="B15" s="159">
        <v>17</v>
      </c>
      <c r="C15" s="159">
        <v>21</v>
      </c>
      <c r="D15" s="160">
        <v>3080996.67</v>
      </c>
      <c r="E15" s="160">
        <v>66.75</v>
      </c>
      <c r="F15" s="160">
        <v>42.7</v>
      </c>
      <c r="G15" s="160">
        <v>97</v>
      </c>
      <c r="H15" s="160">
        <v>85</v>
      </c>
      <c r="I15" s="160">
        <v>1.33</v>
      </c>
      <c r="J15" s="160">
        <v>1.31</v>
      </c>
      <c r="K15" s="158"/>
      <c r="L15" s="159">
        <v>4</v>
      </c>
      <c r="M15" s="160">
        <v>22324.66</v>
      </c>
      <c r="N15" s="159">
        <v>5</v>
      </c>
      <c r="O15" s="160">
        <v>173200.16</v>
      </c>
      <c r="P15" s="159">
        <v>4</v>
      </c>
      <c r="Q15" s="160">
        <v>346706.88</v>
      </c>
      <c r="R15" s="159">
        <v>1</v>
      </c>
      <c r="S15" s="160">
        <v>1203839.49</v>
      </c>
      <c r="T15" s="144"/>
      <c r="U15" s="144"/>
      <c r="V15" s="159">
        <v>1</v>
      </c>
      <c r="W15" s="160">
        <v>1261672.95</v>
      </c>
      <c r="X15" s="144"/>
      <c r="Y15" s="144"/>
      <c r="Z15" s="144"/>
      <c r="AA15" s="144"/>
      <c r="AB15" s="144"/>
      <c r="AC15" s="144"/>
      <c r="AD15" s="159">
        <v>1</v>
      </c>
      <c r="AE15" s="160">
        <v>45000</v>
      </c>
      <c r="AF15" s="159">
        <v>1</v>
      </c>
      <c r="AG15" s="160">
        <v>28252.53</v>
      </c>
    </row>
    <row r="16" spans="1:33" s="7" customFormat="1" x14ac:dyDescent="0.25">
      <c r="A16" s="23" t="s">
        <v>80</v>
      </c>
      <c r="B16" s="159">
        <v>152</v>
      </c>
      <c r="C16" s="159">
        <v>210</v>
      </c>
      <c r="D16" s="160">
        <v>24987501.370000001</v>
      </c>
      <c r="E16" s="160">
        <v>75.44</v>
      </c>
      <c r="F16" s="160">
        <v>49.92</v>
      </c>
      <c r="G16" s="160">
        <v>142</v>
      </c>
      <c r="H16" s="160">
        <v>58</v>
      </c>
      <c r="I16" s="160">
        <v>1.64</v>
      </c>
      <c r="J16" s="160">
        <v>1.74</v>
      </c>
      <c r="K16" s="158"/>
      <c r="L16" s="159">
        <v>25</v>
      </c>
      <c r="M16" s="160">
        <v>738290.64</v>
      </c>
      <c r="N16" s="159">
        <v>28</v>
      </c>
      <c r="O16" s="160">
        <v>2485416.2400000002</v>
      </c>
      <c r="P16" s="159">
        <v>31</v>
      </c>
      <c r="Q16" s="160">
        <v>5460171.5700000003</v>
      </c>
      <c r="R16" s="159">
        <v>17</v>
      </c>
      <c r="S16" s="160">
        <v>2581101.98</v>
      </c>
      <c r="T16" s="159">
        <v>15</v>
      </c>
      <c r="U16" s="160">
        <v>3109266.9</v>
      </c>
      <c r="V16" s="159">
        <v>19</v>
      </c>
      <c r="W16" s="160">
        <v>3812921.53</v>
      </c>
      <c r="X16" s="159">
        <v>8</v>
      </c>
      <c r="Y16" s="160">
        <v>2094934.37</v>
      </c>
      <c r="Z16" s="144"/>
      <c r="AA16" s="144"/>
      <c r="AB16" s="159">
        <v>1</v>
      </c>
      <c r="AC16" s="160">
        <v>364307.58</v>
      </c>
      <c r="AD16" s="159">
        <v>5</v>
      </c>
      <c r="AE16" s="160">
        <v>3611150</v>
      </c>
      <c r="AF16" s="159">
        <v>3</v>
      </c>
      <c r="AG16" s="160">
        <v>729940.56</v>
      </c>
    </row>
    <row r="17" spans="1:33" s="7" customFormat="1" x14ac:dyDescent="0.25">
      <c r="A17" s="23" t="s">
        <v>81</v>
      </c>
      <c r="B17" s="159">
        <v>923</v>
      </c>
      <c r="C17" s="159">
        <v>1220</v>
      </c>
      <c r="D17" s="160">
        <v>530709409.69999999</v>
      </c>
      <c r="E17" s="160">
        <v>87.2</v>
      </c>
      <c r="F17" s="160">
        <v>61.79</v>
      </c>
      <c r="G17" s="160">
        <v>156</v>
      </c>
      <c r="H17" s="160">
        <v>31</v>
      </c>
      <c r="I17" s="160">
        <v>1.63</v>
      </c>
      <c r="J17" s="160">
        <v>1.95</v>
      </c>
      <c r="K17" s="158"/>
      <c r="L17" s="159">
        <v>271</v>
      </c>
      <c r="M17" s="160">
        <v>11240935.220000001</v>
      </c>
      <c r="N17" s="159">
        <v>113</v>
      </c>
      <c r="O17" s="160">
        <v>23156277.859999999</v>
      </c>
      <c r="P17" s="159">
        <v>112</v>
      </c>
      <c r="Q17" s="160">
        <v>53992845.130000003</v>
      </c>
      <c r="R17" s="159">
        <v>127</v>
      </c>
      <c r="S17" s="160">
        <v>55469545.439999998</v>
      </c>
      <c r="T17" s="159">
        <v>107</v>
      </c>
      <c r="U17" s="160">
        <v>71751328.290000007</v>
      </c>
      <c r="V17" s="159">
        <v>71</v>
      </c>
      <c r="W17" s="160">
        <v>68623043.689999998</v>
      </c>
      <c r="X17" s="159">
        <v>32</v>
      </c>
      <c r="Y17" s="160">
        <v>64668726.700000003</v>
      </c>
      <c r="Z17" s="159">
        <v>25</v>
      </c>
      <c r="AA17" s="160">
        <v>23218273.609999999</v>
      </c>
      <c r="AB17" s="159">
        <v>2</v>
      </c>
      <c r="AC17" s="160">
        <v>6873093.9100000001</v>
      </c>
      <c r="AD17" s="159">
        <v>51</v>
      </c>
      <c r="AE17" s="160">
        <v>148254267.81999999</v>
      </c>
      <c r="AF17" s="159">
        <v>12</v>
      </c>
      <c r="AG17" s="160">
        <v>3461072.03</v>
      </c>
    </row>
    <row r="18" spans="1:33" s="7" customFormat="1" x14ac:dyDescent="0.25">
      <c r="A18" s="23" t="s">
        <v>82</v>
      </c>
      <c r="B18" s="159">
        <v>124</v>
      </c>
      <c r="C18" s="159">
        <v>201</v>
      </c>
      <c r="D18" s="160">
        <v>23949618.170000002</v>
      </c>
      <c r="E18" s="160">
        <v>74.650000000000006</v>
      </c>
      <c r="F18" s="160">
        <v>68.44</v>
      </c>
      <c r="G18" s="160">
        <v>137</v>
      </c>
      <c r="H18" s="160">
        <v>59</v>
      </c>
      <c r="I18" s="160">
        <v>1.98</v>
      </c>
      <c r="J18" s="160">
        <v>2.0499999999999998</v>
      </c>
      <c r="K18" s="158"/>
      <c r="L18" s="159">
        <v>30</v>
      </c>
      <c r="M18" s="160">
        <v>1343836.52</v>
      </c>
      <c r="N18" s="159">
        <v>21</v>
      </c>
      <c r="O18" s="160">
        <v>1926265.29</v>
      </c>
      <c r="P18" s="159">
        <v>23</v>
      </c>
      <c r="Q18" s="160">
        <v>1910612.82</v>
      </c>
      <c r="R18" s="159">
        <v>19</v>
      </c>
      <c r="S18" s="160">
        <v>4895036.3600000003</v>
      </c>
      <c r="T18" s="159">
        <v>13</v>
      </c>
      <c r="U18" s="160">
        <v>3737265.43</v>
      </c>
      <c r="V18" s="159">
        <v>12</v>
      </c>
      <c r="W18" s="160">
        <v>8379071.2300000004</v>
      </c>
      <c r="X18" s="159">
        <v>2</v>
      </c>
      <c r="Y18" s="160">
        <v>791630.18</v>
      </c>
      <c r="Z18" s="144"/>
      <c r="AA18" s="144"/>
      <c r="AB18" s="144"/>
      <c r="AC18" s="144"/>
      <c r="AD18" s="159">
        <v>2</v>
      </c>
      <c r="AE18" s="160">
        <v>90615.2</v>
      </c>
      <c r="AF18" s="159">
        <v>2</v>
      </c>
      <c r="AG18" s="160">
        <v>875285.14</v>
      </c>
    </row>
    <row r="19" spans="1:33" s="7" customFormat="1" x14ac:dyDescent="0.25">
      <c r="A19" s="23" t="s">
        <v>83</v>
      </c>
      <c r="B19" s="159">
        <v>58</v>
      </c>
      <c r="C19" s="159">
        <v>91</v>
      </c>
      <c r="D19" s="160">
        <v>7705942.4500000002</v>
      </c>
      <c r="E19" s="160">
        <v>68.8</v>
      </c>
      <c r="F19" s="160">
        <v>37.67</v>
      </c>
      <c r="G19" s="160">
        <v>111</v>
      </c>
      <c r="H19" s="160">
        <v>65</v>
      </c>
      <c r="I19" s="160">
        <v>1.68</v>
      </c>
      <c r="J19" s="160">
        <v>1.72</v>
      </c>
      <c r="K19" s="158"/>
      <c r="L19" s="159">
        <v>9</v>
      </c>
      <c r="M19" s="160">
        <v>279546.36</v>
      </c>
      <c r="N19" s="159">
        <v>8</v>
      </c>
      <c r="O19" s="160">
        <v>451435.02</v>
      </c>
      <c r="P19" s="159">
        <v>13</v>
      </c>
      <c r="Q19" s="160">
        <v>1883678.33</v>
      </c>
      <c r="R19" s="159">
        <v>9</v>
      </c>
      <c r="S19" s="160">
        <v>2455891.6800000002</v>
      </c>
      <c r="T19" s="159">
        <v>8</v>
      </c>
      <c r="U19" s="160">
        <v>985304.68</v>
      </c>
      <c r="V19" s="159">
        <v>7</v>
      </c>
      <c r="W19" s="160">
        <v>725547.47</v>
      </c>
      <c r="X19" s="159">
        <v>2</v>
      </c>
      <c r="Y19" s="160">
        <v>783089.12</v>
      </c>
      <c r="Z19" s="159">
        <v>1</v>
      </c>
      <c r="AA19" s="160">
        <v>61449.79</v>
      </c>
      <c r="AB19" s="144"/>
      <c r="AC19" s="144"/>
      <c r="AD19" s="159">
        <v>1</v>
      </c>
      <c r="AE19" s="160">
        <v>80000</v>
      </c>
      <c r="AF19" s="144"/>
      <c r="AG19" s="144"/>
    </row>
    <row r="20" spans="1:33" s="7" customFormat="1" x14ac:dyDescent="0.25">
      <c r="A20" s="23" t="s">
        <v>84</v>
      </c>
      <c r="B20" s="159">
        <v>606</v>
      </c>
      <c r="C20" s="159">
        <v>862</v>
      </c>
      <c r="D20" s="160">
        <v>133336611.5</v>
      </c>
      <c r="E20" s="160">
        <v>77.989999999999995</v>
      </c>
      <c r="F20" s="160">
        <v>52.1</v>
      </c>
      <c r="G20" s="160">
        <v>138</v>
      </c>
      <c r="H20" s="160">
        <v>54</v>
      </c>
      <c r="I20" s="160">
        <v>1.8</v>
      </c>
      <c r="J20" s="160">
        <v>1.97</v>
      </c>
      <c r="K20" s="158"/>
      <c r="L20" s="159">
        <v>117</v>
      </c>
      <c r="M20" s="160">
        <v>10601037.199999999</v>
      </c>
      <c r="N20" s="159">
        <v>104</v>
      </c>
      <c r="O20" s="160">
        <v>9815463.8200000003</v>
      </c>
      <c r="P20" s="159">
        <v>125</v>
      </c>
      <c r="Q20" s="160">
        <v>21119391.739999998</v>
      </c>
      <c r="R20" s="159">
        <v>92</v>
      </c>
      <c r="S20" s="160">
        <v>16895997.010000002</v>
      </c>
      <c r="T20" s="159">
        <v>76</v>
      </c>
      <c r="U20" s="160">
        <v>25136940.489999998</v>
      </c>
      <c r="V20" s="159">
        <v>34</v>
      </c>
      <c r="W20" s="160">
        <v>10912014.859999999</v>
      </c>
      <c r="X20" s="159">
        <v>20</v>
      </c>
      <c r="Y20" s="160">
        <v>25296847.91</v>
      </c>
      <c r="Z20" s="159">
        <v>14</v>
      </c>
      <c r="AA20" s="160">
        <v>5535087.9100000001</v>
      </c>
      <c r="AB20" s="159">
        <v>6</v>
      </c>
      <c r="AC20" s="160">
        <v>1493316.47</v>
      </c>
      <c r="AD20" s="159">
        <v>8</v>
      </c>
      <c r="AE20" s="160">
        <v>1959133.81</v>
      </c>
      <c r="AF20" s="159">
        <v>10</v>
      </c>
      <c r="AG20" s="160">
        <v>4571380.28</v>
      </c>
    </row>
    <row r="21" spans="1:33" s="7" customFormat="1" x14ac:dyDescent="0.25">
      <c r="A21" s="23" t="s">
        <v>175</v>
      </c>
      <c r="B21" s="159">
        <v>328</v>
      </c>
      <c r="C21" s="159">
        <v>502</v>
      </c>
      <c r="D21" s="160">
        <v>82103966.640000001</v>
      </c>
      <c r="E21" s="160">
        <v>76.77</v>
      </c>
      <c r="F21" s="160">
        <v>58.63</v>
      </c>
      <c r="G21" s="160">
        <v>131</v>
      </c>
      <c r="H21" s="160">
        <v>56</v>
      </c>
      <c r="I21" s="160">
        <v>1.96</v>
      </c>
      <c r="J21" s="160">
        <v>2.17</v>
      </c>
      <c r="K21" s="158"/>
      <c r="L21" s="159">
        <v>71</v>
      </c>
      <c r="M21" s="160">
        <v>3559423.05</v>
      </c>
      <c r="N21" s="159">
        <v>65</v>
      </c>
      <c r="O21" s="160">
        <v>6805212.8899999997</v>
      </c>
      <c r="P21" s="159">
        <v>55</v>
      </c>
      <c r="Q21" s="160">
        <v>11044810.49</v>
      </c>
      <c r="R21" s="159">
        <v>45</v>
      </c>
      <c r="S21" s="160">
        <v>11416330.43</v>
      </c>
      <c r="T21" s="159">
        <v>31</v>
      </c>
      <c r="U21" s="160">
        <v>13178149.869999999</v>
      </c>
      <c r="V21" s="159">
        <v>23</v>
      </c>
      <c r="W21" s="160">
        <v>12467128.189999999</v>
      </c>
      <c r="X21" s="159">
        <v>18</v>
      </c>
      <c r="Y21" s="160">
        <v>5789681.4800000004</v>
      </c>
      <c r="Z21" s="159">
        <v>4</v>
      </c>
      <c r="AA21" s="160">
        <v>3181824.77</v>
      </c>
      <c r="AB21" s="159">
        <v>3</v>
      </c>
      <c r="AC21" s="160">
        <v>4993769.93</v>
      </c>
      <c r="AD21" s="159">
        <v>4</v>
      </c>
      <c r="AE21" s="160">
        <v>2453000</v>
      </c>
      <c r="AF21" s="159">
        <v>9</v>
      </c>
      <c r="AG21" s="160">
        <v>7214635.54</v>
      </c>
    </row>
    <row r="22" spans="1:33" s="7" customFormat="1" x14ac:dyDescent="0.25">
      <c r="A22" s="23" t="s">
        <v>85</v>
      </c>
      <c r="B22" s="159">
        <v>214</v>
      </c>
      <c r="C22" s="159">
        <v>282</v>
      </c>
      <c r="D22" s="160">
        <v>33037123.219999999</v>
      </c>
      <c r="E22" s="160">
        <v>70.02</v>
      </c>
      <c r="F22" s="160">
        <v>40.5</v>
      </c>
      <c r="G22" s="160">
        <v>125</v>
      </c>
      <c r="H22" s="160">
        <v>71</v>
      </c>
      <c r="I22" s="160">
        <v>1.5</v>
      </c>
      <c r="J22" s="160">
        <v>1.57</v>
      </c>
      <c r="K22" s="158"/>
      <c r="L22" s="159">
        <v>67</v>
      </c>
      <c r="M22" s="160">
        <v>1969882.17</v>
      </c>
      <c r="N22" s="159">
        <v>32</v>
      </c>
      <c r="O22" s="160">
        <v>2999340.58</v>
      </c>
      <c r="P22" s="159">
        <v>32</v>
      </c>
      <c r="Q22" s="160">
        <v>7633530.6699999999</v>
      </c>
      <c r="R22" s="159">
        <v>27</v>
      </c>
      <c r="S22" s="160">
        <v>6210508.6500000004</v>
      </c>
      <c r="T22" s="159">
        <v>17</v>
      </c>
      <c r="U22" s="160">
        <v>3302825.72</v>
      </c>
      <c r="V22" s="159">
        <v>17</v>
      </c>
      <c r="W22" s="160">
        <v>4238311.95</v>
      </c>
      <c r="X22" s="159">
        <v>8</v>
      </c>
      <c r="Y22" s="160">
        <v>1387553.01</v>
      </c>
      <c r="Z22" s="159">
        <v>9</v>
      </c>
      <c r="AA22" s="160">
        <v>4843079.4800000004</v>
      </c>
      <c r="AB22" s="159">
        <v>2</v>
      </c>
      <c r="AC22" s="160">
        <v>112009.57</v>
      </c>
      <c r="AD22" s="159">
        <v>3</v>
      </c>
      <c r="AE22" s="160">
        <v>340081.42</v>
      </c>
      <c r="AF22" s="144"/>
      <c r="AG22" s="144"/>
    </row>
    <row r="23" spans="1:33" s="7" customFormat="1" x14ac:dyDescent="0.25">
      <c r="A23" s="23" t="s">
        <v>176</v>
      </c>
      <c r="B23" s="159">
        <v>7</v>
      </c>
      <c r="C23" s="159">
        <v>7</v>
      </c>
      <c r="D23" s="160">
        <v>5783346.29</v>
      </c>
      <c r="E23" s="160">
        <v>88.9</v>
      </c>
      <c r="F23" s="160">
        <v>54.74</v>
      </c>
      <c r="G23" s="160">
        <v>129</v>
      </c>
      <c r="H23" s="160">
        <v>26</v>
      </c>
      <c r="I23" s="160">
        <v>1.45</v>
      </c>
      <c r="J23" s="160">
        <v>1.96</v>
      </c>
      <c r="K23" s="158"/>
      <c r="L23" s="159">
        <v>1</v>
      </c>
      <c r="M23" s="160">
        <v>120535.09</v>
      </c>
      <c r="N23" s="159">
        <v>1</v>
      </c>
      <c r="O23" s="160">
        <v>681399.07</v>
      </c>
      <c r="P23" s="144"/>
      <c r="Q23" s="144"/>
      <c r="R23" s="159">
        <v>1</v>
      </c>
      <c r="S23" s="160">
        <v>2662559.21</v>
      </c>
      <c r="T23" s="159">
        <v>1</v>
      </c>
      <c r="U23" s="160">
        <v>103014.8</v>
      </c>
      <c r="V23" s="159">
        <v>1</v>
      </c>
      <c r="W23" s="160">
        <v>451852.78</v>
      </c>
      <c r="X23" s="144"/>
      <c r="Y23" s="144"/>
      <c r="Z23" s="144"/>
      <c r="AA23" s="144"/>
      <c r="AB23" s="144"/>
      <c r="AC23" s="144"/>
      <c r="AD23" s="159">
        <v>2</v>
      </c>
      <c r="AE23" s="160">
        <v>1763985.34</v>
      </c>
      <c r="AF23" s="144"/>
      <c r="AG23" s="144"/>
    </row>
    <row r="24" spans="1:33" s="7" customFormat="1" x14ac:dyDescent="0.25">
      <c r="A24" s="23" t="s">
        <v>86</v>
      </c>
      <c r="B24" s="159">
        <v>151</v>
      </c>
      <c r="C24" s="159">
        <v>218</v>
      </c>
      <c r="D24" s="160">
        <v>30911066.989999998</v>
      </c>
      <c r="E24" s="160">
        <v>77.790000000000006</v>
      </c>
      <c r="F24" s="160">
        <v>43.54</v>
      </c>
      <c r="G24" s="160">
        <v>156</v>
      </c>
      <c r="H24" s="160">
        <v>47</v>
      </c>
      <c r="I24" s="160">
        <v>2.1</v>
      </c>
      <c r="J24" s="160">
        <v>2.25</v>
      </c>
      <c r="K24" s="158"/>
      <c r="L24" s="159">
        <v>31</v>
      </c>
      <c r="M24" s="160">
        <v>999922.62</v>
      </c>
      <c r="N24" s="159">
        <v>16</v>
      </c>
      <c r="O24" s="160">
        <v>2107188.06</v>
      </c>
      <c r="P24" s="159">
        <v>27</v>
      </c>
      <c r="Q24" s="160">
        <v>7089377.7999999998</v>
      </c>
      <c r="R24" s="159">
        <v>24</v>
      </c>
      <c r="S24" s="160">
        <v>6803353.7999999998</v>
      </c>
      <c r="T24" s="159">
        <v>16</v>
      </c>
      <c r="U24" s="160">
        <v>4490637.95</v>
      </c>
      <c r="V24" s="159">
        <v>12</v>
      </c>
      <c r="W24" s="160">
        <v>2216282.44</v>
      </c>
      <c r="X24" s="159">
        <v>13</v>
      </c>
      <c r="Y24" s="160">
        <v>3096149.28</v>
      </c>
      <c r="Z24" s="159">
        <v>3</v>
      </c>
      <c r="AA24" s="160">
        <v>2848571.04</v>
      </c>
      <c r="AB24" s="144"/>
      <c r="AC24" s="144"/>
      <c r="AD24" s="159">
        <v>6</v>
      </c>
      <c r="AE24" s="160">
        <v>916907.74</v>
      </c>
      <c r="AF24" s="159">
        <v>3</v>
      </c>
      <c r="AG24" s="160">
        <v>342676.26</v>
      </c>
    </row>
    <row r="25" spans="1:33" s="7" customFormat="1" x14ac:dyDescent="0.25">
      <c r="A25" s="23" t="s">
        <v>87</v>
      </c>
      <c r="B25" s="159">
        <v>447</v>
      </c>
      <c r="C25" s="159">
        <v>666</v>
      </c>
      <c r="D25" s="160">
        <v>97367004.049999997</v>
      </c>
      <c r="E25" s="160">
        <v>70.75</v>
      </c>
      <c r="F25" s="160">
        <v>46.2</v>
      </c>
      <c r="G25" s="160">
        <v>144</v>
      </c>
      <c r="H25" s="160">
        <v>65</v>
      </c>
      <c r="I25" s="160">
        <v>1.75</v>
      </c>
      <c r="J25" s="160">
        <v>1.79</v>
      </c>
      <c r="K25" s="158"/>
      <c r="L25" s="159">
        <v>73</v>
      </c>
      <c r="M25" s="160">
        <v>5645557.0800000001</v>
      </c>
      <c r="N25" s="159">
        <v>81</v>
      </c>
      <c r="O25" s="160">
        <v>8716680.3800000008</v>
      </c>
      <c r="P25" s="159">
        <v>91</v>
      </c>
      <c r="Q25" s="160">
        <v>14261957.119999999</v>
      </c>
      <c r="R25" s="159">
        <v>64</v>
      </c>
      <c r="S25" s="160">
        <v>18889373.149999999</v>
      </c>
      <c r="T25" s="159">
        <v>47</v>
      </c>
      <c r="U25" s="160">
        <v>19967411.140000001</v>
      </c>
      <c r="V25" s="159">
        <v>38</v>
      </c>
      <c r="W25" s="160">
        <v>16404035.949999999</v>
      </c>
      <c r="X25" s="159">
        <v>14</v>
      </c>
      <c r="Y25" s="160">
        <v>4143054.04</v>
      </c>
      <c r="Z25" s="159">
        <v>4</v>
      </c>
      <c r="AA25" s="160">
        <v>724726.06</v>
      </c>
      <c r="AB25" s="144"/>
      <c r="AC25" s="144"/>
      <c r="AD25" s="159">
        <v>14</v>
      </c>
      <c r="AE25" s="160">
        <v>4198420.74</v>
      </c>
      <c r="AF25" s="159">
        <v>21</v>
      </c>
      <c r="AG25" s="160">
        <v>4415788.3899999997</v>
      </c>
    </row>
    <row r="26" spans="1:33" s="7" customFormat="1" x14ac:dyDescent="0.25">
      <c r="A26" s="23" t="s">
        <v>88</v>
      </c>
      <c r="B26" s="159">
        <v>80</v>
      </c>
      <c r="C26" s="159">
        <v>116</v>
      </c>
      <c r="D26" s="160">
        <v>15674027.289999999</v>
      </c>
      <c r="E26" s="160">
        <v>73.56</v>
      </c>
      <c r="F26" s="160">
        <v>56.05</v>
      </c>
      <c r="G26" s="160">
        <v>121</v>
      </c>
      <c r="H26" s="160">
        <v>58</v>
      </c>
      <c r="I26" s="160">
        <v>1.25</v>
      </c>
      <c r="J26" s="160">
        <v>1.63</v>
      </c>
      <c r="K26" s="158"/>
      <c r="L26" s="159">
        <v>14</v>
      </c>
      <c r="M26" s="160">
        <v>663509.5</v>
      </c>
      <c r="N26" s="159">
        <v>14</v>
      </c>
      <c r="O26" s="160">
        <v>1462627.3</v>
      </c>
      <c r="P26" s="159">
        <v>12</v>
      </c>
      <c r="Q26" s="160">
        <v>2861979.57</v>
      </c>
      <c r="R26" s="159">
        <v>15</v>
      </c>
      <c r="S26" s="160">
        <v>2674226.71</v>
      </c>
      <c r="T26" s="159">
        <v>8</v>
      </c>
      <c r="U26" s="160">
        <v>1111374.55</v>
      </c>
      <c r="V26" s="159">
        <v>6</v>
      </c>
      <c r="W26" s="160">
        <v>815935.12</v>
      </c>
      <c r="X26" s="159">
        <v>2</v>
      </c>
      <c r="Y26" s="160">
        <v>177574.04</v>
      </c>
      <c r="Z26" s="159">
        <v>1</v>
      </c>
      <c r="AA26" s="160">
        <v>1500000</v>
      </c>
      <c r="AB26" s="144"/>
      <c r="AC26" s="144"/>
      <c r="AD26" s="159">
        <v>5</v>
      </c>
      <c r="AE26" s="160">
        <v>2594300.4300000002</v>
      </c>
      <c r="AF26" s="159">
        <v>3</v>
      </c>
      <c r="AG26" s="160">
        <v>1812500.07</v>
      </c>
    </row>
    <row r="27" spans="1:33" s="7" customFormat="1" x14ac:dyDescent="0.25">
      <c r="A27" s="23" t="s">
        <v>177</v>
      </c>
      <c r="B27" s="159">
        <v>163</v>
      </c>
      <c r="C27" s="159">
        <v>213</v>
      </c>
      <c r="D27" s="160">
        <v>37520625.890000001</v>
      </c>
      <c r="E27" s="160">
        <v>74.44</v>
      </c>
      <c r="F27" s="160">
        <v>38.58</v>
      </c>
      <c r="G27" s="160">
        <v>124</v>
      </c>
      <c r="H27" s="160">
        <v>57</v>
      </c>
      <c r="I27" s="160">
        <v>1.81</v>
      </c>
      <c r="J27" s="160">
        <v>1.92</v>
      </c>
      <c r="K27" s="158"/>
      <c r="L27" s="159">
        <v>54</v>
      </c>
      <c r="M27" s="160">
        <v>2257430.77</v>
      </c>
      <c r="N27" s="159">
        <v>26</v>
      </c>
      <c r="O27" s="160">
        <v>4552201.51</v>
      </c>
      <c r="P27" s="159">
        <v>26</v>
      </c>
      <c r="Q27" s="160">
        <v>10704511.300000001</v>
      </c>
      <c r="R27" s="159">
        <v>21</v>
      </c>
      <c r="S27" s="160">
        <v>5453468.6299999999</v>
      </c>
      <c r="T27" s="159">
        <v>12</v>
      </c>
      <c r="U27" s="160">
        <v>4026173.25</v>
      </c>
      <c r="V27" s="159">
        <v>10</v>
      </c>
      <c r="W27" s="160">
        <v>6284922.8200000003</v>
      </c>
      <c r="X27" s="159">
        <v>3</v>
      </c>
      <c r="Y27" s="160">
        <v>1388455.08</v>
      </c>
      <c r="Z27" s="159">
        <v>2</v>
      </c>
      <c r="AA27" s="160">
        <v>156167.65</v>
      </c>
      <c r="AB27" s="144"/>
      <c r="AC27" s="144"/>
      <c r="AD27" s="159">
        <v>7</v>
      </c>
      <c r="AE27" s="160">
        <v>2500584.0499999998</v>
      </c>
      <c r="AF27" s="159">
        <v>2</v>
      </c>
      <c r="AG27" s="160">
        <v>196710.83</v>
      </c>
    </row>
    <row r="28" spans="1:33" s="7" customFormat="1" x14ac:dyDescent="0.25">
      <c r="A28" s="23" t="s">
        <v>89</v>
      </c>
      <c r="B28" s="159">
        <v>181</v>
      </c>
      <c r="C28" s="159">
        <v>275</v>
      </c>
      <c r="D28" s="160">
        <v>35082618.079999998</v>
      </c>
      <c r="E28" s="160">
        <v>74.98</v>
      </c>
      <c r="F28" s="160">
        <v>56.8</v>
      </c>
      <c r="G28" s="160">
        <v>143</v>
      </c>
      <c r="H28" s="160">
        <v>58</v>
      </c>
      <c r="I28" s="160">
        <v>1.83</v>
      </c>
      <c r="J28" s="160">
        <v>1.89</v>
      </c>
      <c r="K28" s="158"/>
      <c r="L28" s="159">
        <v>33</v>
      </c>
      <c r="M28" s="160">
        <v>1279195.2</v>
      </c>
      <c r="N28" s="159">
        <v>31</v>
      </c>
      <c r="O28" s="160">
        <v>2697694.69</v>
      </c>
      <c r="P28" s="159">
        <v>28</v>
      </c>
      <c r="Q28" s="160">
        <v>2392623.38</v>
      </c>
      <c r="R28" s="159">
        <v>30</v>
      </c>
      <c r="S28" s="160">
        <v>4543587.6900000004</v>
      </c>
      <c r="T28" s="159">
        <v>22</v>
      </c>
      <c r="U28" s="160">
        <v>8088937.0199999996</v>
      </c>
      <c r="V28" s="159">
        <v>16</v>
      </c>
      <c r="W28" s="160">
        <v>11236729.84</v>
      </c>
      <c r="X28" s="159">
        <v>8</v>
      </c>
      <c r="Y28" s="160">
        <v>3242515.18</v>
      </c>
      <c r="Z28" s="159">
        <v>2</v>
      </c>
      <c r="AA28" s="160">
        <v>425238.13</v>
      </c>
      <c r="AB28" s="159">
        <v>1</v>
      </c>
      <c r="AC28" s="160">
        <v>114216.61</v>
      </c>
      <c r="AD28" s="159">
        <v>2</v>
      </c>
      <c r="AE28" s="160">
        <v>113135.75</v>
      </c>
      <c r="AF28" s="159">
        <v>8</v>
      </c>
      <c r="AG28" s="160">
        <v>948744.59</v>
      </c>
    </row>
    <row r="29" spans="1:33" s="7" customFormat="1" x14ac:dyDescent="0.25">
      <c r="A29" s="23" t="s">
        <v>90</v>
      </c>
      <c r="B29" s="159">
        <v>65</v>
      </c>
      <c r="C29" s="159">
        <v>90</v>
      </c>
      <c r="D29" s="160">
        <v>11106732.710000001</v>
      </c>
      <c r="E29" s="160">
        <v>64.099999999999994</v>
      </c>
      <c r="F29" s="160">
        <v>33.14</v>
      </c>
      <c r="G29" s="160">
        <v>115</v>
      </c>
      <c r="H29" s="160">
        <v>94</v>
      </c>
      <c r="I29" s="160">
        <v>1.48</v>
      </c>
      <c r="J29" s="160">
        <v>1.68</v>
      </c>
      <c r="K29" s="158"/>
      <c r="L29" s="159">
        <v>14</v>
      </c>
      <c r="M29" s="160">
        <v>1819020.59</v>
      </c>
      <c r="N29" s="159">
        <v>9</v>
      </c>
      <c r="O29" s="160">
        <v>644586.97</v>
      </c>
      <c r="P29" s="159">
        <v>10</v>
      </c>
      <c r="Q29" s="160">
        <v>2638302.4</v>
      </c>
      <c r="R29" s="159">
        <v>8</v>
      </c>
      <c r="S29" s="160">
        <v>1924939.54</v>
      </c>
      <c r="T29" s="159">
        <v>7</v>
      </c>
      <c r="U29" s="160">
        <v>2363918.09</v>
      </c>
      <c r="V29" s="159">
        <v>9</v>
      </c>
      <c r="W29" s="160">
        <v>1075368.4099999999</v>
      </c>
      <c r="X29" s="159">
        <v>5</v>
      </c>
      <c r="Y29" s="160">
        <v>497724.58</v>
      </c>
      <c r="Z29" s="159">
        <v>3</v>
      </c>
      <c r="AA29" s="160">
        <v>142872.13</v>
      </c>
      <c r="AB29" s="144"/>
      <c r="AC29" s="144"/>
      <c r="AD29" s="144"/>
      <c r="AE29" s="144"/>
      <c r="AF29" s="144"/>
      <c r="AG29" s="144"/>
    </row>
    <row r="30" spans="1:33" s="7" customFormat="1" x14ac:dyDescent="0.25">
      <c r="A30" s="23" t="s">
        <v>91</v>
      </c>
      <c r="B30" s="159">
        <v>418</v>
      </c>
      <c r="C30" s="159">
        <v>612</v>
      </c>
      <c r="D30" s="160">
        <v>81848974.129999995</v>
      </c>
      <c r="E30" s="160">
        <v>74.569999999999993</v>
      </c>
      <c r="F30" s="160">
        <v>45.44</v>
      </c>
      <c r="G30" s="160">
        <v>146</v>
      </c>
      <c r="H30" s="160">
        <v>64</v>
      </c>
      <c r="I30" s="160">
        <v>1.42</v>
      </c>
      <c r="J30" s="160">
        <v>1.61</v>
      </c>
      <c r="K30" s="158"/>
      <c r="L30" s="159">
        <v>110</v>
      </c>
      <c r="M30" s="160">
        <v>5944645.6500000004</v>
      </c>
      <c r="N30" s="159">
        <v>63</v>
      </c>
      <c r="O30" s="160">
        <v>6201082.3899999997</v>
      </c>
      <c r="P30" s="159">
        <v>64</v>
      </c>
      <c r="Q30" s="160">
        <v>11217484.189999999</v>
      </c>
      <c r="R30" s="159">
        <v>62</v>
      </c>
      <c r="S30" s="160">
        <v>11855158.82</v>
      </c>
      <c r="T30" s="159">
        <v>52</v>
      </c>
      <c r="U30" s="160">
        <v>19396473.5</v>
      </c>
      <c r="V30" s="159">
        <v>23</v>
      </c>
      <c r="W30" s="160">
        <v>7618226.4299999997</v>
      </c>
      <c r="X30" s="159">
        <v>17</v>
      </c>
      <c r="Y30" s="160">
        <v>6581488.7300000004</v>
      </c>
      <c r="Z30" s="159">
        <v>6</v>
      </c>
      <c r="AA30" s="160">
        <v>5872502.4299999997</v>
      </c>
      <c r="AB30" s="159">
        <v>5</v>
      </c>
      <c r="AC30" s="160">
        <v>2736728.48</v>
      </c>
      <c r="AD30" s="159">
        <v>11</v>
      </c>
      <c r="AE30" s="160">
        <v>2060629.89</v>
      </c>
      <c r="AF30" s="159">
        <v>5</v>
      </c>
      <c r="AG30" s="160">
        <v>2364553.62</v>
      </c>
    </row>
    <row r="31" spans="1:33" s="7" customFormat="1" x14ac:dyDescent="0.25">
      <c r="A31" s="23" t="s">
        <v>92</v>
      </c>
      <c r="B31" s="159">
        <v>237</v>
      </c>
      <c r="C31" s="159">
        <v>326</v>
      </c>
      <c r="D31" s="160">
        <v>53049442.149999999</v>
      </c>
      <c r="E31" s="160">
        <v>74.28</v>
      </c>
      <c r="F31" s="160">
        <v>60.16</v>
      </c>
      <c r="G31" s="160">
        <v>123</v>
      </c>
      <c r="H31" s="160">
        <v>66</v>
      </c>
      <c r="I31" s="160">
        <v>1.57</v>
      </c>
      <c r="J31" s="160">
        <v>1.61</v>
      </c>
      <c r="K31" s="158"/>
      <c r="L31" s="159">
        <v>40</v>
      </c>
      <c r="M31" s="160">
        <v>1299455.47</v>
      </c>
      <c r="N31" s="159">
        <v>43</v>
      </c>
      <c r="O31" s="160">
        <v>4911785.5199999996</v>
      </c>
      <c r="P31" s="159">
        <v>44</v>
      </c>
      <c r="Q31" s="160">
        <v>8557412.0899999999</v>
      </c>
      <c r="R31" s="159">
        <v>36</v>
      </c>
      <c r="S31" s="160">
        <v>5308897.08</v>
      </c>
      <c r="T31" s="159">
        <v>31</v>
      </c>
      <c r="U31" s="160">
        <v>11791986.93</v>
      </c>
      <c r="V31" s="159">
        <v>15</v>
      </c>
      <c r="W31" s="160">
        <v>3431705.51</v>
      </c>
      <c r="X31" s="159">
        <v>10</v>
      </c>
      <c r="Y31" s="160">
        <v>3130384.13</v>
      </c>
      <c r="Z31" s="159">
        <v>3</v>
      </c>
      <c r="AA31" s="160">
        <v>1136708.6100000001</v>
      </c>
      <c r="AB31" s="159">
        <v>4</v>
      </c>
      <c r="AC31" s="160">
        <v>2536985.1800000002</v>
      </c>
      <c r="AD31" s="159">
        <v>8</v>
      </c>
      <c r="AE31" s="160">
        <v>872837.5</v>
      </c>
      <c r="AF31" s="159">
        <v>3</v>
      </c>
      <c r="AG31" s="160">
        <v>10071284.130000001</v>
      </c>
    </row>
    <row r="32" spans="1:33" s="7" customFormat="1" x14ac:dyDescent="0.25">
      <c r="A32" s="23" t="s">
        <v>93</v>
      </c>
      <c r="B32" s="159">
        <v>93</v>
      </c>
      <c r="C32" s="159">
        <v>133</v>
      </c>
      <c r="D32" s="160">
        <v>17635769</v>
      </c>
      <c r="E32" s="160">
        <v>74.83</v>
      </c>
      <c r="F32" s="160">
        <v>81.650000000000006</v>
      </c>
      <c r="G32" s="160">
        <v>126</v>
      </c>
      <c r="H32" s="160">
        <v>56</v>
      </c>
      <c r="I32" s="160">
        <v>1.89</v>
      </c>
      <c r="J32" s="160">
        <v>1.88</v>
      </c>
      <c r="K32" s="158"/>
      <c r="L32" s="159">
        <v>18</v>
      </c>
      <c r="M32" s="160">
        <v>540453.68999999994</v>
      </c>
      <c r="N32" s="159">
        <v>8</v>
      </c>
      <c r="O32" s="160">
        <v>508659.22</v>
      </c>
      <c r="P32" s="159">
        <v>16</v>
      </c>
      <c r="Q32" s="160">
        <v>1653476.52</v>
      </c>
      <c r="R32" s="159">
        <v>11</v>
      </c>
      <c r="S32" s="160">
        <v>3132969.01</v>
      </c>
      <c r="T32" s="159">
        <v>14</v>
      </c>
      <c r="U32" s="160">
        <v>3567194.78</v>
      </c>
      <c r="V32" s="159">
        <v>9</v>
      </c>
      <c r="W32" s="160">
        <v>1938277.49</v>
      </c>
      <c r="X32" s="159">
        <v>6</v>
      </c>
      <c r="Y32" s="160">
        <v>2104678.48</v>
      </c>
      <c r="Z32" s="159">
        <v>3</v>
      </c>
      <c r="AA32" s="160">
        <v>1241287.75</v>
      </c>
      <c r="AB32" s="159">
        <v>2</v>
      </c>
      <c r="AC32" s="160">
        <v>307777.94</v>
      </c>
      <c r="AD32" s="159">
        <v>2</v>
      </c>
      <c r="AE32" s="160">
        <v>361609.88</v>
      </c>
      <c r="AF32" s="159">
        <v>4</v>
      </c>
      <c r="AG32" s="160">
        <v>2279384.2400000002</v>
      </c>
    </row>
    <row r="33" spans="1:33" s="7" customFormat="1" x14ac:dyDescent="0.25">
      <c r="A33" s="23" t="s">
        <v>178</v>
      </c>
      <c r="B33" s="159">
        <v>316</v>
      </c>
      <c r="C33" s="159">
        <v>409</v>
      </c>
      <c r="D33" s="160">
        <v>193442891.65000001</v>
      </c>
      <c r="E33" s="160">
        <v>84.43</v>
      </c>
      <c r="F33" s="160">
        <v>42.02</v>
      </c>
      <c r="G33" s="160">
        <v>140</v>
      </c>
      <c r="H33" s="160">
        <v>34</v>
      </c>
      <c r="I33" s="160">
        <v>1.52</v>
      </c>
      <c r="J33" s="160">
        <v>2.21</v>
      </c>
      <c r="K33" s="158"/>
      <c r="L33" s="159">
        <v>75</v>
      </c>
      <c r="M33" s="160">
        <v>4002436.69</v>
      </c>
      <c r="N33" s="159">
        <v>45</v>
      </c>
      <c r="O33" s="160">
        <v>21002500.73</v>
      </c>
      <c r="P33" s="159">
        <v>49</v>
      </c>
      <c r="Q33" s="160">
        <v>28172581.059999999</v>
      </c>
      <c r="R33" s="159">
        <v>46</v>
      </c>
      <c r="S33" s="160">
        <v>35801120.700000003</v>
      </c>
      <c r="T33" s="159">
        <v>40</v>
      </c>
      <c r="U33" s="160">
        <v>72654241.890000001</v>
      </c>
      <c r="V33" s="159">
        <v>20</v>
      </c>
      <c r="W33" s="160">
        <v>10803349.24</v>
      </c>
      <c r="X33" s="159">
        <v>22</v>
      </c>
      <c r="Y33" s="160">
        <v>7401905.1900000004</v>
      </c>
      <c r="Z33" s="159">
        <v>7</v>
      </c>
      <c r="AA33" s="160">
        <v>6037715.9000000004</v>
      </c>
      <c r="AB33" s="159">
        <v>1</v>
      </c>
      <c r="AC33" s="160">
        <v>700000</v>
      </c>
      <c r="AD33" s="159">
        <v>6</v>
      </c>
      <c r="AE33" s="160">
        <v>5357726.34</v>
      </c>
      <c r="AF33" s="159">
        <v>5</v>
      </c>
      <c r="AG33" s="160">
        <v>1509313.91</v>
      </c>
    </row>
    <row r="34" spans="1:33" s="7" customFormat="1" x14ac:dyDescent="0.25">
      <c r="A34" s="23" t="s">
        <v>94</v>
      </c>
      <c r="B34" s="159">
        <v>87</v>
      </c>
      <c r="C34" s="159">
        <v>137</v>
      </c>
      <c r="D34" s="160">
        <v>17222435.030000001</v>
      </c>
      <c r="E34" s="160">
        <v>71.86</v>
      </c>
      <c r="F34" s="160">
        <v>40.39</v>
      </c>
      <c r="G34" s="160">
        <v>115</v>
      </c>
      <c r="H34" s="160">
        <v>68</v>
      </c>
      <c r="I34" s="160">
        <v>1.76</v>
      </c>
      <c r="J34" s="160">
        <v>2</v>
      </c>
      <c r="K34" s="158"/>
      <c r="L34" s="159">
        <v>15</v>
      </c>
      <c r="M34" s="160">
        <v>360282.07</v>
      </c>
      <c r="N34" s="159">
        <v>17</v>
      </c>
      <c r="O34" s="160">
        <v>1882251.05</v>
      </c>
      <c r="P34" s="159">
        <v>13</v>
      </c>
      <c r="Q34" s="160">
        <v>3446284.92</v>
      </c>
      <c r="R34" s="159">
        <v>14</v>
      </c>
      <c r="S34" s="160">
        <v>2491165.5</v>
      </c>
      <c r="T34" s="159">
        <v>12</v>
      </c>
      <c r="U34" s="160">
        <v>3100042.29</v>
      </c>
      <c r="V34" s="159">
        <v>7</v>
      </c>
      <c r="W34" s="160">
        <v>4629811.93</v>
      </c>
      <c r="X34" s="159">
        <v>4</v>
      </c>
      <c r="Y34" s="160">
        <v>550755.61</v>
      </c>
      <c r="Z34" s="159">
        <v>3</v>
      </c>
      <c r="AA34" s="160">
        <v>483254.43</v>
      </c>
      <c r="AB34" s="144"/>
      <c r="AC34" s="144"/>
      <c r="AD34" s="159">
        <v>1</v>
      </c>
      <c r="AE34" s="160">
        <v>150000</v>
      </c>
      <c r="AF34" s="159">
        <v>1</v>
      </c>
      <c r="AG34" s="160">
        <v>128587.23</v>
      </c>
    </row>
    <row r="35" spans="1:33" s="7" customFormat="1" x14ac:dyDescent="0.25">
      <c r="A35" s="23" t="s">
        <v>179</v>
      </c>
      <c r="B35" s="159">
        <v>94</v>
      </c>
      <c r="C35" s="159">
        <v>137</v>
      </c>
      <c r="D35" s="160">
        <v>36181443.509999998</v>
      </c>
      <c r="E35" s="160">
        <v>77.37</v>
      </c>
      <c r="F35" s="160">
        <v>53.07</v>
      </c>
      <c r="G35" s="160">
        <v>146</v>
      </c>
      <c r="H35" s="160">
        <v>43</v>
      </c>
      <c r="I35" s="160">
        <v>2.0499999999999998</v>
      </c>
      <c r="J35" s="160">
        <v>2.0099999999999998</v>
      </c>
      <c r="K35" s="158"/>
      <c r="L35" s="159">
        <v>13</v>
      </c>
      <c r="M35" s="160">
        <v>216856.9</v>
      </c>
      <c r="N35" s="159">
        <v>15</v>
      </c>
      <c r="O35" s="160">
        <v>1832520.62</v>
      </c>
      <c r="P35" s="159">
        <v>12</v>
      </c>
      <c r="Q35" s="160">
        <v>2401545.89</v>
      </c>
      <c r="R35" s="159">
        <v>12</v>
      </c>
      <c r="S35" s="160">
        <v>3398261.69</v>
      </c>
      <c r="T35" s="159">
        <v>16</v>
      </c>
      <c r="U35" s="160">
        <v>8752710.5899999999</v>
      </c>
      <c r="V35" s="159">
        <v>15</v>
      </c>
      <c r="W35" s="160">
        <v>11297451.82</v>
      </c>
      <c r="X35" s="159">
        <v>5</v>
      </c>
      <c r="Y35" s="160">
        <v>3321105.17</v>
      </c>
      <c r="Z35" s="144"/>
      <c r="AA35" s="144"/>
      <c r="AB35" s="159">
        <v>1</v>
      </c>
      <c r="AC35" s="160">
        <v>3500000</v>
      </c>
      <c r="AD35" s="159">
        <v>3</v>
      </c>
      <c r="AE35" s="160">
        <v>1070000</v>
      </c>
      <c r="AF35" s="159">
        <v>2</v>
      </c>
      <c r="AG35" s="160">
        <v>390990.83</v>
      </c>
    </row>
    <row r="36" spans="1:33" s="7" customFormat="1" x14ac:dyDescent="0.25">
      <c r="A36" s="23" t="s">
        <v>180</v>
      </c>
      <c r="B36" s="159">
        <v>443</v>
      </c>
      <c r="C36" s="159">
        <v>567</v>
      </c>
      <c r="D36" s="160">
        <v>200134584.88</v>
      </c>
      <c r="E36" s="160">
        <v>80.77</v>
      </c>
      <c r="F36" s="160">
        <v>44.49</v>
      </c>
      <c r="G36" s="160">
        <v>108</v>
      </c>
      <c r="H36" s="160">
        <v>52</v>
      </c>
      <c r="I36" s="160">
        <v>1.75</v>
      </c>
      <c r="J36" s="160">
        <v>1.92</v>
      </c>
      <c r="K36" s="158"/>
      <c r="L36" s="159">
        <v>125</v>
      </c>
      <c r="M36" s="160">
        <v>13624718.33</v>
      </c>
      <c r="N36" s="159">
        <v>79</v>
      </c>
      <c r="O36" s="160">
        <v>41695037.259999998</v>
      </c>
      <c r="P36" s="159">
        <v>64</v>
      </c>
      <c r="Q36" s="160">
        <v>18673863.600000001</v>
      </c>
      <c r="R36" s="159">
        <v>59</v>
      </c>
      <c r="S36" s="160">
        <v>35997293.93</v>
      </c>
      <c r="T36" s="159">
        <v>38</v>
      </c>
      <c r="U36" s="160">
        <v>17876952.43</v>
      </c>
      <c r="V36" s="159">
        <v>25</v>
      </c>
      <c r="W36" s="160">
        <v>6981049.79</v>
      </c>
      <c r="X36" s="159">
        <v>19</v>
      </c>
      <c r="Y36" s="160">
        <v>33213486.91</v>
      </c>
      <c r="Z36" s="159">
        <v>9</v>
      </c>
      <c r="AA36" s="160">
        <v>4175632.21</v>
      </c>
      <c r="AB36" s="159">
        <v>4</v>
      </c>
      <c r="AC36" s="160">
        <v>20285980.57</v>
      </c>
      <c r="AD36" s="159">
        <v>13</v>
      </c>
      <c r="AE36" s="160">
        <v>4052423.81</v>
      </c>
      <c r="AF36" s="159">
        <v>8</v>
      </c>
      <c r="AG36" s="160">
        <v>3558146.04</v>
      </c>
    </row>
    <row r="37" spans="1:33" s="7" customFormat="1" x14ac:dyDescent="0.25">
      <c r="A37" s="23" t="s">
        <v>95</v>
      </c>
      <c r="B37" s="159">
        <v>58</v>
      </c>
      <c r="C37" s="159">
        <v>79</v>
      </c>
      <c r="D37" s="160">
        <v>7885716.9800000004</v>
      </c>
      <c r="E37" s="160">
        <v>69.430000000000007</v>
      </c>
      <c r="F37" s="160">
        <v>46.67</v>
      </c>
      <c r="G37" s="160">
        <v>121</v>
      </c>
      <c r="H37" s="160">
        <v>70</v>
      </c>
      <c r="I37" s="160">
        <v>1.73</v>
      </c>
      <c r="J37" s="160">
        <v>1.73</v>
      </c>
      <c r="K37" s="158"/>
      <c r="L37" s="159">
        <v>16</v>
      </c>
      <c r="M37" s="160">
        <v>252891.43</v>
      </c>
      <c r="N37" s="159">
        <v>9</v>
      </c>
      <c r="O37" s="160">
        <v>1399547.96</v>
      </c>
      <c r="P37" s="159">
        <v>14</v>
      </c>
      <c r="Q37" s="160">
        <v>1562007.68</v>
      </c>
      <c r="R37" s="159">
        <v>6</v>
      </c>
      <c r="S37" s="160">
        <v>785053</v>
      </c>
      <c r="T37" s="159">
        <v>6</v>
      </c>
      <c r="U37" s="160">
        <v>2309483.5699999998</v>
      </c>
      <c r="V37" s="159">
        <v>3</v>
      </c>
      <c r="W37" s="160">
        <v>348457.73</v>
      </c>
      <c r="X37" s="159">
        <v>1</v>
      </c>
      <c r="Y37" s="160">
        <v>646292.37</v>
      </c>
      <c r="Z37" s="144"/>
      <c r="AA37" s="144"/>
      <c r="AB37" s="144"/>
      <c r="AC37" s="144"/>
      <c r="AD37" s="159">
        <v>2</v>
      </c>
      <c r="AE37" s="160">
        <v>529172.77</v>
      </c>
      <c r="AF37" s="159">
        <v>1</v>
      </c>
      <c r="AG37" s="160">
        <v>52810.47</v>
      </c>
    </row>
    <row r="38" spans="1:33" s="7" customFormat="1" x14ac:dyDescent="0.25">
      <c r="A38" s="23" t="s">
        <v>181</v>
      </c>
      <c r="B38" s="159">
        <v>44</v>
      </c>
      <c r="C38" s="159">
        <v>56</v>
      </c>
      <c r="D38" s="160">
        <v>22158063.57</v>
      </c>
      <c r="E38" s="160">
        <v>88.67</v>
      </c>
      <c r="F38" s="160">
        <v>50.59</v>
      </c>
      <c r="G38" s="160">
        <v>122</v>
      </c>
      <c r="H38" s="160">
        <v>18</v>
      </c>
      <c r="I38" s="160">
        <v>2.34</v>
      </c>
      <c r="J38" s="160">
        <v>2.35</v>
      </c>
      <c r="K38" s="158"/>
      <c r="L38" s="159">
        <v>7</v>
      </c>
      <c r="M38" s="160">
        <v>176312.39</v>
      </c>
      <c r="N38" s="159">
        <v>9</v>
      </c>
      <c r="O38" s="160">
        <v>1431021.55</v>
      </c>
      <c r="P38" s="159">
        <v>5</v>
      </c>
      <c r="Q38" s="160">
        <v>1728739.22</v>
      </c>
      <c r="R38" s="159">
        <v>7</v>
      </c>
      <c r="S38" s="160">
        <v>1097998.75</v>
      </c>
      <c r="T38" s="159">
        <v>4</v>
      </c>
      <c r="U38" s="160">
        <v>11826217.25</v>
      </c>
      <c r="V38" s="159">
        <v>5</v>
      </c>
      <c r="W38" s="160">
        <v>1485604.6</v>
      </c>
      <c r="X38" s="144"/>
      <c r="Y38" s="144"/>
      <c r="Z38" s="159">
        <v>2</v>
      </c>
      <c r="AA38" s="160">
        <v>2075145.29</v>
      </c>
      <c r="AB38" s="144"/>
      <c r="AC38" s="144"/>
      <c r="AD38" s="159">
        <v>4</v>
      </c>
      <c r="AE38" s="160">
        <v>2334015.0099999998</v>
      </c>
      <c r="AF38" s="159">
        <v>1</v>
      </c>
      <c r="AG38" s="160">
        <v>3009.51</v>
      </c>
    </row>
    <row r="39" spans="1:33" s="7" customFormat="1" x14ac:dyDescent="0.25">
      <c r="A39" s="23" t="s">
        <v>96</v>
      </c>
      <c r="B39" s="159">
        <v>36</v>
      </c>
      <c r="C39" s="159">
        <v>48</v>
      </c>
      <c r="D39" s="160">
        <v>6852817.04</v>
      </c>
      <c r="E39" s="160">
        <v>78.510000000000005</v>
      </c>
      <c r="F39" s="160">
        <v>47.05</v>
      </c>
      <c r="G39" s="160">
        <v>133</v>
      </c>
      <c r="H39" s="160">
        <v>46</v>
      </c>
      <c r="I39" s="160">
        <v>1.56</v>
      </c>
      <c r="J39" s="160">
        <v>1.76</v>
      </c>
      <c r="K39" s="158"/>
      <c r="L39" s="159">
        <v>6</v>
      </c>
      <c r="M39" s="160">
        <v>187491.42</v>
      </c>
      <c r="N39" s="159">
        <v>4</v>
      </c>
      <c r="O39" s="160">
        <v>139693.04</v>
      </c>
      <c r="P39" s="159">
        <v>8</v>
      </c>
      <c r="Q39" s="160">
        <v>751245.36</v>
      </c>
      <c r="R39" s="159">
        <v>6</v>
      </c>
      <c r="S39" s="160">
        <v>1143351.8600000001</v>
      </c>
      <c r="T39" s="159">
        <v>7</v>
      </c>
      <c r="U39" s="160">
        <v>1523894.32</v>
      </c>
      <c r="V39" s="159">
        <v>1</v>
      </c>
      <c r="W39" s="160">
        <v>64932.11</v>
      </c>
      <c r="X39" s="159">
        <v>2</v>
      </c>
      <c r="Y39" s="160">
        <v>2959549.18</v>
      </c>
      <c r="Z39" s="159">
        <v>1</v>
      </c>
      <c r="AA39" s="160">
        <v>24461.59</v>
      </c>
      <c r="AB39" s="144"/>
      <c r="AC39" s="144"/>
      <c r="AD39" s="159">
        <v>1</v>
      </c>
      <c r="AE39" s="160">
        <v>58198.16</v>
      </c>
      <c r="AF39" s="144"/>
      <c r="AG39" s="144"/>
    </row>
    <row r="40" spans="1:33" s="7" customFormat="1" x14ac:dyDescent="0.25">
      <c r="A40" s="23" t="s">
        <v>97</v>
      </c>
      <c r="B40" s="159">
        <v>3231</v>
      </c>
      <c r="C40" s="159">
        <v>4502</v>
      </c>
      <c r="D40" s="160">
        <v>1843669318.45</v>
      </c>
      <c r="E40" s="160">
        <v>81.39</v>
      </c>
      <c r="F40" s="160">
        <v>54.58</v>
      </c>
      <c r="G40" s="160">
        <v>157</v>
      </c>
      <c r="H40" s="160">
        <v>40</v>
      </c>
      <c r="I40" s="160">
        <v>1.7</v>
      </c>
      <c r="J40" s="160">
        <v>1.87</v>
      </c>
      <c r="K40" s="158"/>
      <c r="L40" s="159">
        <v>541</v>
      </c>
      <c r="M40" s="160">
        <v>67257626.260000005</v>
      </c>
      <c r="N40" s="159">
        <v>421</v>
      </c>
      <c r="O40" s="160">
        <v>128391398.25</v>
      </c>
      <c r="P40" s="159">
        <v>469</v>
      </c>
      <c r="Q40" s="160">
        <v>154879684.37</v>
      </c>
      <c r="R40" s="159">
        <v>521</v>
      </c>
      <c r="S40" s="160">
        <v>240461918.62</v>
      </c>
      <c r="T40" s="159">
        <v>472</v>
      </c>
      <c r="U40" s="160">
        <v>324610625.47000003</v>
      </c>
      <c r="V40" s="159">
        <v>333</v>
      </c>
      <c r="W40" s="160">
        <v>395842772.77999997</v>
      </c>
      <c r="X40" s="159">
        <v>191</v>
      </c>
      <c r="Y40" s="160">
        <v>194047667.96000001</v>
      </c>
      <c r="Z40" s="159">
        <v>90</v>
      </c>
      <c r="AA40" s="160">
        <v>110297848.31999999</v>
      </c>
      <c r="AB40" s="159">
        <v>25</v>
      </c>
      <c r="AC40" s="160">
        <v>11514933.91</v>
      </c>
      <c r="AD40" s="159">
        <v>110</v>
      </c>
      <c r="AE40" s="160">
        <v>142572382.75999999</v>
      </c>
      <c r="AF40" s="159">
        <v>51</v>
      </c>
      <c r="AG40" s="160">
        <v>68423473.030000001</v>
      </c>
    </row>
    <row r="41" spans="1:33" s="7" customFormat="1" x14ac:dyDescent="0.25">
      <c r="A41" s="23" t="s">
        <v>98</v>
      </c>
      <c r="B41" s="159">
        <v>673</v>
      </c>
      <c r="C41" s="159">
        <v>857</v>
      </c>
      <c r="D41" s="160">
        <v>211640170.93000001</v>
      </c>
      <c r="E41" s="160">
        <v>78.02</v>
      </c>
      <c r="F41" s="160">
        <v>49.76</v>
      </c>
      <c r="G41" s="160">
        <v>132</v>
      </c>
      <c r="H41" s="160">
        <v>56</v>
      </c>
      <c r="I41" s="160">
        <v>1.9</v>
      </c>
      <c r="J41" s="160">
        <v>2.0099999999999998</v>
      </c>
      <c r="K41" s="158"/>
      <c r="L41" s="159">
        <v>138</v>
      </c>
      <c r="M41" s="160">
        <v>7525699.9000000004</v>
      </c>
      <c r="N41" s="159">
        <v>95</v>
      </c>
      <c r="O41" s="160">
        <v>22450146.579999998</v>
      </c>
      <c r="P41" s="159">
        <v>115</v>
      </c>
      <c r="Q41" s="160">
        <v>45189844.18</v>
      </c>
      <c r="R41" s="159">
        <v>93</v>
      </c>
      <c r="S41" s="160">
        <v>39033921.719999999</v>
      </c>
      <c r="T41" s="159">
        <v>91</v>
      </c>
      <c r="U41" s="160">
        <v>37655825.920000002</v>
      </c>
      <c r="V41" s="159">
        <v>65</v>
      </c>
      <c r="W41" s="160">
        <v>22928236.18</v>
      </c>
      <c r="X41" s="159">
        <v>28</v>
      </c>
      <c r="Y41" s="160">
        <v>7621344.6399999997</v>
      </c>
      <c r="Z41" s="159">
        <v>15</v>
      </c>
      <c r="AA41" s="160">
        <v>7671023.1699999999</v>
      </c>
      <c r="AB41" s="159">
        <v>2</v>
      </c>
      <c r="AC41" s="160">
        <v>814025.09</v>
      </c>
      <c r="AD41" s="159">
        <v>20</v>
      </c>
      <c r="AE41" s="160">
        <v>15308100.109999999</v>
      </c>
      <c r="AF41" s="159">
        <v>11</v>
      </c>
      <c r="AG41" s="160">
        <v>5442003.4400000004</v>
      </c>
    </row>
    <row r="42" spans="1:33" s="7" customFormat="1" x14ac:dyDescent="0.25">
      <c r="A42" s="23" t="s">
        <v>99</v>
      </c>
      <c r="B42" s="159">
        <v>498</v>
      </c>
      <c r="C42" s="159">
        <v>666</v>
      </c>
      <c r="D42" s="160">
        <v>121528838.56999999</v>
      </c>
      <c r="E42" s="160">
        <v>69.599999999999994</v>
      </c>
      <c r="F42" s="160">
        <v>45.89</v>
      </c>
      <c r="G42" s="160">
        <v>130</v>
      </c>
      <c r="H42" s="160">
        <v>61</v>
      </c>
      <c r="I42" s="160">
        <v>1.8</v>
      </c>
      <c r="J42" s="160">
        <v>1.87</v>
      </c>
      <c r="K42" s="158"/>
      <c r="L42" s="159">
        <v>139</v>
      </c>
      <c r="M42" s="160">
        <v>4485697.67</v>
      </c>
      <c r="N42" s="159">
        <v>67</v>
      </c>
      <c r="O42" s="160">
        <v>11098620.77</v>
      </c>
      <c r="P42" s="159">
        <v>98</v>
      </c>
      <c r="Q42" s="160">
        <v>15224314.609999999</v>
      </c>
      <c r="R42" s="159">
        <v>64</v>
      </c>
      <c r="S42" s="160">
        <v>14069724.189999999</v>
      </c>
      <c r="T42" s="159">
        <v>37</v>
      </c>
      <c r="U42" s="160">
        <v>37017547.039999999</v>
      </c>
      <c r="V42" s="159">
        <v>38</v>
      </c>
      <c r="W42" s="160">
        <v>20456687.77</v>
      </c>
      <c r="X42" s="159">
        <v>17</v>
      </c>
      <c r="Y42" s="160">
        <v>8153310.6500000004</v>
      </c>
      <c r="Z42" s="159">
        <v>12</v>
      </c>
      <c r="AA42" s="160">
        <v>4764959.75</v>
      </c>
      <c r="AB42" s="159">
        <v>3</v>
      </c>
      <c r="AC42" s="160">
        <v>175032.65</v>
      </c>
      <c r="AD42" s="159">
        <v>8</v>
      </c>
      <c r="AE42" s="160">
        <v>4297920.04</v>
      </c>
      <c r="AF42" s="159">
        <v>15</v>
      </c>
      <c r="AG42" s="160">
        <v>1785023.43</v>
      </c>
    </row>
    <row r="43" spans="1:33" s="7" customFormat="1" x14ac:dyDescent="0.25">
      <c r="A43" s="23" t="s">
        <v>100</v>
      </c>
      <c r="B43" s="159">
        <v>193</v>
      </c>
      <c r="C43" s="159">
        <v>249</v>
      </c>
      <c r="D43" s="160">
        <v>58429227.390000001</v>
      </c>
      <c r="E43" s="160">
        <v>75.66</v>
      </c>
      <c r="F43" s="160">
        <v>51.48</v>
      </c>
      <c r="G43" s="160">
        <v>110</v>
      </c>
      <c r="H43" s="160">
        <v>48</v>
      </c>
      <c r="I43" s="160">
        <v>1.64</v>
      </c>
      <c r="J43" s="160">
        <v>1.85</v>
      </c>
      <c r="K43" s="158"/>
      <c r="L43" s="159">
        <v>42</v>
      </c>
      <c r="M43" s="160">
        <v>4729254.7300000004</v>
      </c>
      <c r="N43" s="159">
        <v>31</v>
      </c>
      <c r="O43" s="160">
        <v>9030924.1500000004</v>
      </c>
      <c r="P43" s="159">
        <v>21</v>
      </c>
      <c r="Q43" s="160">
        <v>4001358.18</v>
      </c>
      <c r="R43" s="159">
        <v>31</v>
      </c>
      <c r="S43" s="160">
        <v>12376734.449999999</v>
      </c>
      <c r="T43" s="159">
        <v>13</v>
      </c>
      <c r="U43" s="160">
        <v>4009158.8</v>
      </c>
      <c r="V43" s="159">
        <v>28</v>
      </c>
      <c r="W43" s="160">
        <v>8261922.5199999996</v>
      </c>
      <c r="X43" s="159">
        <v>11</v>
      </c>
      <c r="Y43" s="160">
        <v>5835535.9100000001</v>
      </c>
      <c r="Z43" s="159">
        <v>3</v>
      </c>
      <c r="AA43" s="160">
        <v>426186.1</v>
      </c>
      <c r="AB43" s="144"/>
      <c r="AC43" s="144"/>
      <c r="AD43" s="159">
        <v>10</v>
      </c>
      <c r="AE43" s="160">
        <v>8566020.9600000009</v>
      </c>
      <c r="AF43" s="159">
        <v>3</v>
      </c>
      <c r="AG43" s="160">
        <v>1192131.5900000001</v>
      </c>
    </row>
    <row r="44" spans="1:33" s="7" customFormat="1" x14ac:dyDescent="0.25">
      <c r="A44" s="23" t="s">
        <v>183</v>
      </c>
      <c r="B44" s="159">
        <v>17</v>
      </c>
      <c r="C44" s="159">
        <v>36</v>
      </c>
      <c r="D44" s="160">
        <v>3894210.66</v>
      </c>
      <c r="E44" s="160">
        <v>88.03</v>
      </c>
      <c r="F44" s="160">
        <v>44.53</v>
      </c>
      <c r="G44" s="160">
        <v>110</v>
      </c>
      <c r="H44" s="160">
        <v>24</v>
      </c>
      <c r="I44" s="160">
        <v>2.14</v>
      </c>
      <c r="J44" s="160">
        <v>2.15</v>
      </c>
      <c r="K44" s="158"/>
      <c r="L44" s="159">
        <v>4</v>
      </c>
      <c r="M44" s="160">
        <v>94838.95</v>
      </c>
      <c r="N44" s="159">
        <v>3</v>
      </c>
      <c r="O44" s="160">
        <v>543630.55000000005</v>
      </c>
      <c r="P44" s="159">
        <v>1</v>
      </c>
      <c r="Q44" s="160">
        <v>262391.45</v>
      </c>
      <c r="R44" s="159">
        <v>4</v>
      </c>
      <c r="S44" s="160">
        <v>479788.49</v>
      </c>
      <c r="T44" s="159">
        <v>2</v>
      </c>
      <c r="U44" s="160">
        <v>128448.29</v>
      </c>
      <c r="V44" s="159">
        <v>2</v>
      </c>
      <c r="W44" s="160">
        <v>2086986.68</v>
      </c>
      <c r="X44" s="144"/>
      <c r="Y44" s="144"/>
      <c r="Z44" s="144"/>
      <c r="AA44" s="144"/>
      <c r="AB44" s="144"/>
      <c r="AC44" s="144"/>
      <c r="AD44" s="159">
        <v>1</v>
      </c>
      <c r="AE44" s="160">
        <v>298126.25</v>
      </c>
      <c r="AF44" s="144"/>
      <c r="AG44" s="144"/>
    </row>
    <row r="45" spans="1:33" s="7" customFormat="1" x14ac:dyDescent="0.25">
      <c r="A45" s="23" t="s">
        <v>102</v>
      </c>
      <c r="B45" s="159">
        <v>17</v>
      </c>
      <c r="C45" s="159">
        <v>28</v>
      </c>
      <c r="D45" s="160">
        <v>2208819.02</v>
      </c>
      <c r="E45" s="160">
        <v>59.26</v>
      </c>
      <c r="F45" s="160">
        <v>39.75</v>
      </c>
      <c r="G45" s="160">
        <v>108</v>
      </c>
      <c r="H45" s="160">
        <v>70</v>
      </c>
      <c r="I45" s="160">
        <v>2.36</v>
      </c>
      <c r="J45" s="160">
        <v>2.36</v>
      </c>
      <c r="K45" s="158"/>
      <c r="L45" s="159">
        <v>8</v>
      </c>
      <c r="M45" s="160">
        <v>77221.539999999994</v>
      </c>
      <c r="N45" s="159">
        <v>2</v>
      </c>
      <c r="O45" s="160">
        <v>204283.91</v>
      </c>
      <c r="P45" s="159">
        <v>3</v>
      </c>
      <c r="Q45" s="160">
        <v>575859.46</v>
      </c>
      <c r="R45" s="159">
        <v>1</v>
      </c>
      <c r="S45" s="160">
        <v>34046.35</v>
      </c>
      <c r="T45" s="159">
        <v>1</v>
      </c>
      <c r="U45" s="160">
        <v>721672.22</v>
      </c>
      <c r="V45" s="159">
        <v>1</v>
      </c>
      <c r="W45" s="160">
        <v>57158.6</v>
      </c>
      <c r="X45" s="159">
        <v>1</v>
      </c>
      <c r="Y45" s="160">
        <v>538576.93999999994</v>
      </c>
      <c r="Z45" s="144"/>
      <c r="AA45" s="144"/>
      <c r="AB45" s="144"/>
      <c r="AC45" s="144"/>
      <c r="AD45" s="144"/>
      <c r="AE45" s="144"/>
      <c r="AF45" s="144"/>
      <c r="AG45" s="144"/>
    </row>
    <row r="46" spans="1:33" s="7" customFormat="1" x14ac:dyDescent="0.25">
      <c r="A46" s="23" t="s">
        <v>103</v>
      </c>
      <c r="B46" s="159">
        <v>119</v>
      </c>
      <c r="C46" s="159">
        <v>157</v>
      </c>
      <c r="D46" s="160">
        <v>25891861.23</v>
      </c>
      <c r="E46" s="160">
        <v>80.62</v>
      </c>
      <c r="F46" s="160">
        <v>56.98</v>
      </c>
      <c r="G46" s="160">
        <v>126</v>
      </c>
      <c r="H46" s="160">
        <v>52</v>
      </c>
      <c r="I46" s="160">
        <v>1.85</v>
      </c>
      <c r="J46" s="160">
        <v>2.29</v>
      </c>
      <c r="K46" s="158"/>
      <c r="L46" s="159">
        <v>37</v>
      </c>
      <c r="M46" s="160">
        <v>1305062.8799999999</v>
      </c>
      <c r="N46" s="159">
        <v>15</v>
      </c>
      <c r="O46" s="160">
        <v>1352083.64</v>
      </c>
      <c r="P46" s="159">
        <v>15</v>
      </c>
      <c r="Q46" s="160">
        <v>1458370.54</v>
      </c>
      <c r="R46" s="159">
        <v>18</v>
      </c>
      <c r="S46" s="160">
        <v>2327438.56</v>
      </c>
      <c r="T46" s="159">
        <v>11</v>
      </c>
      <c r="U46" s="160">
        <v>3901268.03</v>
      </c>
      <c r="V46" s="159">
        <v>8</v>
      </c>
      <c r="W46" s="160">
        <v>10387817.83</v>
      </c>
      <c r="X46" s="159">
        <v>4</v>
      </c>
      <c r="Y46" s="160">
        <v>1007774.51</v>
      </c>
      <c r="Z46" s="159">
        <v>3</v>
      </c>
      <c r="AA46" s="160">
        <v>689449.97</v>
      </c>
      <c r="AB46" s="144"/>
      <c r="AC46" s="144"/>
      <c r="AD46" s="159">
        <v>7</v>
      </c>
      <c r="AE46" s="160">
        <v>2862595.27</v>
      </c>
      <c r="AF46" s="159">
        <v>1</v>
      </c>
      <c r="AG46" s="160">
        <v>600000</v>
      </c>
    </row>
    <row r="47" spans="1:33" s="7" customFormat="1" x14ac:dyDescent="0.25">
      <c r="A47" s="23" t="s">
        <v>104</v>
      </c>
      <c r="B47" s="159">
        <v>73</v>
      </c>
      <c r="C47" s="159">
        <v>95</v>
      </c>
      <c r="D47" s="160">
        <v>35289434.030000001</v>
      </c>
      <c r="E47" s="160">
        <v>77.430000000000007</v>
      </c>
      <c r="F47" s="160">
        <v>48.06</v>
      </c>
      <c r="G47" s="160">
        <v>137</v>
      </c>
      <c r="H47" s="160">
        <v>44</v>
      </c>
      <c r="I47" s="160">
        <v>1.97</v>
      </c>
      <c r="J47" s="160">
        <v>1.97</v>
      </c>
      <c r="K47" s="158"/>
      <c r="L47" s="159">
        <v>18</v>
      </c>
      <c r="M47" s="160">
        <v>937527.23</v>
      </c>
      <c r="N47" s="159">
        <v>12</v>
      </c>
      <c r="O47" s="160">
        <v>2781292.67</v>
      </c>
      <c r="P47" s="159">
        <v>6</v>
      </c>
      <c r="Q47" s="160">
        <v>1595598.67</v>
      </c>
      <c r="R47" s="159">
        <v>9</v>
      </c>
      <c r="S47" s="160">
        <v>2040947.68</v>
      </c>
      <c r="T47" s="159">
        <v>15</v>
      </c>
      <c r="U47" s="160">
        <v>19975943.23</v>
      </c>
      <c r="V47" s="159">
        <v>5</v>
      </c>
      <c r="W47" s="160">
        <v>676243.66</v>
      </c>
      <c r="X47" s="159">
        <v>5</v>
      </c>
      <c r="Y47" s="160">
        <v>6992870.2400000002</v>
      </c>
      <c r="Z47" s="159">
        <v>1</v>
      </c>
      <c r="AA47" s="160">
        <v>79815.789999999994</v>
      </c>
      <c r="AB47" s="144"/>
      <c r="AC47" s="144"/>
      <c r="AD47" s="159">
        <v>2</v>
      </c>
      <c r="AE47" s="160">
        <v>209194.86</v>
      </c>
      <c r="AF47" s="144"/>
      <c r="AG47" s="144"/>
    </row>
    <row r="48" spans="1:33" s="7" customFormat="1" x14ac:dyDescent="0.25">
      <c r="A48" s="23" t="s">
        <v>184</v>
      </c>
      <c r="B48" s="159">
        <v>336</v>
      </c>
      <c r="C48" s="159">
        <v>402</v>
      </c>
      <c r="D48" s="160">
        <v>133381573.8</v>
      </c>
      <c r="E48" s="160">
        <v>78.59</v>
      </c>
      <c r="F48" s="160">
        <v>89.29</v>
      </c>
      <c r="G48" s="160">
        <v>108</v>
      </c>
      <c r="H48" s="160">
        <v>46</v>
      </c>
      <c r="I48" s="160">
        <v>1.74</v>
      </c>
      <c r="J48" s="160">
        <v>2.09</v>
      </c>
      <c r="K48" s="158"/>
      <c r="L48" s="159">
        <v>71</v>
      </c>
      <c r="M48" s="160">
        <v>3934565.44</v>
      </c>
      <c r="N48" s="159">
        <v>49</v>
      </c>
      <c r="O48" s="160">
        <v>14945648.59</v>
      </c>
      <c r="P48" s="159">
        <v>69</v>
      </c>
      <c r="Q48" s="160">
        <v>21555431.210000001</v>
      </c>
      <c r="R48" s="159">
        <v>31</v>
      </c>
      <c r="S48" s="160">
        <v>17915500.620000001</v>
      </c>
      <c r="T48" s="159">
        <v>33</v>
      </c>
      <c r="U48" s="160">
        <v>20697723.280000001</v>
      </c>
      <c r="V48" s="159">
        <v>39</v>
      </c>
      <c r="W48" s="160">
        <v>24448932.170000002</v>
      </c>
      <c r="X48" s="159">
        <v>16</v>
      </c>
      <c r="Y48" s="160">
        <v>9675857.1799999997</v>
      </c>
      <c r="Z48" s="159">
        <v>10</v>
      </c>
      <c r="AA48" s="160">
        <v>8152857.0700000003</v>
      </c>
      <c r="AB48" s="159">
        <v>3</v>
      </c>
      <c r="AC48" s="160">
        <v>865686.77</v>
      </c>
      <c r="AD48" s="159">
        <v>8</v>
      </c>
      <c r="AE48" s="160">
        <v>3145718.6</v>
      </c>
      <c r="AF48" s="159">
        <v>7</v>
      </c>
      <c r="AG48" s="160">
        <v>8043652.8700000001</v>
      </c>
    </row>
    <row r="49" spans="1:33" s="7" customFormat="1" x14ac:dyDescent="0.25">
      <c r="A49" s="23" t="s">
        <v>105</v>
      </c>
      <c r="B49" s="159">
        <v>36</v>
      </c>
      <c r="C49" s="159">
        <v>52</v>
      </c>
      <c r="D49" s="160">
        <v>6251921.6399999997</v>
      </c>
      <c r="E49" s="160">
        <v>63.2</v>
      </c>
      <c r="F49" s="160">
        <v>54.53</v>
      </c>
      <c r="G49" s="160">
        <v>132</v>
      </c>
      <c r="H49" s="160">
        <v>88</v>
      </c>
      <c r="I49" s="160">
        <v>1.22</v>
      </c>
      <c r="J49" s="160">
        <v>1.8</v>
      </c>
      <c r="K49" s="158"/>
      <c r="L49" s="159">
        <v>7</v>
      </c>
      <c r="M49" s="160">
        <v>470513.29</v>
      </c>
      <c r="N49" s="159">
        <v>9</v>
      </c>
      <c r="O49" s="160">
        <v>731246.74</v>
      </c>
      <c r="P49" s="159">
        <v>5</v>
      </c>
      <c r="Q49" s="160">
        <v>1007474.47</v>
      </c>
      <c r="R49" s="159">
        <v>5</v>
      </c>
      <c r="S49" s="160">
        <v>711322.27</v>
      </c>
      <c r="T49" s="159">
        <v>8</v>
      </c>
      <c r="U49" s="160">
        <v>3058361.87</v>
      </c>
      <c r="V49" s="144"/>
      <c r="W49" s="144"/>
      <c r="X49" s="144"/>
      <c r="Y49" s="144"/>
      <c r="Z49" s="159">
        <v>1</v>
      </c>
      <c r="AA49" s="160">
        <v>129670.39</v>
      </c>
      <c r="AB49" s="144"/>
      <c r="AC49" s="144"/>
      <c r="AD49" s="144"/>
      <c r="AE49" s="144"/>
      <c r="AF49" s="159">
        <v>1</v>
      </c>
      <c r="AG49" s="160">
        <v>143332.60999999999</v>
      </c>
    </row>
    <row r="50" spans="1:33" s="7" customFormat="1" x14ac:dyDescent="0.25">
      <c r="A50" s="23" t="s">
        <v>106</v>
      </c>
      <c r="B50" s="159">
        <v>766</v>
      </c>
      <c r="C50" s="159">
        <v>1041</v>
      </c>
      <c r="D50" s="160">
        <v>150234495.44</v>
      </c>
      <c r="E50" s="160">
        <v>76.010000000000005</v>
      </c>
      <c r="F50" s="160">
        <v>51.37</v>
      </c>
      <c r="G50" s="160">
        <v>128</v>
      </c>
      <c r="H50" s="160">
        <v>60</v>
      </c>
      <c r="I50" s="160">
        <v>1.52</v>
      </c>
      <c r="J50" s="160">
        <v>1.81</v>
      </c>
      <c r="K50" s="158"/>
      <c r="L50" s="159">
        <v>152</v>
      </c>
      <c r="M50" s="160">
        <v>5378093.25</v>
      </c>
      <c r="N50" s="159">
        <v>110</v>
      </c>
      <c r="O50" s="160">
        <v>17920421.329999998</v>
      </c>
      <c r="P50" s="159">
        <v>165</v>
      </c>
      <c r="Q50" s="160">
        <v>23400709.469999999</v>
      </c>
      <c r="R50" s="159">
        <v>138</v>
      </c>
      <c r="S50" s="160">
        <v>31929428.23</v>
      </c>
      <c r="T50" s="159">
        <v>79</v>
      </c>
      <c r="U50" s="160">
        <v>20854961.23</v>
      </c>
      <c r="V50" s="159">
        <v>42</v>
      </c>
      <c r="W50" s="160">
        <v>11747052.17</v>
      </c>
      <c r="X50" s="159">
        <v>33</v>
      </c>
      <c r="Y50" s="160">
        <v>20294443.48</v>
      </c>
      <c r="Z50" s="159">
        <v>17</v>
      </c>
      <c r="AA50" s="160">
        <v>4520268.66</v>
      </c>
      <c r="AB50" s="159">
        <v>4</v>
      </c>
      <c r="AC50" s="160">
        <v>1406686.57</v>
      </c>
      <c r="AD50" s="159">
        <v>17</v>
      </c>
      <c r="AE50" s="160">
        <v>6695347.2000000002</v>
      </c>
      <c r="AF50" s="159">
        <v>9</v>
      </c>
      <c r="AG50" s="160">
        <v>6087083.8499999996</v>
      </c>
    </row>
    <row r="51" spans="1:33" s="7" customFormat="1" x14ac:dyDescent="0.25">
      <c r="A51" s="23" t="s">
        <v>107</v>
      </c>
      <c r="B51" s="159">
        <v>56</v>
      </c>
      <c r="C51" s="159">
        <v>78</v>
      </c>
      <c r="D51" s="160">
        <v>9265516.6300000008</v>
      </c>
      <c r="E51" s="160">
        <v>56.02</v>
      </c>
      <c r="F51" s="160">
        <v>49.08</v>
      </c>
      <c r="G51" s="160">
        <v>169</v>
      </c>
      <c r="H51" s="160">
        <v>80</v>
      </c>
      <c r="I51" s="160">
        <v>2.04</v>
      </c>
      <c r="J51" s="160">
        <v>1.98</v>
      </c>
      <c r="K51" s="158"/>
      <c r="L51" s="159">
        <v>8</v>
      </c>
      <c r="M51" s="160">
        <v>111030.59</v>
      </c>
      <c r="N51" s="159">
        <v>5</v>
      </c>
      <c r="O51" s="160">
        <v>452204.61</v>
      </c>
      <c r="P51" s="159">
        <v>10</v>
      </c>
      <c r="Q51" s="160">
        <v>653976.81000000006</v>
      </c>
      <c r="R51" s="159">
        <v>9</v>
      </c>
      <c r="S51" s="160">
        <v>1754663.45</v>
      </c>
      <c r="T51" s="159">
        <v>8</v>
      </c>
      <c r="U51" s="160">
        <v>1597678.04</v>
      </c>
      <c r="V51" s="159">
        <v>8</v>
      </c>
      <c r="W51" s="160">
        <v>2903395.33</v>
      </c>
      <c r="X51" s="159">
        <v>5</v>
      </c>
      <c r="Y51" s="160">
        <v>1256818.2</v>
      </c>
      <c r="Z51" s="159">
        <v>1</v>
      </c>
      <c r="AA51" s="160">
        <v>240431.43</v>
      </c>
      <c r="AB51" s="159">
        <v>2</v>
      </c>
      <c r="AC51" s="160">
        <v>295318.17</v>
      </c>
      <c r="AD51" s="144"/>
      <c r="AE51" s="144"/>
      <c r="AF51" s="144"/>
      <c r="AG51" s="144"/>
    </row>
    <row r="52" spans="1:33" s="7" customFormat="1" x14ac:dyDescent="0.25">
      <c r="A52" s="23" t="s">
        <v>108</v>
      </c>
      <c r="B52" s="159">
        <v>101</v>
      </c>
      <c r="C52" s="159">
        <v>135</v>
      </c>
      <c r="D52" s="160">
        <v>18116478.57</v>
      </c>
      <c r="E52" s="160">
        <v>67.22</v>
      </c>
      <c r="F52" s="160">
        <v>58.7</v>
      </c>
      <c r="G52" s="160">
        <v>111</v>
      </c>
      <c r="H52" s="160">
        <v>70</v>
      </c>
      <c r="I52" s="160">
        <v>1.3</v>
      </c>
      <c r="J52" s="160">
        <v>1.96</v>
      </c>
      <c r="K52" s="158"/>
      <c r="L52" s="159">
        <v>39</v>
      </c>
      <c r="M52" s="160">
        <v>1345869.57</v>
      </c>
      <c r="N52" s="159">
        <v>23</v>
      </c>
      <c r="O52" s="160">
        <v>1986359.2</v>
      </c>
      <c r="P52" s="159">
        <v>12</v>
      </c>
      <c r="Q52" s="160">
        <v>2286475.12</v>
      </c>
      <c r="R52" s="159">
        <v>10</v>
      </c>
      <c r="S52" s="160">
        <v>1521540.46</v>
      </c>
      <c r="T52" s="159">
        <v>7</v>
      </c>
      <c r="U52" s="160">
        <v>2976121.83</v>
      </c>
      <c r="V52" s="159">
        <v>2</v>
      </c>
      <c r="W52" s="160">
        <v>674039.85</v>
      </c>
      <c r="X52" s="159">
        <v>2</v>
      </c>
      <c r="Y52" s="160">
        <v>1054496</v>
      </c>
      <c r="Z52" s="144"/>
      <c r="AA52" s="144"/>
      <c r="AB52" s="144"/>
      <c r="AC52" s="144"/>
      <c r="AD52" s="159">
        <v>4</v>
      </c>
      <c r="AE52" s="160">
        <v>5048345.09</v>
      </c>
      <c r="AF52" s="159">
        <v>2</v>
      </c>
      <c r="AG52" s="160">
        <v>1223231.45</v>
      </c>
    </row>
    <row r="53" spans="1:33" s="7" customFormat="1" x14ac:dyDescent="0.25">
      <c r="A53" s="23" t="s">
        <v>109</v>
      </c>
      <c r="B53" s="159">
        <v>43</v>
      </c>
      <c r="C53" s="159">
        <v>65</v>
      </c>
      <c r="D53" s="160">
        <v>6997551.0199999996</v>
      </c>
      <c r="E53" s="160">
        <v>69.86</v>
      </c>
      <c r="F53" s="160">
        <v>38.5</v>
      </c>
      <c r="G53" s="160">
        <v>123</v>
      </c>
      <c r="H53" s="160">
        <v>68</v>
      </c>
      <c r="I53" s="160">
        <v>1.78</v>
      </c>
      <c r="J53" s="160">
        <v>2.0699999999999998</v>
      </c>
      <c r="K53" s="158"/>
      <c r="L53" s="159">
        <v>7</v>
      </c>
      <c r="M53" s="160">
        <v>81874.02</v>
      </c>
      <c r="N53" s="159">
        <v>6</v>
      </c>
      <c r="O53" s="160">
        <v>354394.85</v>
      </c>
      <c r="P53" s="159">
        <v>8</v>
      </c>
      <c r="Q53" s="160">
        <v>1824888.25</v>
      </c>
      <c r="R53" s="159">
        <v>15</v>
      </c>
      <c r="S53" s="160">
        <v>2172268.39</v>
      </c>
      <c r="T53" s="159">
        <v>4</v>
      </c>
      <c r="U53" s="160">
        <v>761625.34</v>
      </c>
      <c r="V53" s="159">
        <v>1</v>
      </c>
      <c r="W53" s="160">
        <v>1432524.81</v>
      </c>
      <c r="X53" s="159">
        <v>1</v>
      </c>
      <c r="Y53" s="160">
        <v>60554.98</v>
      </c>
      <c r="Z53" s="159">
        <v>1</v>
      </c>
      <c r="AA53" s="160">
        <v>309420.38</v>
      </c>
      <c r="AB53" s="144"/>
      <c r="AC53" s="144"/>
      <c r="AD53" s="144"/>
      <c r="AE53" s="144"/>
      <c r="AF53" s="144"/>
      <c r="AG53" s="144"/>
    </row>
    <row r="54" spans="1:33" s="7" customFormat="1" x14ac:dyDescent="0.25">
      <c r="A54" s="23" t="s">
        <v>110</v>
      </c>
      <c r="B54" s="159">
        <v>236</v>
      </c>
      <c r="C54" s="159">
        <v>328</v>
      </c>
      <c r="D54" s="160">
        <v>65423944.399999999</v>
      </c>
      <c r="E54" s="160">
        <v>69.98</v>
      </c>
      <c r="F54" s="160">
        <v>47.26</v>
      </c>
      <c r="G54" s="160">
        <v>123</v>
      </c>
      <c r="H54" s="160">
        <v>68</v>
      </c>
      <c r="I54" s="160">
        <v>1.97</v>
      </c>
      <c r="J54" s="160">
        <v>2.13</v>
      </c>
      <c r="K54" s="158"/>
      <c r="L54" s="159">
        <v>50</v>
      </c>
      <c r="M54" s="160">
        <v>2232180.96</v>
      </c>
      <c r="N54" s="159">
        <v>29</v>
      </c>
      <c r="O54" s="160">
        <v>3032748.43</v>
      </c>
      <c r="P54" s="159">
        <v>42</v>
      </c>
      <c r="Q54" s="160">
        <v>12040156.449999999</v>
      </c>
      <c r="R54" s="159">
        <v>35</v>
      </c>
      <c r="S54" s="160">
        <v>19655755.579999998</v>
      </c>
      <c r="T54" s="159">
        <v>29</v>
      </c>
      <c r="U54" s="160">
        <v>6351412.6399999997</v>
      </c>
      <c r="V54" s="159">
        <v>25</v>
      </c>
      <c r="W54" s="160">
        <v>7519508.04</v>
      </c>
      <c r="X54" s="159">
        <v>9</v>
      </c>
      <c r="Y54" s="160">
        <v>1769010.91</v>
      </c>
      <c r="Z54" s="159">
        <v>4</v>
      </c>
      <c r="AA54" s="160">
        <v>5341030.47</v>
      </c>
      <c r="AB54" s="159">
        <v>3</v>
      </c>
      <c r="AC54" s="160">
        <v>780060.14</v>
      </c>
      <c r="AD54" s="159">
        <v>4</v>
      </c>
      <c r="AE54" s="160">
        <v>5921207.0099999998</v>
      </c>
      <c r="AF54" s="159">
        <v>6</v>
      </c>
      <c r="AG54" s="160">
        <v>780873.77</v>
      </c>
    </row>
    <row r="55" spans="1:33" s="7" customFormat="1" x14ac:dyDescent="0.25">
      <c r="A55" s="23" t="s">
        <v>111</v>
      </c>
      <c r="B55" s="159">
        <v>728</v>
      </c>
      <c r="C55" s="159">
        <v>1033</v>
      </c>
      <c r="D55" s="160">
        <v>187184097.16</v>
      </c>
      <c r="E55" s="160">
        <v>75.040000000000006</v>
      </c>
      <c r="F55" s="160">
        <v>57.34</v>
      </c>
      <c r="G55" s="160">
        <v>161</v>
      </c>
      <c r="H55" s="160">
        <v>58</v>
      </c>
      <c r="I55" s="160">
        <v>1.63</v>
      </c>
      <c r="J55" s="160">
        <v>1.86</v>
      </c>
      <c r="K55" s="158"/>
      <c r="L55" s="159">
        <v>129</v>
      </c>
      <c r="M55" s="160">
        <v>7903023.4699999997</v>
      </c>
      <c r="N55" s="159">
        <v>102</v>
      </c>
      <c r="O55" s="160">
        <v>17823277.27</v>
      </c>
      <c r="P55" s="159">
        <v>128</v>
      </c>
      <c r="Q55" s="160">
        <v>30715373.559999999</v>
      </c>
      <c r="R55" s="159">
        <v>126</v>
      </c>
      <c r="S55" s="160">
        <v>31164604.649999999</v>
      </c>
      <c r="T55" s="159">
        <v>80</v>
      </c>
      <c r="U55" s="160">
        <v>19319328.030000001</v>
      </c>
      <c r="V55" s="159">
        <v>53</v>
      </c>
      <c r="W55" s="160">
        <v>21422788.969999999</v>
      </c>
      <c r="X55" s="159">
        <v>41</v>
      </c>
      <c r="Y55" s="160">
        <v>18712124.52</v>
      </c>
      <c r="Z55" s="159">
        <v>22</v>
      </c>
      <c r="AA55" s="160">
        <v>6968416.0800000001</v>
      </c>
      <c r="AB55" s="159">
        <v>8</v>
      </c>
      <c r="AC55" s="160">
        <v>6082712.8899999997</v>
      </c>
      <c r="AD55" s="159">
        <v>25</v>
      </c>
      <c r="AE55" s="160">
        <v>21799453.91</v>
      </c>
      <c r="AF55" s="159">
        <v>14</v>
      </c>
      <c r="AG55" s="160">
        <v>5272993.8099999996</v>
      </c>
    </row>
    <row r="56" spans="1:33" s="7" customFormat="1" x14ac:dyDescent="0.25">
      <c r="A56" s="23" t="s">
        <v>112</v>
      </c>
      <c r="B56" s="159">
        <v>162</v>
      </c>
      <c r="C56" s="159">
        <v>216</v>
      </c>
      <c r="D56" s="160">
        <v>51303531.340000004</v>
      </c>
      <c r="E56" s="160">
        <v>72.33</v>
      </c>
      <c r="F56" s="160">
        <v>45.17</v>
      </c>
      <c r="G56" s="160">
        <v>136</v>
      </c>
      <c r="H56" s="160">
        <v>64</v>
      </c>
      <c r="I56" s="160">
        <v>1.54</v>
      </c>
      <c r="J56" s="160">
        <v>1.62</v>
      </c>
      <c r="K56" s="158"/>
      <c r="L56" s="159">
        <v>46</v>
      </c>
      <c r="M56" s="160">
        <v>1258766.42</v>
      </c>
      <c r="N56" s="159">
        <v>19</v>
      </c>
      <c r="O56" s="160">
        <v>2725783.03</v>
      </c>
      <c r="P56" s="159">
        <v>32</v>
      </c>
      <c r="Q56" s="160">
        <v>12404724.199999999</v>
      </c>
      <c r="R56" s="159">
        <v>20</v>
      </c>
      <c r="S56" s="160">
        <v>7311865.4400000004</v>
      </c>
      <c r="T56" s="159">
        <v>18</v>
      </c>
      <c r="U56" s="160">
        <v>3826067.08</v>
      </c>
      <c r="V56" s="159">
        <v>13</v>
      </c>
      <c r="W56" s="160">
        <v>15107104.85</v>
      </c>
      <c r="X56" s="159">
        <v>5</v>
      </c>
      <c r="Y56" s="160">
        <v>5869977.9000000004</v>
      </c>
      <c r="Z56" s="159">
        <v>3</v>
      </c>
      <c r="AA56" s="160">
        <v>1228364.22</v>
      </c>
      <c r="AB56" s="144"/>
      <c r="AC56" s="144"/>
      <c r="AD56" s="159">
        <v>2</v>
      </c>
      <c r="AE56" s="160">
        <v>572792.14</v>
      </c>
      <c r="AF56" s="159">
        <v>4</v>
      </c>
      <c r="AG56" s="160">
        <v>998086.06</v>
      </c>
    </row>
    <row r="57" spans="1:33" s="7" customFormat="1" x14ac:dyDescent="0.25">
      <c r="A57" s="23" t="s">
        <v>113</v>
      </c>
      <c r="B57" s="159">
        <v>413</v>
      </c>
      <c r="C57" s="159">
        <v>573</v>
      </c>
      <c r="D57" s="160">
        <v>244490101.96000001</v>
      </c>
      <c r="E57" s="160">
        <v>90.38</v>
      </c>
      <c r="F57" s="160">
        <v>52.91</v>
      </c>
      <c r="G57" s="160">
        <v>120</v>
      </c>
      <c r="H57" s="160">
        <v>45</v>
      </c>
      <c r="I57" s="160">
        <v>1.23</v>
      </c>
      <c r="J57" s="160">
        <v>1.87</v>
      </c>
      <c r="K57" s="158"/>
      <c r="L57" s="159">
        <v>92</v>
      </c>
      <c r="M57" s="160">
        <v>49527418.859999999</v>
      </c>
      <c r="N57" s="159">
        <v>58</v>
      </c>
      <c r="O57" s="160">
        <v>12012353.9</v>
      </c>
      <c r="P57" s="159">
        <v>63</v>
      </c>
      <c r="Q57" s="160">
        <v>15062572.49</v>
      </c>
      <c r="R57" s="159">
        <v>62</v>
      </c>
      <c r="S57" s="160">
        <v>24231343.870000001</v>
      </c>
      <c r="T57" s="159">
        <v>43</v>
      </c>
      <c r="U57" s="160">
        <v>20231724.760000002</v>
      </c>
      <c r="V57" s="159">
        <v>38</v>
      </c>
      <c r="W57" s="160">
        <v>78712708.010000005</v>
      </c>
      <c r="X57" s="159">
        <v>17</v>
      </c>
      <c r="Y57" s="160">
        <v>12685870.380000001</v>
      </c>
      <c r="Z57" s="159">
        <v>17</v>
      </c>
      <c r="AA57" s="160">
        <v>8642309.8900000006</v>
      </c>
      <c r="AB57" s="159">
        <v>3</v>
      </c>
      <c r="AC57" s="160">
        <v>781655.88</v>
      </c>
      <c r="AD57" s="159">
        <v>9</v>
      </c>
      <c r="AE57" s="160">
        <v>7554318.5199999996</v>
      </c>
      <c r="AF57" s="159">
        <v>11</v>
      </c>
      <c r="AG57" s="160">
        <v>15047825.4</v>
      </c>
    </row>
    <row r="58" spans="1:33" s="7" customFormat="1" x14ac:dyDescent="0.25">
      <c r="A58" s="23" t="s">
        <v>114</v>
      </c>
      <c r="B58" s="159">
        <v>29</v>
      </c>
      <c r="C58" s="159">
        <v>43</v>
      </c>
      <c r="D58" s="160">
        <v>2359118.9500000002</v>
      </c>
      <c r="E58" s="160">
        <v>60.09</v>
      </c>
      <c r="F58" s="160">
        <v>45.74</v>
      </c>
      <c r="G58" s="160">
        <v>99</v>
      </c>
      <c r="H58" s="160">
        <v>74</v>
      </c>
      <c r="I58" s="160">
        <v>1.74</v>
      </c>
      <c r="J58" s="160">
        <v>1.93</v>
      </c>
      <c r="K58" s="158"/>
      <c r="L58" s="159">
        <v>9</v>
      </c>
      <c r="M58" s="160">
        <v>527097.30000000005</v>
      </c>
      <c r="N58" s="159">
        <v>6</v>
      </c>
      <c r="O58" s="160">
        <v>333160.78999999998</v>
      </c>
      <c r="P58" s="159">
        <v>2</v>
      </c>
      <c r="Q58" s="160">
        <v>128295.66</v>
      </c>
      <c r="R58" s="159">
        <v>8</v>
      </c>
      <c r="S58" s="160">
        <v>781383.4</v>
      </c>
      <c r="T58" s="159">
        <v>2</v>
      </c>
      <c r="U58" s="160">
        <v>453156.37</v>
      </c>
      <c r="V58" s="159">
        <v>1</v>
      </c>
      <c r="W58" s="160">
        <v>52270.66</v>
      </c>
      <c r="X58" s="144"/>
      <c r="Y58" s="144"/>
      <c r="Z58" s="144"/>
      <c r="AA58" s="144"/>
      <c r="AB58" s="144"/>
      <c r="AC58" s="144"/>
      <c r="AD58" s="144"/>
      <c r="AE58" s="144"/>
      <c r="AF58" s="159">
        <v>1</v>
      </c>
      <c r="AG58" s="160">
        <v>83754.77</v>
      </c>
    </row>
    <row r="59" spans="1:33" s="8" customFormat="1" x14ac:dyDescent="0.25">
      <c r="A59" s="23" t="s">
        <v>115</v>
      </c>
      <c r="B59" s="159">
        <v>413</v>
      </c>
      <c r="C59" s="159">
        <v>592</v>
      </c>
      <c r="D59" s="160">
        <v>154598041.50999999</v>
      </c>
      <c r="E59" s="160">
        <v>73.819999999999993</v>
      </c>
      <c r="F59" s="160">
        <v>61.65</v>
      </c>
      <c r="G59" s="160">
        <v>157</v>
      </c>
      <c r="H59" s="160">
        <v>53</v>
      </c>
      <c r="I59" s="160">
        <v>1.8</v>
      </c>
      <c r="J59" s="160">
        <v>1.85</v>
      </c>
      <c r="K59" s="158"/>
      <c r="L59" s="159">
        <v>72</v>
      </c>
      <c r="M59" s="160">
        <v>7021837.7999999998</v>
      </c>
      <c r="N59" s="159">
        <v>59</v>
      </c>
      <c r="O59" s="160">
        <v>9673091.2799999993</v>
      </c>
      <c r="P59" s="159">
        <v>47</v>
      </c>
      <c r="Q59" s="160">
        <v>15771892.119999999</v>
      </c>
      <c r="R59" s="159">
        <v>50</v>
      </c>
      <c r="S59" s="160">
        <v>17223286.350000001</v>
      </c>
      <c r="T59" s="159">
        <v>48</v>
      </c>
      <c r="U59" s="160">
        <v>20455777.68</v>
      </c>
      <c r="V59" s="159">
        <v>59</v>
      </c>
      <c r="W59" s="160">
        <v>25638117.620000001</v>
      </c>
      <c r="X59" s="159">
        <v>25</v>
      </c>
      <c r="Y59" s="160">
        <v>34791409.659999996</v>
      </c>
      <c r="Z59" s="159">
        <v>16</v>
      </c>
      <c r="AA59" s="160">
        <v>5013521.46</v>
      </c>
      <c r="AB59" s="159">
        <v>6</v>
      </c>
      <c r="AC59" s="160">
        <v>704006.54</v>
      </c>
      <c r="AD59" s="159">
        <v>15</v>
      </c>
      <c r="AE59" s="160">
        <v>12634018.84</v>
      </c>
      <c r="AF59" s="159">
        <v>16</v>
      </c>
      <c r="AG59" s="160">
        <v>5671082.1600000001</v>
      </c>
    </row>
    <row r="60" spans="1:33" x14ac:dyDescent="0.25">
      <c r="A60" s="25"/>
      <c r="B60" s="161">
        <v>15170</v>
      </c>
      <c r="C60" s="161">
        <v>20981</v>
      </c>
      <c r="D60" s="162">
        <v>5403244621.2600002</v>
      </c>
      <c r="E60" s="162">
        <v>79.59</v>
      </c>
      <c r="F60" s="162">
        <v>53.86</v>
      </c>
      <c r="G60" s="162">
        <v>143</v>
      </c>
      <c r="H60" s="162">
        <v>56.15</v>
      </c>
      <c r="I60" s="162">
        <v>1.7</v>
      </c>
      <c r="J60" s="162">
        <v>1.91</v>
      </c>
      <c r="K60" s="163"/>
      <c r="L60" s="161">
        <v>3228</v>
      </c>
      <c r="M60" s="162">
        <v>249231021.28</v>
      </c>
      <c r="N60" s="161">
        <v>2208</v>
      </c>
      <c r="O60" s="162">
        <v>462047729.70999998</v>
      </c>
      <c r="P60" s="161">
        <v>2510</v>
      </c>
      <c r="Q60" s="162">
        <v>643144276.72000003</v>
      </c>
      <c r="R60" s="161">
        <v>2271</v>
      </c>
      <c r="S60" s="162">
        <v>768046801.55999994</v>
      </c>
      <c r="T60" s="161">
        <v>1788</v>
      </c>
      <c r="U60" s="162">
        <v>933078708.37</v>
      </c>
      <c r="V60" s="161">
        <v>1268</v>
      </c>
      <c r="W60" s="162">
        <v>878487223.34000003</v>
      </c>
      <c r="X60" s="161">
        <v>704</v>
      </c>
      <c r="Y60" s="162">
        <v>536954902.23000002</v>
      </c>
      <c r="Z60" s="161">
        <v>342</v>
      </c>
      <c r="AA60" s="162">
        <v>242333070.53999999</v>
      </c>
      <c r="AB60" s="161">
        <v>102</v>
      </c>
      <c r="AC60" s="162">
        <v>72631429.879999995</v>
      </c>
      <c r="AD60" s="161">
        <v>454</v>
      </c>
      <c r="AE60" s="162">
        <v>438282970.31999999</v>
      </c>
      <c r="AF60" s="161">
        <v>295</v>
      </c>
      <c r="AG60" s="162">
        <v>179006487.31</v>
      </c>
    </row>
    <row r="61" spans="1:33" x14ac:dyDescent="0.25">
      <c r="A61" s="4" t="s">
        <v>123</v>
      </c>
    </row>
    <row r="63" spans="1:33" x14ac:dyDescent="0.25">
      <c r="A63"/>
      <c r="B63" s="16"/>
      <c r="C63" s="16"/>
      <c r="D63" s="16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33" x14ac:dyDescent="0.25">
      <c r="A64"/>
      <c r="B64" s="16"/>
      <c r="C64" s="16"/>
      <c r="D64" s="1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/>
      <c r="B65" s="16"/>
      <c r="C65" s="16"/>
      <c r="D65" s="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/>
      <c r="B66" s="16"/>
      <c r="C66" s="16"/>
      <c r="D66" s="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/>
      <c r="B67" s="16"/>
      <c r="C67" s="16"/>
      <c r="D67" s="16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/>
      <c r="B68" s="16"/>
      <c r="C68" s="16"/>
      <c r="D68" s="16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/>
      <c r="B69" s="16"/>
      <c r="C69" s="16"/>
      <c r="D69" s="16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4"/>
  <sheetViews>
    <sheetView showGridLines="0" workbookViewId="0">
      <selection activeCell="B6" sqref="B6:AG18"/>
    </sheetView>
  </sheetViews>
  <sheetFormatPr baseColWidth="10" defaultColWidth="11.42578125" defaultRowHeight="15" x14ac:dyDescent="0.25"/>
  <cols>
    <col min="1" max="1" width="28.5703125" style="9" customWidth="1"/>
    <col min="2" max="3" width="21.42578125" style="5" customWidth="1"/>
    <col min="4" max="4" width="18.5703125" style="5" customWidth="1"/>
    <col min="5" max="5" width="21.42578125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9.5703125" style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66" width="11.42578125" style="40"/>
    <col min="67" max="16384" width="11.42578125" style="1"/>
  </cols>
  <sheetData>
    <row r="1" spans="1:66" x14ac:dyDescent="0.25">
      <c r="A1" s="21" t="s">
        <v>121</v>
      </c>
    </row>
    <row r="2" spans="1:66" x14ac:dyDescent="0.25">
      <c r="A2" s="22" t="str">
        <f>+'LTV cover pool'!A2</f>
        <v>December 2016</v>
      </c>
    </row>
    <row r="3" spans="1:66" x14ac:dyDescent="0.25">
      <c r="A3" s="21" t="s">
        <v>122</v>
      </c>
    </row>
    <row r="4" spans="1:66" ht="30" x14ac:dyDescent="0.25">
      <c r="A4" s="2"/>
      <c r="K4" s="52" t="s">
        <v>161</v>
      </c>
      <c r="L4" s="52" t="s">
        <v>161</v>
      </c>
      <c r="M4" s="52" t="s">
        <v>162</v>
      </c>
      <c r="N4" s="52" t="s">
        <v>162</v>
      </c>
      <c r="O4" s="52" t="s">
        <v>163</v>
      </c>
      <c r="P4" s="52" t="s">
        <v>163</v>
      </c>
      <c r="Q4" s="52" t="s">
        <v>164</v>
      </c>
      <c r="R4" s="52" t="s">
        <v>164</v>
      </c>
      <c r="S4" s="52" t="s">
        <v>165</v>
      </c>
      <c r="T4" s="52" t="s">
        <v>165</v>
      </c>
      <c r="U4" s="52" t="s">
        <v>166</v>
      </c>
      <c r="V4" s="52" t="s">
        <v>166</v>
      </c>
      <c r="W4" s="52" t="s">
        <v>167</v>
      </c>
      <c r="X4" s="52" t="s">
        <v>167</v>
      </c>
      <c r="Y4" s="52" t="s">
        <v>168</v>
      </c>
      <c r="Z4" s="52" t="s">
        <v>168</v>
      </c>
      <c r="AA4" s="52" t="s">
        <v>169</v>
      </c>
      <c r="AB4" s="52" t="s">
        <v>169</v>
      </c>
      <c r="AC4" s="52" t="s">
        <v>170</v>
      </c>
      <c r="AD4" s="52" t="s">
        <v>170</v>
      </c>
      <c r="AE4" s="52" t="s">
        <v>171</v>
      </c>
      <c r="AF4" s="52" t="s">
        <v>171</v>
      </c>
    </row>
    <row r="5" spans="1:66" ht="42" customHeight="1" x14ac:dyDescent="0.25">
      <c r="A5" s="29" t="s">
        <v>152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51" t="s">
        <v>128</v>
      </c>
      <c r="K5" s="52" t="s">
        <v>131</v>
      </c>
      <c r="L5" s="52" t="s">
        <v>172</v>
      </c>
      <c r="M5" s="52" t="s">
        <v>131</v>
      </c>
      <c r="N5" s="52" t="s">
        <v>172</v>
      </c>
      <c r="O5" s="52" t="s">
        <v>131</v>
      </c>
      <c r="P5" s="52" t="s">
        <v>172</v>
      </c>
      <c r="Q5" s="52" t="s">
        <v>131</v>
      </c>
      <c r="R5" s="52" t="s">
        <v>172</v>
      </c>
      <c r="S5" s="52" t="s">
        <v>131</v>
      </c>
      <c r="T5" s="52" t="s">
        <v>172</v>
      </c>
      <c r="U5" s="52" t="s">
        <v>131</v>
      </c>
      <c r="V5" s="52" t="s">
        <v>172</v>
      </c>
      <c r="W5" s="52" t="s">
        <v>131</v>
      </c>
      <c r="X5" s="52" t="s">
        <v>172</v>
      </c>
      <c r="Y5" s="52" t="s">
        <v>131</v>
      </c>
      <c r="Z5" s="52" t="s">
        <v>172</v>
      </c>
      <c r="AA5" s="52" t="s">
        <v>131</v>
      </c>
      <c r="AB5" s="52" t="s">
        <v>172</v>
      </c>
      <c r="AC5" s="52" t="s">
        <v>131</v>
      </c>
      <c r="AD5" s="52" t="s">
        <v>172</v>
      </c>
      <c r="AE5" s="52" t="s">
        <v>131</v>
      </c>
      <c r="AF5" s="52" t="s">
        <v>172</v>
      </c>
    </row>
    <row r="6" spans="1:66" s="7" customFormat="1" x14ac:dyDescent="0.25">
      <c r="A6" s="50" t="s">
        <v>142</v>
      </c>
      <c r="B6" s="165">
        <v>3</v>
      </c>
      <c r="C6" s="165">
        <v>3</v>
      </c>
      <c r="D6" s="166">
        <v>2112442.64</v>
      </c>
      <c r="E6" s="166">
        <v>47.4</v>
      </c>
      <c r="F6" s="166">
        <v>24.22</v>
      </c>
      <c r="G6" s="166">
        <v>26</v>
      </c>
      <c r="H6" s="166">
        <v>120</v>
      </c>
      <c r="I6" s="166">
        <v>0.2</v>
      </c>
      <c r="J6" s="166">
        <v>1.76</v>
      </c>
      <c r="K6" s="164"/>
      <c r="L6" s="169"/>
      <c r="M6" s="169"/>
      <c r="N6" s="165">
        <v>1</v>
      </c>
      <c r="O6" s="166">
        <v>200000</v>
      </c>
      <c r="P6" s="165">
        <v>1</v>
      </c>
      <c r="Q6" s="166">
        <v>1806716.14</v>
      </c>
      <c r="R6" s="165">
        <v>1</v>
      </c>
      <c r="S6" s="166">
        <v>105726.5</v>
      </c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s="18" customFormat="1" x14ac:dyDescent="0.25">
      <c r="A7" s="50" t="s">
        <v>185</v>
      </c>
      <c r="B7" s="165">
        <v>8</v>
      </c>
      <c r="C7" s="165">
        <v>14</v>
      </c>
      <c r="D7" s="166">
        <v>9022885.5199999996</v>
      </c>
      <c r="E7" s="166">
        <v>58.28</v>
      </c>
      <c r="F7" s="166">
        <v>29.95</v>
      </c>
      <c r="G7" s="166">
        <v>49</v>
      </c>
      <c r="H7" s="166">
        <v>54</v>
      </c>
      <c r="I7" s="166">
        <v>2.2400000000000002</v>
      </c>
      <c r="J7" s="166">
        <v>2.2200000000000002</v>
      </c>
      <c r="K7" s="164"/>
      <c r="L7" s="165">
        <v>1</v>
      </c>
      <c r="M7" s="166">
        <v>1595999.47</v>
      </c>
      <c r="N7" s="165">
        <v>4</v>
      </c>
      <c r="O7" s="166">
        <v>3592507.33</v>
      </c>
      <c r="P7" s="165">
        <v>1</v>
      </c>
      <c r="Q7" s="166">
        <v>582906.87</v>
      </c>
      <c r="R7" s="169"/>
      <c r="S7" s="169"/>
      <c r="T7" s="165">
        <v>1</v>
      </c>
      <c r="U7" s="166">
        <v>1907057.96</v>
      </c>
      <c r="V7" s="169"/>
      <c r="W7" s="169"/>
      <c r="X7" s="169"/>
      <c r="Y7" s="169"/>
      <c r="Z7" s="165">
        <v>1</v>
      </c>
      <c r="AA7" s="166">
        <v>1344413.89</v>
      </c>
      <c r="AB7" s="169"/>
      <c r="AC7" s="169"/>
      <c r="AD7" s="169"/>
      <c r="AE7" s="169"/>
      <c r="AF7" s="169"/>
      <c r="AG7" s="169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s="18" customFormat="1" x14ac:dyDescent="0.25">
      <c r="A8" s="50" t="s">
        <v>225</v>
      </c>
      <c r="B8" s="165">
        <v>5020</v>
      </c>
      <c r="C8" s="165">
        <v>7942</v>
      </c>
      <c r="D8" s="166">
        <v>1373536922.3299999</v>
      </c>
      <c r="E8" s="166">
        <v>89.37</v>
      </c>
      <c r="F8" s="166">
        <v>91.83</v>
      </c>
      <c r="G8" s="166">
        <v>252</v>
      </c>
      <c r="H8" s="166">
        <v>12</v>
      </c>
      <c r="I8" s="166">
        <v>1.47</v>
      </c>
      <c r="J8" s="166">
        <v>1.8</v>
      </c>
      <c r="K8" s="164"/>
      <c r="L8" s="165">
        <v>84</v>
      </c>
      <c r="M8" s="166">
        <v>8063174.4500000002</v>
      </c>
      <c r="N8" s="165">
        <v>84</v>
      </c>
      <c r="O8" s="166">
        <v>22875940.059999999</v>
      </c>
      <c r="P8" s="165">
        <v>54</v>
      </c>
      <c r="Q8" s="166">
        <v>23939329.949999999</v>
      </c>
      <c r="R8" s="165">
        <v>65</v>
      </c>
      <c r="S8" s="166">
        <v>27082118.289999999</v>
      </c>
      <c r="T8" s="165">
        <v>68</v>
      </c>
      <c r="U8" s="166">
        <v>38362348.130000003</v>
      </c>
      <c r="V8" s="165">
        <v>59</v>
      </c>
      <c r="W8" s="166">
        <v>61887312.700000003</v>
      </c>
      <c r="X8" s="165">
        <v>69</v>
      </c>
      <c r="Y8" s="166">
        <v>45552719.979999997</v>
      </c>
      <c r="Z8" s="165">
        <v>91</v>
      </c>
      <c r="AA8" s="166">
        <v>55349623.990000002</v>
      </c>
      <c r="AB8" s="165">
        <v>129</v>
      </c>
      <c r="AC8" s="166">
        <v>39291823.979999997</v>
      </c>
      <c r="AD8" s="165">
        <v>4195</v>
      </c>
      <c r="AE8" s="166">
        <v>967860714.42999995</v>
      </c>
      <c r="AF8" s="165">
        <v>122</v>
      </c>
      <c r="AG8" s="166">
        <v>83271816.370000005</v>
      </c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6" s="7" customFormat="1" x14ac:dyDescent="0.25">
      <c r="A9" s="50" t="s">
        <v>143</v>
      </c>
      <c r="B9" s="165">
        <v>406</v>
      </c>
      <c r="C9" s="165">
        <v>575</v>
      </c>
      <c r="D9" s="166">
        <v>25097512.719999999</v>
      </c>
      <c r="E9" s="166">
        <v>67.849999999999994</v>
      </c>
      <c r="F9" s="166">
        <v>103.1</v>
      </c>
      <c r="G9" s="166">
        <v>156</v>
      </c>
      <c r="H9" s="166">
        <v>73</v>
      </c>
      <c r="I9" s="166">
        <v>1.47</v>
      </c>
      <c r="J9" s="166">
        <v>1.48</v>
      </c>
      <c r="K9" s="164"/>
      <c r="L9" s="165">
        <v>48</v>
      </c>
      <c r="M9" s="166">
        <v>680910.01</v>
      </c>
      <c r="N9" s="165">
        <v>49</v>
      </c>
      <c r="O9" s="166">
        <v>2959228.47</v>
      </c>
      <c r="P9" s="165">
        <v>94</v>
      </c>
      <c r="Q9" s="166">
        <v>4288903.63</v>
      </c>
      <c r="R9" s="165">
        <v>59</v>
      </c>
      <c r="S9" s="166">
        <v>4187069.77</v>
      </c>
      <c r="T9" s="165">
        <v>59</v>
      </c>
      <c r="U9" s="166">
        <v>2072635.47</v>
      </c>
      <c r="V9" s="165">
        <v>32</v>
      </c>
      <c r="W9" s="166">
        <v>1651961.57</v>
      </c>
      <c r="X9" s="165">
        <v>19</v>
      </c>
      <c r="Y9" s="166">
        <v>5668231.1299999999</v>
      </c>
      <c r="Z9" s="165">
        <v>13</v>
      </c>
      <c r="AA9" s="166">
        <v>404854.4</v>
      </c>
      <c r="AB9" s="165">
        <v>6</v>
      </c>
      <c r="AC9" s="166">
        <v>429647.96</v>
      </c>
      <c r="AD9" s="165">
        <v>1</v>
      </c>
      <c r="AE9" s="166">
        <v>65331.9</v>
      </c>
      <c r="AF9" s="165">
        <v>26</v>
      </c>
      <c r="AG9" s="166">
        <v>2688738.41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</row>
    <row r="10" spans="1:66" s="7" customFormat="1" x14ac:dyDescent="0.25">
      <c r="A10" s="50" t="s">
        <v>144</v>
      </c>
      <c r="B10" s="165">
        <v>7612</v>
      </c>
      <c r="C10" s="165">
        <v>10618</v>
      </c>
      <c r="D10" s="166">
        <v>1864821860.2</v>
      </c>
      <c r="E10" s="166">
        <v>75.69</v>
      </c>
      <c r="F10" s="166">
        <v>48.17</v>
      </c>
      <c r="G10" s="166">
        <v>123</v>
      </c>
      <c r="H10" s="166">
        <v>62</v>
      </c>
      <c r="I10" s="166">
        <v>1.71</v>
      </c>
      <c r="J10" s="166">
        <v>1.86</v>
      </c>
      <c r="K10" s="164"/>
      <c r="L10" s="165">
        <v>1316</v>
      </c>
      <c r="M10" s="166">
        <v>56940067.780000001</v>
      </c>
      <c r="N10" s="165">
        <v>1313</v>
      </c>
      <c r="O10" s="166">
        <v>191920991.34999999</v>
      </c>
      <c r="P10" s="165">
        <v>1468</v>
      </c>
      <c r="Q10" s="166">
        <v>300633506.36000001</v>
      </c>
      <c r="R10" s="165">
        <v>1347</v>
      </c>
      <c r="S10" s="166">
        <v>337387646.17000002</v>
      </c>
      <c r="T10" s="165">
        <v>922</v>
      </c>
      <c r="U10" s="166">
        <v>317199376.87</v>
      </c>
      <c r="V10" s="165">
        <v>632</v>
      </c>
      <c r="W10" s="166">
        <v>319702486.89999998</v>
      </c>
      <c r="X10" s="165">
        <v>331</v>
      </c>
      <c r="Y10" s="166">
        <v>194830517.56999999</v>
      </c>
      <c r="Z10" s="165">
        <v>131</v>
      </c>
      <c r="AA10" s="166">
        <v>75938536.560000002</v>
      </c>
      <c r="AB10" s="165">
        <v>33</v>
      </c>
      <c r="AC10" s="166">
        <v>8497883</v>
      </c>
      <c r="AD10" s="165">
        <v>26</v>
      </c>
      <c r="AE10" s="166">
        <v>17066548.879999999</v>
      </c>
      <c r="AF10" s="165">
        <v>93</v>
      </c>
      <c r="AG10" s="166">
        <v>44704298.759999998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</row>
    <row r="11" spans="1:66" s="7" customFormat="1" x14ac:dyDescent="0.25">
      <c r="A11" s="50" t="s">
        <v>145</v>
      </c>
      <c r="B11" s="165">
        <v>1152</v>
      </c>
      <c r="C11" s="165">
        <v>1351</v>
      </c>
      <c r="D11" s="166">
        <v>496846849.41000003</v>
      </c>
      <c r="E11" s="166">
        <v>85.24</v>
      </c>
      <c r="F11" s="166">
        <v>50.12</v>
      </c>
      <c r="G11" s="166">
        <v>128</v>
      </c>
      <c r="H11" s="166">
        <v>35</v>
      </c>
      <c r="I11" s="166">
        <v>1.82</v>
      </c>
      <c r="J11" s="166">
        <v>2.08</v>
      </c>
      <c r="K11" s="164"/>
      <c r="L11" s="165">
        <v>120</v>
      </c>
      <c r="M11" s="166">
        <v>17439857.82</v>
      </c>
      <c r="N11" s="165">
        <v>107</v>
      </c>
      <c r="O11" s="166">
        <v>35886719.359999999</v>
      </c>
      <c r="P11" s="165">
        <v>152</v>
      </c>
      <c r="Q11" s="166">
        <v>57702217.700000003</v>
      </c>
      <c r="R11" s="165">
        <v>179</v>
      </c>
      <c r="S11" s="166">
        <v>60908190.909999996</v>
      </c>
      <c r="T11" s="165">
        <v>181</v>
      </c>
      <c r="U11" s="166">
        <v>74791426.060000002</v>
      </c>
      <c r="V11" s="165">
        <v>184</v>
      </c>
      <c r="W11" s="166">
        <v>78878198.739999995</v>
      </c>
      <c r="X11" s="165">
        <v>130</v>
      </c>
      <c r="Y11" s="166">
        <v>98652464.150000006</v>
      </c>
      <c r="Z11" s="165">
        <v>59</v>
      </c>
      <c r="AA11" s="166">
        <v>36360089.109999999</v>
      </c>
      <c r="AB11" s="165">
        <v>21</v>
      </c>
      <c r="AC11" s="166">
        <v>24749900.039999999</v>
      </c>
      <c r="AD11" s="165">
        <v>5</v>
      </c>
      <c r="AE11" s="166">
        <v>6530962.8200000003</v>
      </c>
      <c r="AF11" s="165">
        <v>14</v>
      </c>
      <c r="AG11" s="166">
        <v>4946822.7</v>
      </c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</row>
    <row r="12" spans="1:66" s="7" customFormat="1" x14ac:dyDescent="0.25">
      <c r="A12" s="50" t="s">
        <v>146</v>
      </c>
      <c r="B12" s="165">
        <v>867</v>
      </c>
      <c r="C12" s="165">
        <v>1089</v>
      </c>
      <c r="D12" s="166">
        <v>563088851.32000005</v>
      </c>
      <c r="E12" s="166">
        <v>89.76</v>
      </c>
      <c r="F12" s="166">
        <v>50.76</v>
      </c>
      <c r="G12" s="166">
        <v>124</v>
      </c>
      <c r="H12" s="166">
        <v>32</v>
      </c>
      <c r="I12" s="166">
        <v>1.68</v>
      </c>
      <c r="J12" s="166">
        <v>1.87</v>
      </c>
      <c r="K12" s="164"/>
      <c r="L12" s="165">
        <v>91</v>
      </c>
      <c r="M12" s="166">
        <v>4260997.88</v>
      </c>
      <c r="N12" s="165">
        <v>92</v>
      </c>
      <c r="O12" s="166">
        <v>17125516.370000001</v>
      </c>
      <c r="P12" s="165">
        <v>120</v>
      </c>
      <c r="Q12" s="166">
        <v>30300964.93</v>
      </c>
      <c r="R12" s="165">
        <v>146</v>
      </c>
      <c r="S12" s="166">
        <v>76016415.579999998</v>
      </c>
      <c r="T12" s="165">
        <v>185</v>
      </c>
      <c r="U12" s="166">
        <v>123453318.90000001</v>
      </c>
      <c r="V12" s="165">
        <v>130</v>
      </c>
      <c r="W12" s="166">
        <v>209120126.53999999</v>
      </c>
      <c r="X12" s="165">
        <v>57</v>
      </c>
      <c r="Y12" s="166">
        <v>58860107.57</v>
      </c>
      <c r="Z12" s="165">
        <v>28</v>
      </c>
      <c r="AA12" s="166">
        <v>38288744.990000002</v>
      </c>
      <c r="AB12" s="165">
        <v>2</v>
      </c>
      <c r="AC12" s="166">
        <v>1532213.79</v>
      </c>
      <c r="AD12" s="165">
        <v>2</v>
      </c>
      <c r="AE12" s="166">
        <v>81011.740000000005</v>
      </c>
      <c r="AF12" s="165">
        <v>14</v>
      </c>
      <c r="AG12" s="166">
        <v>4049433.03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</row>
    <row r="13" spans="1:66" s="7" customFormat="1" x14ac:dyDescent="0.25">
      <c r="A13" s="50" t="s">
        <v>147</v>
      </c>
      <c r="B13" s="165">
        <v>1728</v>
      </c>
      <c r="C13" s="165">
        <v>2203</v>
      </c>
      <c r="D13" s="166">
        <v>1114712333.4300001</v>
      </c>
      <c r="E13" s="166">
        <v>81.760000000000005</v>
      </c>
      <c r="F13" s="166">
        <v>42.85</v>
      </c>
      <c r="G13" s="166">
        <v>121</v>
      </c>
      <c r="H13" s="166">
        <v>47</v>
      </c>
      <c r="I13" s="166">
        <v>1.51</v>
      </c>
      <c r="J13" s="166">
        <v>1.84</v>
      </c>
      <c r="K13" s="164"/>
      <c r="L13" s="165">
        <v>427</v>
      </c>
      <c r="M13" s="166">
        <v>133016251.26000001</v>
      </c>
      <c r="N13" s="165">
        <v>313</v>
      </c>
      <c r="O13" s="166">
        <v>131052582.40000001</v>
      </c>
      <c r="P13" s="165">
        <v>329</v>
      </c>
      <c r="Q13" s="166">
        <v>124423192.52</v>
      </c>
      <c r="R13" s="165">
        <v>258</v>
      </c>
      <c r="S13" s="166">
        <v>186338232.47999999</v>
      </c>
      <c r="T13" s="165">
        <v>196</v>
      </c>
      <c r="U13" s="166">
        <v>288987581.19999999</v>
      </c>
      <c r="V13" s="165">
        <v>95</v>
      </c>
      <c r="W13" s="166">
        <v>131214352.79000001</v>
      </c>
      <c r="X13" s="165">
        <v>40</v>
      </c>
      <c r="Y13" s="166">
        <v>81948416.540000007</v>
      </c>
      <c r="Z13" s="165">
        <v>30</v>
      </c>
      <c r="AA13" s="166">
        <v>21064891.289999999</v>
      </c>
      <c r="AB13" s="165">
        <v>4</v>
      </c>
      <c r="AC13" s="166">
        <v>1842001.82</v>
      </c>
      <c r="AD13" s="165">
        <v>6</v>
      </c>
      <c r="AE13" s="166">
        <v>1088057.3</v>
      </c>
      <c r="AF13" s="165">
        <v>30</v>
      </c>
      <c r="AG13" s="166">
        <v>13736773.83</v>
      </c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</row>
    <row r="14" spans="1:66" s="7" customFormat="1" x14ac:dyDescent="0.25">
      <c r="A14" s="50" t="s">
        <v>148</v>
      </c>
      <c r="B14" s="165">
        <v>347</v>
      </c>
      <c r="C14" s="165">
        <v>494</v>
      </c>
      <c r="D14" s="166">
        <v>93567626.739999995</v>
      </c>
      <c r="E14" s="166">
        <v>75.319999999999993</v>
      </c>
      <c r="F14" s="166">
        <v>56.74</v>
      </c>
      <c r="G14" s="166">
        <v>114</v>
      </c>
      <c r="H14" s="166">
        <v>56</v>
      </c>
      <c r="I14" s="166">
        <v>1.69</v>
      </c>
      <c r="J14" s="166">
        <v>1.88</v>
      </c>
      <c r="K14" s="164"/>
      <c r="L14" s="165">
        <v>109</v>
      </c>
      <c r="M14" s="166">
        <v>8970042</v>
      </c>
      <c r="N14" s="165">
        <v>76</v>
      </c>
      <c r="O14" s="166">
        <v>15905772.890000001</v>
      </c>
      <c r="P14" s="165">
        <v>63</v>
      </c>
      <c r="Q14" s="166">
        <v>17834071.66</v>
      </c>
      <c r="R14" s="165">
        <v>26</v>
      </c>
      <c r="S14" s="166">
        <v>10499767.74</v>
      </c>
      <c r="T14" s="165">
        <v>15</v>
      </c>
      <c r="U14" s="166">
        <v>5075543.97</v>
      </c>
      <c r="V14" s="165">
        <v>14</v>
      </c>
      <c r="W14" s="166">
        <v>5373851.1699999999</v>
      </c>
      <c r="X14" s="165">
        <v>9</v>
      </c>
      <c r="Y14" s="166">
        <v>8000817.71</v>
      </c>
      <c r="Z14" s="165">
        <v>9</v>
      </c>
      <c r="AA14" s="166">
        <v>4939509.3</v>
      </c>
      <c r="AB14" s="165">
        <v>3</v>
      </c>
      <c r="AC14" s="166">
        <v>545132.77</v>
      </c>
      <c r="AD14" s="165">
        <v>2</v>
      </c>
      <c r="AE14" s="166">
        <v>349908.3</v>
      </c>
      <c r="AF14" s="165">
        <v>21</v>
      </c>
      <c r="AG14" s="166">
        <v>16073209.23</v>
      </c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</row>
    <row r="15" spans="1:66" s="7" customFormat="1" x14ac:dyDescent="0.25">
      <c r="A15" s="50" t="s">
        <v>150</v>
      </c>
      <c r="B15" s="165">
        <v>604</v>
      </c>
      <c r="C15" s="165">
        <v>875</v>
      </c>
      <c r="D15" s="166">
        <v>232776564.97</v>
      </c>
      <c r="E15" s="166">
        <v>65.98</v>
      </c>
      <c r="F15" s="166">
        <v>57.16</v>
      </c>
      <c r="G15" s="166">
        <v>178</v>
      </c>
      <c r="H15" s="166">
        <v>47</v>
      </c>
      <c r="I15" s="166">
        <v>2.19</v>
      </c>
      <c r="J15" s="166">
        <v>2.2200000000000002</v>
      </c>
      <c r="K15" s="164"/>
      <c r="L15" s="165">
        <v>163</v>
      </c>
      <c r="M15" s="166">
        <v>11750316.949999999</v>
      </c>
      <c r="N15" s="165">
        <v>86</v>
      </c>
      <c r="O15" s="166">
        <v>30141711.59</v>
      </c>
      <c r="P15" s="165">
        <v>79</v>
      </c>
      <c r="Q15" s="166">
        <v>39607613.210000001</v>
      </c>
      <c r="R15" s="165">
        <v>61</v>
      </c>
      <c r="S15" s="166">
        <v>20331049.050000001</v>
      </c>
      <c r="T15" s="165">
        <v>51</v>
      </c>
      <c r="U15" s="166">
        <v>33678275.649999999</v>
      </c>
      <c r="V15" s="165">
        <v>39</v>
      </c>
      <c r="W15" s="166">
        <v>32263208.699999999</v>
      </c>
      <c r="X15" s="165">
        <v>30</v>
      </c>
      <c r="Y15" s="166">
        <v>22823218.77</v>
      </c>
      <c r="Z15" s="165">
        <v>23</v>
      </c>
      <c r="AA15" s="166">
        <v>9258404.9299999997</v>
      </c>
      <c r="AB15" s="165">
        <v>11</v>
      </c>
      <c r="AC15" s="166">
        <v>5845924.4800000004</v>
      </c>
      <c r="AD15" s="165">
        <v>7</v>
      </c>
      <c r="AE15" s="166">
        <v>5891035.4400000004</v>
      </c>
      <c r="AF15" s="165">
        <v>54</v>
      </c>
      <c r="AG15" s="166">
        <v>21185806.199999999</v>
      </c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</row>
    <row r="16" spans="1:66" s="18" customFormat="1" x14ac:dyDescent="0.25">
      <c r="A16" s="50" t="s">
        <v>149</v>
      </c>
      <c r="B16" s="165">
        <v>9</v>
      </c>
      <c r="C16" s="165">
        <v>14</v>
      </c>
      <c r="D16" s="166">
        <v>935927.54</v>
      </c>
      <c r="E16" s="166">
        <v>71.77</v>
      </c>
      <c r="F16" s="166">
        <v>495.25</v>
      </c>
      <c r="G16" s="166">
        <v>173</v>
      </c>
      <c r="H16" s="166">
        <v>52</v>
      </c>
      <c r="I16" s="166">
        <v>1.58</v>
      </c>
      <c r="J16" s="166">
        <v>1.57</v>
      </c>
      <c r="K16" s="164"/>
      <c r="L16" s="169"/>
      <c r="M16" s="169"/>
      <c r="N16" s="165">
        <v>1</v>
      </c>
      <c r="O16" s="166">
        <v>2360.7600000000002</v>
      </c>
      <c r="P16" s="165">
        <v>2</v>
      </c>
      <c r="Q16" s="166">
        <v>130154.39</v>
      </c>
      <c r="R16" s="165">
        <v>2</v>
      </c>
      <c r="S16" s="166">
        <v>16467.919999999998</v>
      </c>
      <c r="T16" s="165">
        <v>1</v>
      </c>
      <c r="U16" s="166">
        <v>2747.24</v>
      </c>
      <c r="V16" s="169"/>
      <c r="W16" s="169"/>
      <c r="X16" s="165">
        <v>1</v>
      </c>
      <c r="Y16" s="166">
        <v>123118.13</v>
      </c>
      <c r="Z16" s="169"/>
      <c r="AA16" s="169"/>
      <c r="AB16" s="169"/>
      <c r="AC16" s="169"/>
      <c r="AD16" s="169"/>
      <c r="AE16" s="169"/>
      <c r="AF16" s="165">
        <v>2</v>
      </c>
      <c r="AG16" s="166">
        <v>661079.1</v>
      </c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</row>
    <row r="17" spans="1:66" s="7" customFormat="1" x14ac:dyDescent="0.25">
      <c r="A17" s="50" t="s">
        <v>151</v>
      </c>
      <c r="B17" s="165">
        <v>169413</v>
      </c>
      <c r="C17" s="165">
        <v>280375</v>
      </c>
      <c r="D17" s="166">
        <v>19167613124.889999</v>
      </c>
      <c r="E17" s="166">
        <v>80.05</v>
      </c>
      <c r="F17" s="166">
        <v>51.36</v>
      </c>
      <c r="G17" s="166">
        <v>241</v>
      </c>
      <c r="H17" s="166">
        <v>90</v>
      </c>
      <c r="I17" s="166">
        <v>0.82</v>
      </c>
      <c r="J17" s="166">
        <v>0.93</v>
      </c>
      <c r="K17" s="164"/>
      <c r="L17" s="165">
        <v>24264</v>
      </c>
      <c r="M17" s="166">
        <v>390968161.10000002</v>
      </c>
      <c r="N17" s="165">
        <v>18601</v>
      </c>
      <c r="O17" s="166">
        <v>1006683996.48</v>
      </c>
      <c r="P17" s="165">
        <v>21942</v>
      </c>
      <c r="Q17" s="166">
        <v>1864783921.01</v>
      </c>
      <c r="R17" s="165">
        <v>24116</v>
      </c>
      <c r="S17" s="166">
        <v>2710480290.8400002</v>
      </c>
      <c r="T17" s="165">
        <v>25089</v>
      </c>
      <c r="U17" s="166">
        <v>3440755704.8099999</v>
      </c>
      <c r="V17" s="165">
        <v>24076</v>
      </c>
      <c r="W17" s="166">
        <v>3878323946.8099999</v>
      </c>
      <c r="X17" s="165">
        <v>17797</v>
      </c>
      <c r="Y17" s="166">
        <v>3207189241.3899999</v>
      </c>
      <c r="Z17" s="165">
        <v>9619</v>
      </c>
      <c r="AA17" s="166">
        <v>1832865831.3</v>
      </c>
      <c r="AB17" s="165">
        <v>2179</v>
      </c>
      <c r="AC17" s="166">
        <v>473726295.94999999</v>
      </c>
      <c r="AD17" s="165">
        <v>827</v>
      </c>
      <c r="AE17" s="166">
        <v>171590900.69</v>
      </c>
      <c r="AF17" s="165">
        <v>903</v>
      </c>
      <c r="AG17" s="166">
        <v>190244834.50999999</v>
      </c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</row>
    <row r="18" spans="1:66" s="8" customFormat="1" x14ac:dyDescent="0.25">
      <c r="A18" s="25" t="s">
        <v>129</v>
      </c>
      <c r="B18" s="167">
        <v>187169</v>
      </c>
      <c r="C18" s="167">
        <v>305553</v>
      </c>
      <c r="D18" s="168">
        <v>24944132901.709999</v>
      </c>
      <c r="E18" s="168">
        <v>80.459999999999994</v>
      </c>
      <c r="F18" s="168">
        <v>53.07</v>
      </c>
      <c r="G18" s="168">
        <v>221</v>
      </c>
      <c r="H18" s="168">
        <v>56.67</v>
      </c>
      <c r="I18" s="168">
        <v>1.01</v>
      </c>
      <c r="J18" s="168">
        <v>1.1499999999999999</v>
      </c>
      <c r="K18" s="170"/>
      <c r="L18" s="167">
        <v>26623</v>
      </c>
      <c r="M18" s="168">
        <v>633685778.72000003</v>
      </c>
      <c r="N18" s="167">
        <v>20727</v>
      </c>
      <c r="O18" s="168">
        <v>1458347327.0599999</v>
      </c>
      <c r="P18" s="167">
        <v>24305</v>
      </c>
      <c r="Q18" s="168">
        <v>2466033498.3699999</v>
      </c>
      <c r="R18" s="167">
        <v>26260</v>
      </c>
      <c r="S18" s="168">
        <v>3433352975.25</v>
      </c>
      <c r="T18" s="167">
        <v>26768</v>
      </c>
      <c r="U18" s="168">
        <v>4326286016.2600002</v>
      </c>
      <c r="V18" s="167">
        <v>25261</v>
      </c>
      <c r="W18" s="168">
        <v>4718415445.9200001</v>
      </c>
      <c r="X18" s="167">
        <v>18483</v>
      </c>
      <c r="Y18" s="168">
        <v>3723648852.9400001</v>
      </c>
      <c r="Z18" s="167">
        <v>10004</v>
      </c>
      <c r="AA18" s="168">
        <v>2075814899.76</v>
      </c>
      <c r="AB18" s="167">
        <v>2388</v>
      </c>
      <c r="AC18" s="168">
        <v>556460823.78999996</v>
      </c>
      <c r="AD18" s="167">
        <v>5071</v>
      </c>
      <c r="AE18" s="168">
        <v>1170524471.5</v>
      </c>
      <c r="AF18" s="167">
        <v>1279</v>
      </c>
      <c r="AG18" s="168">
        <v>381562812.13999999</v>
      </c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</row>
    <row r="19" spans="1:66" x14ac:dyDescent="0.25">
      <c r="A19" s="2"/>
    </row>
    <row r="20" spans="1:66" ht="30" x14ac:dyDescent="0.25">
      <c r="A20" s="4" t="s">
        <v>123</v>
      </c>
    </row>
    <row r="21" spans="1:66" x14ac:dyDescent="0.25">
      <c r="Z21" s="1"/>
    </row>
    <row r="22" spans="1:66" x14ac:dyDescent="0.25">
      <c r="Z22" s="1"/>
    </row>
    <row r="23" spans="1:66" x14ac:dyDescent="0.25">
      <c r="Z23" s="1"/>
    </row>
    <row r="24" spans="1:66" x14ac:dyDescent="0.25">
      <c r="Z24" s="1"/>
    </row>
    <row r="25" spans="1:66" x14ac:dyDescent="0.25">
      <c r="Z25" s="1"/>
    </row>
    <row r="26" spans="1:66" x14ac:dyDescent="0.25">
      <c r="Z26" s="1"/>
    </row>
    <row r="27" spans="1:66" x14ac:dyDescent="0.25">
      <c r="Z27" s="1"/>
    </row>
    <row r="28" spans="1:66" x14ac:dyDescent="0.25">
      <c r="Z28" s="1"/>
    </row>
    <row r="29" spans="1:66" x14ac:dyDescent="0.25">
      <c r="Z29" s="1"/>
    </row>
    <row r="30" spans="1:66" x14ac:dyDescent="0.25">
      <c r="Z30" s="1"/>
    </row>
    <row r="31" spans="1:66" x14ac:dyDescent="0.25">
      <c r="Z31" s="1"/>
    </row>
    <row r="32" spans="1:6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B8" sqref="B8:J19"/>
    </sheetView>
  </sheetViews>
  <sheetFormatPr baseColWidth="10" defaultColWidth="11.42578125" defaultRowHeight="15" x14ac:dyDescent="0.25"/>
  <cols>
    <col min="1" max="1" width="27.28515625" style="9" customWidth="1"/>
    <col min="2" max="3" width="21.42578125" style="5" customWidth="1"/>
    <col min="4" max="4" width="18.5703125" style="5" customWidth="1"/>
    <col min="5" max="5" width="21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6384" width="11.42578125" style="1"/>
  </cols>
  <sheetData>
    <row r="1" spans="1:10" x14ac:dyDescent="0.25">
      <c r="A1" s="21" t="s">
        <v>121</v>
      </c>
    </row>
    <row r="2" spans="1:10" x14ac:dyDescent="0.25">
      <c r="A2" s="22" t="str">
        <f>+'LTV cover pool'!A2</f>
        <v>December 2016</v>
      </c>
    </row>
    <row r="3" spans="1:10" x14ac:dyDescent="0.25">
      <c r="A3" s="21" t="s">
        <v>122</v>
      </c>
    </row>
    <row r="4" spans="1:10" x14ac:dyDescent="0.25">
      <c r="A4" s="12"/>
    </row>
    <row r="5" spans="1:10" ht="15" customHeight="1" x14ac:dyDescent="0.25">
      <c r="A5" s="192"/>
      <c r="B5" s="78" t="s">
        <v>190</v>
      </c>
      <c r="C5" s="78" t="s">
        <v>192</v>
      </c>
      <c r="D5" s="192" t="s">
        <v>124</v>
      </c>
      <c r="E5" s="78" t="s">
        <v>188</v>
      </c>
      <c r="F5" s="192" t="s">
        <v>0</v>
      </c>
      <c r="G5" s="78" t="s">
        <v>189</v>
      </c>
      <c r="H5" s="78" t="s">
        <v>198</v>
      </c>
      <c r="I5" s="78" t="s">
        <v>199</v>
      </c>
      <c r="J5" s="81" t="s">
        <v>201</v>
      </c>
    </row>
    <row r="6" spans="1:10" x14ac:dyDescent="0.25">
      <c r="A6" s="193"/>
      <c r="B6" s="79" t="s">
        <v>191</v>
      </c>
      <c r="C6" s="79" t="s">
        <v>193</v>
      </c>
      <c r="D6" s="193"/>
      <c r="E6" s="79" t="s">
        <v>194</v>
      </c>
      <c r="F6" s="193"/>
      <c r="G6" s="79" t="s">
        <v>197</v>
      </c>
      <c r="H6" s="79" t="s">
        <v>196</v>
      </c>
      <c r="I6" s="79" t="s">
        <v>200</v>
      </c>
      <c r="J6" s="82" t="s">
        <v>202</v>
      </c>
    </row>
    <row r="7" spans="1:10" x14ac:dyDescent="0.25">
      <c r="A7" s="194"/>
      <c r="B7" s="80"/>
      <c r="C7" s="80"/>
      <c r="D7" s="194"/>
      <c r="E7" s="80" t="s">
        <v>195</v>
      </c>
      <c r="F7" s="194"/>
      <c r="G7" s="80" t="s">
        <v>196</v>
      </c>
      <c r="H7" s="80"/>
      <c r="I7" s="80"/>
      <c r="J7" s="83"/>
    </row>
    <row r="8" spans="1:10" x14ac:dyDescent="0.25">
      <c r="A8" s="67" t="s">
        <v>161</v>
      </c>
      <c r="B8" s="95">
        <v>23395</v>
      </c>
      <c r="C8" s="95">
        <v>39335</v>
      </c>
      <c r="D8" s="96">
        <v>384454757.44</v>
      </c>
      <c r="E8" s="97">
        <v>40.049999999999997</v>
      </c>
      <c r="F8" s="97">
        <v>6.55</v>
      </c>
      <c r="G8" s="97">
        <v>96</v>
      </c>
      <c r="H8" s="97">
        <v>116</v>
      </c>
      <c r="I8" s="97">
        <v>0.94</v>
      </c>
      <c r="J8" s="97">
        <v>0.96</v>
      </c>
    </row>
    <row r="9" spans="1:10" x14ac:dyDescent="0.25">
      <c r="A9" s="67" t="s">
        <v>162</v>
      </c>
      <c r="B9" s="95">
        <v>18519</v>
      </c>
      <c r="C9" s="95">
        <v>30964</v>
      </c>
      <c r="D9" s="96">
        <v>996299597.35000002</v>
      </c>
      <c r="E9" s="97">
        <v>52.4</v>
      </c>
      <c r="F9" s="97">
        <v>16.059999999999999</v>
      </c>
      <c r="G9" s="97">
        <v>144</v>
      </c>
      <c r="H9" s="97">
        <v>120</v>
      </c>
      <c r="I9" s="97">
        <v>0.77</v>
      </c>
      <c r="J9" s="97">
        <v>0.81</v>
      </c>
    </row>
    <row r="10" spans="1:10" x14ac:dyDescent="0.25">
      <c r="A10" s="67" t="s">
        <v>163</v>
      </c>
      <c r="B10" s="95">
        <v>21795</v>
      </c>
      <c r="C10" s="95">
        <v>36254</v>
      </c>
      <c r="D10" s="96">
        <v>1822889221.6500001</v>
      </c>
      <c r="E10" s="97">
        <v>66.08</v>
      </c>
      <c r="F10" s="97">
        <v>25.92</v>
      </c>
      <c r="G10" s="97">
        <v>179</v>
      </c>
      <c r="H10" s="97">
        <v>113</v>
      </c>
      <c r="I10" s="97">
        <v>0.77</v>
      </c>
      <c r="J10" s="97">
        <v>0.83</v>
      </c>
    </row>
    <row r="11" spans="1:10" x14ac:dyDescent="0.25">
      <c r="A11" s="67" t="s">
        <v>164</v>
      </c>
      <c r="B11" s="95">
        <v>23989</v>
      </c>
      <c r="C11" s="95">
        <v>39716</v>
      </c>
      <c r="D11" s="96">
        <v>2665306173.6900001</v>
      </c>
      <c r="E11" s="97">
        <v>72.709999999999994</v>
      </c>
      <c r="F11" s="97">
        <v>35.799999999999997</v>
      </c>
      <c r="G11" s="97">
        <v>209</v>
      </c>
      <c r="H11" s="97">
        <v>106</v>
      </c>
      <c r="I11" s="97">
        <v>0.76</v>
      </c>
      <c r="J11" s="97">
        <v>0.83</v>
      </c>
    </row>
    <row r="12" spans="1:10" x14ac:dyDescent="0.25">
      <c r="A12" s="67" t="s">
        <v>165</v>
      </c>
      <c r="B12" s="95">
        <v>24980</v>
      </c>
      <c r="C12" s="95">
        <v>41164</v>
      </c>
      <c r="D12" s="96">
        <v>3393207307.8899999</v>
      </c>
      <c r="E12" s="97">
        <v>79.150000000000006</v>
      </c>
      <c r="F12" s="97">
        <v>45.69</v>
      </c>
      <c r="G12" s="97">
        <v>235</v>
      </c>
      <c r="H12" s="97">
        <v>97</v>
      </c>
      <c r="I12" s="97">
        <v>0.78</v>
      </c>
      <c r="J12" s="97">
        <v>0.88</v>
      </c>
    </row>
    <row r="13" spans="1:10" x14ac:dyDescent="0.25">
      <c r="A13" s="67" t="s">
        <v>166</v>
      </c>
      <c r="B13" s="95">
        <v>23993</v>
      </c>
      <c r="C13" s="95">
        <v>39275</v>
      </c>
      <c r="D13" s="96">
        <v>3839928222.5799999</v>
      </c>
      <c r="E13" s="97">
        <v>84.75</v>
      </c>
      <c r="F13" s="97">
        <v>55.54</v>
      </c>
      <c r="G13" s="97">
        <v>261</v>
      </c>
      <c r="H13" s="97">
        <v>88</v>
      </c>
      <c r="I13" s="97">
        <v>0.8</v>
      </c>
      <c r="J13" s="97">
        <v>0.9</v>
      </c>
    </row>
    <row r="14" spans="1:10" x14ac:dyDescent="0.25">
      <c r="A14" s="67" t="s">
        <v>167</v>
      </c>
      <c r="B14" s="95">
        <v>17779</v>
      </c>
      <c r="C14" s="95">
        <v>29187</v>
      </c>
      <c r="D14" s="96">
        <v>3186693950.71</v>
      </c>
      <c r="E14" s="97">
        <v>90.35</v>
      </c>
      <c r="F14" s="97">
        <v>65.17</v>
      </c>
      <c r="G14" s="97">
        <v>291</v>
      </c>
      <c r="H14" s="97">
        <v>74</v>
      </c>
      <c r="I14" s="97">
        <v>0.83</v>
      </c>
      <c r="J14" s="97">
        <v>0.97</v>
      </c>
    </row>
    <row r="15" spans="1:10" x14ac:dyDescent="0.25">
      <c r="A15" s="67" t="s">
        <v>168</v>
      </c>
      <c r="B15" s="95">
        <v>9662</v>
      </c>
      <c r="C15" s="95">
        <v>15846</v>
      </c>
      <c r="D15" s="96">
        <v>1833481829.22</v>
      </c>
      <c r="E15" s="97">
        <v>95.41</v>
      </c>
      <c r="F15" s="97">
        <v>74.88</v>
      </c>
      <c r="G15" s="97">
        <v>303</v>
      </c>
      <c r="H15" s="97">
        <v>50</v>
      </c>
      <c r="I15" s="97">
        <v>1.01</v>
      </c>
      <c r="J15" s="97">
        <v>1.17</v>
      </c>
    </row>
    <row r="16" spans="1:10" x14ac:dyDescent="0.25">
      <c r="A16" s="67" t="s">
        <v>169</v>
      </c>
      <c r="B16" s="95">
        <v>2286</v>
      </c>
      <c r="C16" s="95">
        <v>3776</v>
      </c>
      <c r="D16" s="96">
        <v>483829393.91000003</v>
      </c>
      <c r="E16" s="97">
        <v>96.62</v>
      </c>
      <c r="F16" s="97">
        <v>84.73</v>
      </c>
      <c r="G16" s="97">
        <v>308</v>
      </c>
      <c r="H16" s="97">
        <v>60</v>
      </c>
      <c r="I16" s="97">
        <v>0.82</v>
      </c>
      <c r="J16" s="97">
        <v>0.96</v>
      </c>
    </row>
    <row r="17" spans="1:10" x14ac:dyDescent="0.25">
      <c r="A17" s="67" t="s">
        <v>170</v>
      </c>
      <c r="B17" s="95">
        <v>4617</v>
      </c>
      <c r="C17" s="95">
        <v>7433</v>
      </c>
      <c r="D17" s="96">
        <v>732241501.17999995</v>
      </c>
      <c r="E17" s="97">
        <v>99.48</v>
      </c>
      <c r="F17" s="97">
        <v>98.14</v>
      </c>
      <c r="G17" s="97">
        <v>279</v>
      </c>
      <c r="H17" s="97">
        <v>13</v>
      </c>
      <c r="I17" s="97">
        <v>0.95</v>
      </c>
      <c r="J17" s="97">
        <v>1.35</v>
      </c>
    </row>
    <row r="18" spans="1:10" x14ac:dyDescent="0.25">
      <c r="A18" s="67" t="s">
        <v>171</v>
      </c>
      <c r="B18" s="95">
        <v>984</v>
      </c>
      <c r="C18" s="95">
        <v>1622</v>
      </c>
      <c r="D18" s="96">
        <v>202556324.83000001</v>
      </c>
      <c r="E18" s="97">
        <v>92.3</v>
      </c>
      <c r="F18" s="97">
        <v>224.09</v>
      </c>
      <c r="G18" s="97">
        <v>234</v>
      </c>
      <c r="H18" s="97">
        <v>75</v>
      </c>
      <c r="I18" s="97">
        <v>0.91</v>
      </c>
      <c r="J18" s="97">
        <v>1.1100000000000001</v>
      </c>
    </row>
    <row r="19" spans="1:10" x14ac:dyDescent="0.25">
      <c r="A19" s="68" t="s">
        <v>129</v>
      </c>
      <c r="B19" s="98">
        <v>171999</v>
      </c>
      <c r="C19" s="98">
        <v>284572</v>
      </c>
      <c r="D19" s="99">
        <v>19540888280.450001</v>
      </c>
      <c r="E19" s="100">
        <v>80.7</v>
      </c>
      <c r="F19" s="100">
        <v>52.85</v>
      </c>
      <c r="G19" s="100">
        <v>243</v>
      </c>
      <c r="H19" s="100">
        <v>87</v>
      </c>
      <c r="I19" s="100">
        <v>0.82</v>
      </c>
      <c r="J19" s="100">
        <v>0.94</v>
      </c>
    </row>
    <row r="20" spans="1:10" x14ac:dyDescent="0.25">
      <c r="A20" s="2"/>
    </row>
    <row r="21" spans="1:10" ht="30" x14ac:dyDescent="0.25">
      <c r="A21" s="4" t="s">
        <v>123</v>
      </c>
    </row>
  </sheetData>
  <mergeCells count="3">
    <mergeCell ref="D5:D7"/>
    <mergeCell ref="F5:F7"/>
    <mergeCell ref="A5:A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showGridLines="0" workbookViewId="0">
      <selection activeCell="B6" sqref="B6:AG9"/>
    </sheetView>
  </sheetViews>
  <sheetFormatPr baseColWidth="10" defaultColWidth="11.42578125" defaultRowHeight="15" x14ac:dyDescent="0.25"/>
  <cols>
    <col min="1" max="1" width="28.570312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66" x14ac:dyDescent="0.25">
      <c r="A1" s="21" t="s">
        <v>121</v>
      </c>
    </row>
    <row r="2" spans="1:66" x14ac:dyDescent="0.25">
      <c r="A2" s="22" t="str">
        <f>+'LTV cover pool'!A2</f>
        <v>December 2016</v>
      </c>
    </row>
    <row r="3" spans="1:66" x14ac:dyDescent="0.25">
      <c r="A3" s="21" t="s">
        <v>122</v>
      </c>
    </row>
    <row r="4" spans="1:66" ht="30" x14ac:dyDescent="0.25">
      <c r="A4" s="2"/>
      <c r="K4" s="52" t="s">
        <v>161</v>
      </c>
      <c r="L4" s="52" t="s">
        <v>161</v>
      </c>
      <c r="M4" s="52" t="s">
        <v>162</v>
      </c>
      <c r="N4" s="52" t="s">
        <v>162</v>
      </c>
      <c r="O4" s="52" t="s">
        <v>163</v>
      </c>
      <c r="P4" s="52" t="s">
        <v>163</v>
      </c>
      <c r="Q4" s="52" t="s">
        <v>164</v>
      </c>
      <c r="R4" s="52" t="s">
        <v>164</v>
      </c>
      <c r="S4" s="52" t="s">
        <v>165</v>
      </c>
      <c r="T4" s="52" t="s">
        <v>165</v>
      </c>
      <c r="U4" s="52" t="s">
        <v>166</v>
      </c>
      <c r="V4" s="52" t="s">
        <v>166</v>
      </c>
      <c r="W4" s="52" t="s">
        <v>167</v>
      </c>
      <c r="X4" s="52" t="s">
        <v>167</v>
      </c>
      <c r="Y4" s="52" t="s">
        <v>168</v>
      </c>
      <c r="Z4" s="52" t="s">
        <v>168</v>
      </c>
      <c r="AA4" s="52" t="s">
        <v>169</v>
      </c>
      <c r="AB4" s="52" t="s">
        <v>169</v>
      </c>
      <c r="AC4" s="52" t="s">
        <v>170</v>
      </c>
      <c r="AD4" s="52" t="s">
        <v>170</v>
      </c>
      <c r="AE4" s="52" t="s">
        <v>171</v>
      </c>
      <c r="AF4" s="52" t="s">
        <v>171</v>
      </c>
    </row>
    <row r="5" spans="1:66" ht="42" customHeight="1" x14ac:dyDescent="0.25">
      <c r="A5" s="29" t="s">
        <v>152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137</v>
      </c>
      <c r="H5" s="29" t="s">
        <v>126</v>
      </c>
      <c r="I5" s="29" t="s">
        <v>127</v>
      </c>
      <c r="J5" s="29" t="s">
        <v>128</v>
      </c>
      <c r="K5" s="52" t="s">
        <v>131</v>
      </c>
      <c r="L5" s="52" t="s">
        <v>172</v>
      </c>
      <c r="M5" s="52" t="s">
        <v>131</v>
      </c>
      <c r="N5" s="52" t="s">
        <v>172</v>
      </c>
      <c r="O5" s="52" t="s">
        <v>131</v>
      </c>
      <c r="P5" s="52" t="s">
        <v>172</v>
      </c>
      <c r="Q5" s="52" t="s">
        <v>131</v>
      </c>
      <c r="R5" s="52" t="s">
        <v>172</v>
      </c>
      <c r="S5" s="52" t="s">
        <v>131</v>
      </c>
      <c r="T5" s="52" t="s">
        <v>172</v>
      </c>
      <c r="U5" s="52" t="s">
        <v>131</v>
      </c>
      <c r="V5" s="52" t="s">
        <v>172</v>
      </c>
      <c r="W5" s="52" t="s">
        <v>131</v>
      </c>
      <c r="X5" s="52" t="s">
        <v>172</v>
      </c>
      <c r="Y5" s="52" t="s">
        <v>131</v>
      </c>
      <c r="Z5" s="52" t="s">
        <v>172</v>
      </c>
      <c r="AA5" s="52" t="s">
        <v>131</v>
      </c>
      <c r="AB5" s="52" t="s">
        <v>172</v>
      </c>
      <c r="AC5" s="52" t="s">
        <v>131</v>
      </c>
      <c r="AD5" s="52" t="s">
        <v>172</v>
      </c>
      <c r="AE5" s="52" t="s">
        <v>131</v>
      </c>
      <c r="AF5" s="52" t="s">
        <v>172</v>
      </c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</row>
    <row r="6" spans="1:66" s="7" customFormat="1" x14ac:dyDescent="0.25">
      <c r="A6" s="50" t="s">
        <v>147</v>
      </c>
      <c r="B6" s="165">
        <v>4406</v>
      </c>
      <c r="C6" s="165">
        <v>7047</v>
      </c>
      <c r="D6" s="166">
        <v>645381491.38000011</v>
      </c>
      <c r="E6" s="166">
        <v>97.49</v>
      </c>
      <c r="F6" s="166">
        <v>96.88</v>
      </c>
      <c r="G6" s="166">
        <v>271</v>
      </c>
      <c r="H6" s="166">
        <v>8</v>
      </c>
      <c r="I6" s="166">
        <v>0.95</v>
      </c>
      <c r="J6" s="166">
        <v>1.38</v>
      </c>
      <c r="K6" s="164"/>
      <c r="L6" s="165">
        <v>29</v>
      </c>
      <c r="M6" s="166">
        <v>1138311.28</v>
      </c>
      <c r="N6" s="165">
        <v>51</v>
      </c>
      <c r="O6" s="166">
        <v>4666849.57</v>
      </c>
      <c r="P6" s="165">
        <v>30</v>
      </c>
      <c r="Q6" s="166">
        <v>2224360.06</v>
      </c>
      <c r="R6" s="165">
        <v>44</v>
      </c>
      <c r="S6" s="166">
        <v>6374858.3099999996</v>
      </c>
      <c r="T6" s="165">
        <v>50</v>
      </c>
      <c r="U6" s="166">
        <v>4795793.04</v>
      </c>
      <c r="V6" s="165">
        <v>37</v>
      </c>
      <c r="W6" s="166">
        <v>3061725.43</v>
      </c>
      <c r="X6" s="165">
        <v>57</v>
      </c>
      <c r="Y6" s="166">
        <v>6915197.9199999999</v>
      </c>
      <c r="Z6" s="165">
        <v>77</v>
      </c>
      <c r="AA6" s="166">
        <v>12209481.289999999</v>
      </c>
      <c r="AB6" s="165">
        <v>112</v>
      </c>
      <c r="AC6" s="166">
        <v>14406122.41</v>
      </c>
      <c r="AD6" s="165">
        <v>3794</v>
      </c>
      <c r="AE6" s="166">
        <v>562108149.14999998</v>
      </c>
      <c r="AF6" s="165">
        <v>108</v>
      </c>
      <c r="AG6" s="166">
        <v>25108825.48</v>
      </c>
    </row>
    <row r="7" spans="1:66" s="7" customFormat="1" x14ac:dyDescent="0.25">
      <c r="A7" s="50" t="s">
        <v>186</v>
      </c>
      <c r="B7" s="165">
        <v>5</v>
      </c>
      <c r="C7" s="165">
        <v>6</v>
      </c>
      <c r="D7" s="166">
        <v>1267840.4099999999</v>
      </c>
      <c r="E7" s="166">
        <v>66.64</v>
      </c>
      <c r="F7" s="166">
        <v>59.72</v>
      </c>
      <c r="G7" s="166">
        <v>189</v>
      </c>
      <c r="H7" s="166">
        <v>17</v>
      </c>
      <c r="I7" s="166">
        <v>2.1</v>
      </c>
      <c r="J7" s="166">
        <v>2.14</v>
      </c>
      <c r="K7" s="164"/>
      <c r="L7" s="165">
        <v>2</v>
      </c>
      <c r="M7" s="166">
        <v>190937.04</v>
      </c>
      <c r="N7" s="169"/>
      <c r="O7" s="169"/>
      <c r="P7" s="169"/>
      <c r="Q7" s="169"/>
      <c r="R7" s="165">
        <v>1</v>
      </c>
      <c r="S7" s="166">
        <v>228444.04</v>
      </c>
      <c r="T7" s="165">
        <v>1</v>
      </c>
      <c r="U7" s="166">
        <v>229626.53</v>
      </c>
      <c r="V7" s="169"/>
      <c r="W7" s="169"/>
      <c r="X7" s="169"/>
      <c r="Y7" s="169"/>
      <c r="Z7" s="169"/>
      <c r="AA7" s="169"/>
      <c r="AB7" s="165">
        <v>1</v>
      </c>
      <c r="AC7" s="166">
        <v>618832.80000000005</v>
      </c>
      <c r="AD7" s="169"/>
      <c r="AE7" s="169"/>
      <c r="AF7" s="169"/>
      <c r="AG7" s="169"/>
    </row>
    <row r="8" spans="1:66" s="7" customFormat="1" x14ac:dyDescent="0.25">
      <c r="A8" s="50" t="s">
        <v>151</v>
      </c>
      <c r="B8" s="165">
        <v>167588</v>
      </c>
      <c r="C8" s="165">
        <v>277519</v>
      </c>
      <c r="D8" s="166">
        <v>18894238948.660004</v>
      </c>
      <c r="E8" s="166">
        <v>80.13</v>
      </c>
      <c r="F8" s="166">
        <v>51.33</v>
      </c>
      <c r="G8" s="166">
        <v>242</v>
      </c>
      <c r="H8" s="166">
        <v>90</v>
      </c>
      <c r="I8" s="166">
        <v>0.82</v>
      </c>
      <c r="J8" s="166">
        <v>0.92</v>
      </c>
      <c r="K8" s="164"/>
      <c r="L8" s="165">
        <v>23359</v>
      </c>
      <c r="M8" s="166">
        <v>382994139.33999997</v>
      </c>
      <c r="N8" s="165">
        <v>18466</v>
      </c>
      <c r="O8" s="166">
        <v>991247583.23000002</v>
      </c>
      <c r="P8" s="165">
        <v>21763</v>
      </c>
      <c r="Q8" s="166">
        <v>1819834777.29</v>
      </c>
      <c r="R8" s="165">
        <v>23939</v>
      </c>
      <c r="S8" s="166">
        <v>2658330266.4000001</v>
      </c>
      <c r="T8" s="165">
        <v>24928</v>
      </c>
      <c r="U8" s="166">
        <v>3387804926.1399999</v>
      </c>
      <c r="V8" s="165">
        <v>23955</v>
      </c>
      <c r="W8" s="166">
        <v>3836692497.1500001</v>
      </c>
      <c r="X8" s="165">
        <v>17722</v>
      </c>
      <c r="Y8" s="166">
        <v>3179778752.79</v>
      </c>
      <c r="Z8" s="165">
        <v>9585</v>
      </c>
      <c r="AA8" s="166">
        <v>1821272347.9300001</v>
      </c>
      <c r="AB8" s="165">
        <v>2173</v>
      </c>
      <c r="AC8" s="166">
        <v>468804438.69999999</v>
      </c>
      <c r="AD8" s="165">
        <v>823</v>
      </c>
      <c r="AE8" s="166">
        <v>170133352.03</v>
      </c>
      <c r="AF8" s="165">
        <v>873</v>
      </c>
      <c r="AG8" s="166">
        <v>176725046.72</v>
      </c>
    </row>
    <row r="9" spans="1:66" s="8" customFormat="1" x14ac:dyDescent="0.25">
      <c r="A9" s="25" t="s">
        <v>129</v>
      </c>
      <c r="B9" s="167">
        <v>171999</v>
      </c>
      <c r="C9" s="167">
        <v>284572</v>
      </c>
      <c r="D9" s="168">
        <v>19540888280.450001</v>
      </c>
      <c r="E9" s="168">
        <v>80.7</v>
      </c>
      <c r="F9" s="168">
        <v>52.85</v>
      </c>
      <c r="G9" s="168">
        <v>243</v>
      </c>
      <c r="H9" s="168">
        <v>77.099999999999994</v>
      </c>
      <c r="I9" s="168">
        <v>0.82</v>
      </c>
      <c r="J9" s="168">
        <v>0.94</v>
      </c>
      <c r="K9" s="170"/>
      <c r="L9" s="167">
        <v>23395</v>
      </c>
      <c r="M9" s="168">
        <v>384454757.44</v>
      </c>
      <c r="N9" s="167">
        <v>18519</v>
      </c>
      <c r="O9" s="168">
        <v>996299597.35000002</v>
      </c>
      <c r="P9" s="167">
        <v>21795</v>
      </c>
      <c r="Q9" s="168">
        <v>1822889221.6500001</v>
      </c>
      <c r="R9" s="167">
        <v>23989</v>
      </c>
      <c r="S9" s="168">
        <v>2665306173.6900001</v>
      </c>
      <c r="T9" s="167">
        <v>24980</v>
      </c>
      <c r="U9" s="168">
        <v>3393207307.8899999</v>
      </c>
      <c r="V9" s="167">
        <v>23993</v>
      </c>
      <c r="W9" s="168">
        <v>3839928222.5799999</v>
      </c>
      <c r="X9" s="167">
        <v>17779</v>
      </c>
      <c r="Y9" s="168">
        <v>3186693950.71</v>
      </c>
      <c r="Z9" s="167">
        <v>9662</v>
      </c>
      <c r="AA9" s="168">
        <v>1833481829.22</v>
      </c>
      <c r="AB9" s="167">
        <v>2286</v>
      </c>
      <c r="AC9" s="168">
        <v>483829393.91000003</v>
      </c>
      <c r="AD9" s="167">
        <v>4617</v>
      </c>
      <c r="AE9" s="168">
        <v>732241501.17999995</v>
      </c>
      <c r="AF9" s="167">
        <v>984</v>
      </c>
      <c r="AG9" s="168">
        <v>202556324.83000001</v>
      </c>
    </row>
    <row r="10" spans="1:66" x14ac:dyDescent="0.25">
      <c r="A10" s="2"/>
    </row>
    <row r="11" spans="1:66" ht="30" x14ac:dyDescent="0.25">
      <c r="A11" s="4" t="s">
        <v>123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showGridLines="0" zoomScaleNormal="100" workbookViewId="0">
      <selection activeCell="B9" sqref="B9:AG21"/>
    </sheetView>
  </sheetViews>
  <sheetFormatPr baseColWidth="10" defaultColWidth="11.42578125" defaultRowHeight="15" x14ac:dyDescent="0.25"/>
  <cols>
    <col min="1" max="1" width="28.5703125" style="9" customWidth="1"/>
    <col min="2" max="3" width="21.42578125" style="5" customWidth="1"/>
    <col min="4" max="5" width="17.140625" style="5" customWidth="1"/>
    <col min="6" max="6" width="13.710937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32" width="27.85546875" style="40" customWidth="1"/>
    <col min="33" max="48" width="11.42578125" style="40"/>
    <col min="49" max="16384" width="11.42578125" style="1"/>
  </cols>
  <sheetData>
    <row r="1" spans="1:48" x14ac:dyDescent="0.25">
      <c r="A1" s="21" t="s">
        <v>121</v>
      </c>
    </row>
    <row r="2" spans="1:48" x14ac:dyDescent="0.25">
      <c r="A2" s="22" t="str">
        <f>+'LTV cover pool'!A2</f>
        <v>December 2016</v>
      </c>
    </row>
    <row r="3" spans="1:48" x14ac:dyDescent="0.25">
      <c r="A3" s="21" t="s">
        <v>122</v>
      </c>
    </row>
    <row r="4" spans="1:48" x14ac:dyDescent="0.25">
      <c r="A4" s="12"/>
    </row>
    <row r="5" spans="1:48" x14ac:dyDescent="0.25">
      <c r="A5" s="2"/>
    </row>
    <row r="6" spans="1:48" x14ac:dyDescent="0.25">
      <c r="A6" s="3"/>
    </row>
    <row r="7" spans="1:48" ht="30" x14ac:dyDescent="0.25">
      <c r="A7" s="2"/>
      <c r="K7" s="33" t="s">
        <v>161</v>
      </c>
      <c r="L7" s="33" t="s">
        <v>161</v>
      </c>
      <c r="M7" s="33" t="s">
        <v>162</v>
      </c>
      <c r="N7" s="33" t="s">
        <v>162</v>
      </c>
      <c r="O7" s="33" t="s">
        <v>163</v>
      </c>
      <c r="P7" s="33" t="s">
        <v>163</v>
      </c>
      <c r="Q7" s="33" t="s">
        <v>164</v>
      </c>
      <c r="R7" s="33" t="s">
        <v>164</v>
      </c>
      <c r="S7" s="33" t="s">
        <v>165</v>
      </c>
      <c r="T7" s="33" t="s">
        <v>165</v>
      </c>
      <c r="U7" s="33" t="s">
        <v>166</v>
      </c>
      <c r="V7" s="33" t="s">
        <v>166</v>
      </c>
      <c r="W7" s="33" t="s">
        <v>167</v>
      </c>
      <c r="X7" s="33" t="s">
        <v>167</v>
      </c>
      <c r="Y7" s="33" t="s">
        <v>168</v>
      </c>
      <c r="Z7" s="33" t="s">
        <v>168</v>
      </c>
      <c r="AA7" s="33" t="s">
        <v>169</v>
      </c>
      <c r="AB7" s="33" t="s">
        <v>169</v>
      </c>
      <c r="AC7" s="33" t="s">
        <v>170</v>
      </c>
      <c r="AD7" s="33" t="s">
        <v>170</v>
      </c>
      <c r="AE7" s="33" t="s">
        <v>171</v>
      </c>
      <c r="AF7" s="34" t="s">
        <v>171</v>
      </c>
    </row>
    <row r="8" spans="1:48" ht="42" customHeight="1" x14ac:dyDescent="0.25">
      <c r="A8" s="29" t="s">
        <v>152</v>
      </c>
      <c r="B8" s="29" t="s">
        <v>131</v>
      </c>
      <c r="C8" s="29" t="s">
        <v>132</v>
      </c>
      <c r="D8" s="29" t="s">
        <v>124</v>
      </c>
      <c r="E8" s="29" t="s">
        <v>133</v>
      </c>
      <c r="F8" s="29" t="s">
        <v>0</v>
      </c>
      <c r="G8" s="29" t="s">
        <v>173</v>
      </c>
      <c r="H8" s="29" t="s">
        <v>126</v>
      </c>
      <c r="I8" s="29" t="s">
        <v>127</v>
      </c>
      <c r="J8" s="29" t="s">
        <v>128</v>
      </c>
      <c r="K8" s="33" t="s">
        <v>131</v>
      </c>
      <c r="L8" s="33" t="s">
        <v>172</v>
      </c>
      <c r="M8" s="33" t="s">
        <v>131</v>
      </c>
      <c r="N8" s="33" t="s">
        <v>172</v>
      </c>
      <c r="O8" s="33" t="s">
        <v>131</v>
      </c>
      <c r="P8" s="33" t="s">
        <v>172</v>
      </c>
      <c r="Q8" s="33" t="s">
        <v>131</v>
      </c>
      <c r="R8" s="33" t="s">
        <v>172</v>
      </c>
      <c r="S8" s="33" t="s">
        <v>131</v>
      </c>
      <c r="T8" s="33" t="s">
        <v>172</v>
      </c>
      <c r="U8" s="33" t="s">
        <v>131</v>
      </c>
      <c r="V8" s="33" t="s">
        <v>172</v>
      </c>
      <c r="W8" s="33" t="s">
        <v>131</v>
      </c>
      <c r="X8" s="33" t="s">
        <v>172</v>
      </c>
      <c r="Y8" s="33" t="s">
        <v>131</v>
      </c>
      <c r="Z8" s="33" t="s">
        <v>172</v>
      </c>
      <c r="AA8" s="33" t="s">
        <v>131</v>
      </c>
      <c r="AB8" s="33" t="s">
        <v>172</v>
      </c>
      <c r="AC8" s="33" t="s">
        <v>131</v>
      </c>
      <c r="AD8" s="33" t="s">
        <v>172</v>
      </c>
      <c r="AE8" s="33" t="s">
        <v>131</v>
      </c>
      <c r="AF8" s="33" t="s">
        <v>172</v>
      </c>
    </row>
    <row r="9" spans="1:48" s="7" customFormat="1" x14ac:dyDescent="0.25">
      <c r="A9" s="50" t="s">
        <v>142</v>
      </c>
      <c r="B9" s="165">
        <v>3</v>
      </c>
      <c r="C9" s="165">
        <v>3</v>
      </c>
      <c r="D9" s="166">
        <v>2112442.64</v>
      </c>
      <c r="E9" s="166">
        <v>47.4</v>
      </c>
      <c r="F9" s="166">
        <v>24.22</v>
      </c>
      <c r="G9" s="166">
        <v>26</v>
      </c>
      <c r="H9" s="166">
        <v>120</v>
      </c>
      <c r="I9" s="166">
        <v>0.2</v>
      </c>
      <c r="J9" s="166">
        <v>1.76</v>
      </c>
      <c r="K9" s="164"/>
      <c r="L9" s="169"/>
      <c r="M9" s="169"/>
      <c r="N9" s="165">
        <v>1</v>
      </c>
      <c r="O9" s="166">
        <v>200000</v>
      </c>
      <c r="P9" s="165">
        <v>1</v>
      </c>
      <c r="Q9" s="166">
        <v>1806716.14</v>
      </c>
      <c r="R9" s="165">
        <v>1</v>
      </c>
      <c r="S9" s="166">
        <v>105726.5</v>
      </c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</row>
    <row r="10" spans="1:48" s="7" customFormat="1" x14ac:dyDescent="0.25">
      <c r="A10" s="50" t="s">
        <v>185</v>
      </c>
      <c r="B10" s="165">
        <v>8</v>
      </c>
      <c r="C10" s="165">
        <v>14</v>
      </c>
      <c r="D10" s="166">
        <v>9022885.5199999996</v>
      </c>
      <c r="E10" s="166">
        <v>58.28</v>
      </c>
      <c r="F10" s="166">
        <v>29.95</v>
      </c>
      <c r="G10" s="166">
        <v>49</v>
      </c>
      <c r="H10" s="166">
        <v>54</v>
      </c>
      <c r="I10" s="166">
        <v>2.2400000000000002</v>
      </c>
      <c r="J10" s="166">
        <v>2.2200000000000002</v>
      </c>
      <c r="K10" s="164"/>
      <c r="L10" s="165">
        <v>1</v>
      </c>
      <c r="M10" s="166">
        <v>1595999.47</v>
      </c>
      <c r="N10" s="165">
        <v>4</v>
      </c>
      <c r="O10" s="166">
        <v>3592507.33</v>
      </c>
      <c r="P10" s="165">
        <v>1</v>
      </c>
      <c r="Q10" s="166">
        <v>582906.87</v>
      </c>
      <c r="R10" s="169"/>
      <c r="S10" s="169"/>
      <c r="T10" s="165">
        <v>1</v>
      </c>
      <c r="U10" s="166">
        <v>1907057.96</v>
      </c>
      <c r="V10" s="169"/>
      <c r="W10" s="169"/>
      <c r="X10" s="169"/>
      <c r="Y10" s="169"/>
      <c r="Z10" s="165">
        <v>1</v>
      </c>
      <c r="AA10" s="166">
        <v>1344413.89</v>
      </c>
      <c r="AB10" s="169"/>
      <c r="AC10" s="169"/>
      <c r="AD10" s="169"/>
      <c r="AE10" s="169"/>
      <c r="AF10" s="169"/>
      <c r="AG10" s="169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</row>
    <row r="11" spans="1:48" s="7" customFormat="1" x14ac:dyDescent="0.25">
      <c r="A11" s="50" t="s">
        <v>225</v>
      </c>
      <c r="B11" s="165">
        <v>631</v>
      </c>
      <c r="C11" s="165">
        <v>917</v>
      </c>
      <c r="D11" s="166">
        <v>730527248.38999999</v>
      </c>
      <c r="E11" s="166">
        <v>82.23</v>
      </c>
      <c r="F11" s="166">
        <v>87.4</v>
      </c>
      <c r="G11" s="166">
        <v>235</v>
      </c>
      <c r="H11" s="166">
        <v>15</v>
      </c>
      <c r="I11" s="166">
        <v>1.94</v>
      </c>
      <c r="J11" s="166">
        <v>2.17</v>
      </c>
      <c r="K11" s="164"/>
      <c r="L11" s="165">
        <v>55</v>
      </c>
      <c r="M11" s="166">
        <v>6924863.1699999999</v>
      </c>
      <c r="N11" s="165">
        <v>33</v>
      </c>
      <c r="O11" s="166">
        <v>18209090.489999998</v>
      </c>
      <c r="P11" s="165">
        <v>24</v>
      </c>
      <c r="Q11" s="166">
        <v>21714969.890000001</v>
      </c>
      <c r="R11" s="165">
        <v>21</v>
      </c>
      <c r="S11" s="166">
        <v>20707259.98</v>
      </c>
      <c r="T11" s="165">
        <v>18</v>
      </c>
      <c r="U11" s="166">
        <v>33566555.090000004</v>
      </c>
      <c r="V11" s="165">
        <v>22</v>
      </c>
      <c r="W11" s="166">
        <v>58825587.270000003</v>
      </c>
      <c r="X11" s="165">
        <v>12</v>
      </c>
      <c r="Y11" s="166">
        <v>38637522.060000002</v>
      </c>
      <c r="Z11" s="165">
        <v>14</v>
      </c>
      <c r="AA11" s="166">
        <v>43140142.700000003</v>
      </c>
      <c r="AB11" s="165">
        <v>17</v>
      </c>
      <c r="AC11" s="166">
        <v>24885701.57</v>
      </c>
      <c r="AD11" s="165">
        <v>401</v>
      </c>
      <c r="AE11" s="166">
        <v>405752565.27999997</v>
      </c>
      <c r="AF11" s="165">
        <v>14</v>
      </c>
      <c r="AG11" s="166">
        <v>58162990.890000001</v>
      </c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</row>
    <row r="12" spans="1:48" s="7" customFormat="1" x14ac:dyDescent="0.25">
      <c r="A12" s="50" t="s">
        <v>143</v>
      </c>
      <c r="B12" s="165">
        <v>405</v>
      </c>
      <c r="C12" s="165">
        <v>573</v>
      </c>
      <c r="D12" s="166">
        <v>25093456.75</v>
      </c>
      <c r="E12" s="166">
        <v>67.86</v>
      </c>
      <c r="F12" s="166">
        <v>103.11</v>
      </c>
      <c r="G12" s="166">
        <v>156</v>
      </c>
      <c r="H12" s="166">
        <v>73</v>
      </c>
      <c r="I12" s="166">
        <v>1.47</v>
      </c>
      <c r="J12" s="166">
        <v>1.48</v>
      </c>
      <c r="K12" s="164"/>
      <c r="L12" s="165">
        <v>47</v>
      </c>
      <c r="M12" s="166">
        <v>676854.04</v>
      </c>
      <c r="N12" s="165">
        <v>49</v>
      </c>
      <c r="O12" s="166">
        <v>2959228.47</v>
      </c>
      <c r="P12" s="165">
        <v>94</v>
      </c>
      <c r="Q12" s="166">
        <v>4288903.63</v>
      </c>
      <c r="R12" s="165">
        <v>59</v>
      </c>
      <c r="S12" s="166">
        <v>4187069.77</v>
      </c>
      <c r="T12" s="165">
        <v>59</v>
      </c>
      <c r="U12" s="166">
        <v>2072635.47</v>
      </c>
      <c r="V12" s="165">
        <v>32</v>
      </c>
      <c r="W12" s="166">
        <v>1651961.57</v>
      </c>
      <c r="X12" s="165">
        <v>19</v>
      </c>
      <c r="Y12" s="166">
        <v>5668231.1299999999</v>
      </c>
      <c r="Z12" s="165">
        <v>13</v>
      </c>
      <c r="AA12" s="166">
        <v>404854.4</v>
      </c>
      <c r="AB12" s="165">
        <v>6</v>
      </c>
      <c r="AC12" s="166">
        <v>429647.96</v>
      </c>
      <c r="AD12" s="165">
        <v>1</v>
      </c>
      <c r="AE12" s="166">
        <v>65331.9</v>
      </c>
      <c r="AF12" s="165">
        <v>26</v>
      </c>
      <c r="AG12" s="166">
        <v>2688738.41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</row>
    <row r="13" spans="1:48" s="7" customFormat="1" x14ac:dyDescent="0.25">
      <c r="A13" s="50" t="s">
        <v>144</v>
      </c>
      <c r="B13" s="165">
        <v>7609</v>
      </c>
      <c r="C13" s="165">
        <v>10613</v>
      </c>
      <c r="D13" s="166">
        <v>1864611665.4200001</v>
      </c>
      <c r="E13" s="166">
        <v>75.69</v>
      </c>
      <c r="F13" s="166">
        <v>48.17</v>
      </c>
      <c r="G13" s="166">
        <v>123</v>
      </c>
      <c r="H13" s="166">
        <v>62</v>
      </c>
      <c r="I13" s="166">
        <v>1.71</v>
      </c>
      <c r="J13" s="166">
        <v>1.86</v>
      </c>
      <c r="K13" s="164"/>
      <c r="L13" s="165">
        <v>1314</v>
      </c>
      <c r="M13" s="166">
        <v>56903873</v>
      </c>
      <c r="N13" s="165">
        <v>1313</v>
      </c>
      <c r="O13" s="166">
        <v>191920991.34999999</v>
      </c>
      <c r="P13" s="165">
        <v>1468</v>
      </c>
      <c r="Q13" s="166">
        <v>300633506.36000001</v>
      </c>
      <c r="R13" s="165">
        <v>1347</v>
      </c>
      <c r="S13" s="166">
        <v>337387646.17000002</v>
      </c>
      <c r="T13" s="165">
        <v>922</v>
      </c>
      <c r="U13" s="166">
        <v>317199376.87</v>
      </c>
      <c r="V13" s="165">
        <v>631</v>
      </c>
      <c r="W13" s="166">
        <v>319528486.89999998</v>
      </c>
      <c r="X13" s="165">
        <v>331</v>
      </c>
      <c r="Y13" s="166">
        <v>194830517.56999999</v>
      </c>
      <c r="Z13" s="165">
        <v>131</v>
      </c>
      <c r="AA13" s="166">
        <v>75938536.560000002</v>
      </c>
      <c r="AB13" s="165">
        <v>33</v>
      </c>
      <c r="AC13" s="166">
        <v>8497883</v>
      </c>
      <c r="AD13" s="165">
        <v>26</v>
      </c>
      <c r="AE13" s="166">
        <v>17066548.879999999</v>
      </c>
      <c r="AF13" s="165">
        <v>93</v>
      </c>
      <c r="AG13" s="166">
        <v>44704298.759999998</v>
      </c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</row>
    <row r="14" spans="1:48" s="7" customFormat="1" x14ac:dyDescent="0.25">
      <c r="A14" s="50" t="s">
        <v>145</v>
      </c>
      <c r="B14" s="165">
        <v>1148</v>
      </c>
      <c r="C14" s="165">
        <v>1345</v>
      </c>
      <c r="D14" s="166">
        <v>496659270.88999999</v>
      </c>
      <c r="E14" s="166">
        <v>85.25</v>
      </c>
      <c r="F14" s="166">
        <v>50.13</v>
      </c>
      <c r="G14" s="166">
        <v>128</v>
      </c>
      <c r="H14" s="166">
        <v>35</v>
      </c>
      <c r="I14" s="166">
        <v>1.82</v>
      </c>
      <c r="J14" s="166">
        <v>2.08</v>
      </c>
      <c r="K14" s="164"/>
      <c r="L14" s="165">
        <v>119</v>
      </c>
      <c r="M14" s="166">
        <v>17422512.829999998</v>
      </c>
      <c r="N14" s="165">
        <v>106</v>
      </c>
      <c r="O14" s="166">
        <v>35839499.759999998</v>
      </c>
      <c r="P14" s="165">
        <v>152</v>
      </c>
      <c r="Q14" s="166">
        <v>57702217.700000003</v>
      </c>
      <c r="R14" s="165">
        <v>177</v>
      </c>
      <c r="S14" s="166">
        <v>60785176.979999997</v>
      </c>
      <c r="T14" s="165">
        <v>181</v>
      </c>
      <c r="U14" s="166">
        <v>74791426.060000002</v>
      </c>
      <c r="V14" s="165">
        <v>184</v>
      </c>
      <c r="W14" s="166">
        <v>78878198.739999995</v>
      </c>
      <c r="X14" s="165">
        <v>130</v>
      </c>
      <c r="Y14" s="166">
        <v>98652464.150000006</v>
      </c>
      <c r="Z14" s="165">
        <v>59</v>
      </c>
      <c r="AA14" s="166">
        <v>36360089.109999999</v>
      </c>
      <c r="AB14" s="165">
        <v>21</v>
      </c>
      <c r="AC14" s="166">
        <v>24749900.039999999</v>
      </c>
      <c r="AD14" s="165">
        <v>5</v>
      </c>
      <c r="AE14" s="166">
        <v>6530962.8200000003</v>
      </c>
      <c r="AF14" s="165">
        <v>14</v>
      </c>
      <c r="AG14" s="166">
        <v>4946822.7</v>
      </c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</row>
    <row r="15" spans="1:48" s="7" customFormat="1" x14ac:dyDescent="0.25">
      <c r="A15" s="50" t="s">
        <v>146</v>
      </c>
      <c r="B15" s="165">
        <v>864</v>
      </c>
      <c r="C15" s="165">
        <v>1086</v>
      </c>
      <c r="D15" s="166">
        <v>562816590.82000005</v>
      </c>
      <c r="E15" s="166">
        <v>89.77</v>
      </c>
      <c r="F15" s="166">
        <v>50.77</v>
      </c>
      <c r="G15" s="166">
        <v>124</v>
      </c>
      <c r="H15" s="166">
        <v>32</v>
      </c>
      <c r="I15" s="166">
        <v>1.68</v>
      </c>
      <c r="J15" s="166">
        <v>1.87</v>
      </c>
      <c r="K15" s="164"/>
      <c r="L15" s="165">
        <v>91</v>
      </c>
      <c r="M15" s="166">
        <v>4260997.88</v>
      </c>
      <c r="N15" s="165">
        <v>92</v>
      </c>
      <c r="O15" s="166">
        <v>17125516.370000001</v>
      </c>
      <c r="P15" s="165">
        <v>119</v>
      </c>
      <c r="Q15" s="166">
        <v>30220880.629999999</v>
      </c>
      <c r="R15" s="165">
        <v>144</v>
      </c>
      <c r="S15" s="166">
        <v>75824239.379999995</v>
      </c>
      <c r="T15" s="165">
        <v>185</v>
      </c>
      <c r="U15" s="166">
        <v>123453318.90000001</v>
      </c>
      <c r="V15" s="165">
        <v>130</v>
      </c>
      <c r="W15" s="166">
        <v>209120126.53999999</v>
      </c>
      <c r="X15" s="165">
        <v>57</v>
      </c>
      <c r="Y15" s="166">
        <v>58860107.57</v>
      </c>
      <c r="Z15" s="165">
        <v>28</v>
      </c>
      <c r="AA15" s="166">
        <v>38288744.990000002</v>
      </c>
      <c r="AB15" s="165">
        <v>2</v>
      </c>
      <c r="AC15" s="166">
        <v>1532213.79</v>
      </c>
      <c r="AD15" s="165">
        <v>2</v>
      </c>
      <c r="AE15" s="166">
        <v>81011.740000000005</v>
      </c>
      <c r="AF15" s="165">
        <v>14</v>
      </c>
      <c r="AG15" s="166">
        <v>4049433.03</v>
      </c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</row>
    <row r="16" spans="1:48" s="7" customFormat="1" x14ac:dyDescent="0.25">
      <c r="A16" s="50" t="s">
        <v>147</v>
      </c>
      <c r="B16" s="165">
        <v>1724</v>
      </c>
      <c r="C16" s="165">
        <v>2199</v>
      </c>
      <c r="D16" s="166">
        <v>1113464797.0699999</v>
      </c>
      <c r="E16" s="166">
        <v>81.739999999999995</v>
      </c>
      <c r="F16" s="166">
        <v>42.85</v>
      </c>
      <c r="G16" s="166">
        <v>120</v>
      </c>
      <c r="H16" s="166">
        <v>47</v>
      </c>
      <c r="I16" s="166">
        <v>1.51</v>
      </c>
      <c r="J16" s="166">
        <v>1.84</v>
      </c>
      <c r="K16" s="164"/>
      <c r="L16" s="165">
        <v>427</v>
      </c>
      <c r="M16" s="166">
        <v>133016251.26000001</v>
      </c>
      <c r="N16" s="165">
        <v>313</v>
      </c>
      <c r="O16" s="166">
        <v>131052582.40000001</v>
      </c>
      <c r="P16" s="165">
        <v>328</v>
      </c>
      <c r="Q16" s="166">
        <v>123673192.52</v>
      </c>
      <c r="R16" s="165">
        <v>257</v>
      </c>
      <c r="S16" s="166">
        <v>186280817.66999999</v>
      </c>
      <c r="T16" s="165">
        <v>195</v>
      </c>
      <c r="U16" s="166">
        <v>288610619.01999998</v>
      </c>
      <c r="V16" s="165">
        <v>95</v>
      </c>
      <c r="W16" s="166">
        <v>131214352.79000001</v>
      </c>
      <c r="X16" s="165">
        <v>40</v>
      </c>
      <c r="Y16" s="166">
        <v>81948416.540000007</v>
      </c>
      <c r="Z16" s="165">
        <v>30</v>
      </c>
      <c r="AA16" s="166">
        <v>21064891.289999999</v>
      </c>
      <c r="AB16" s="165">
        <v>4</v>
      </c>
      <c r="AC16" s="166">
        <v>1842001.82</v>
      </c>
      <c r="AD16" s="165">
        <v>6</v>
      </c>
      <c r="AE16" s="166">
        <v>1088057.3</v>
      </c>
      <c r="AF16" s="165">
        <v>29</v>
      </c>
      <c r="AG16" s="166">
        <v>13673614.460000001</v>
      </c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</row>
    <row r="17" spans="1:48" s="7" customFormat="1" x14ac:dyDescent="0.25">
      <c r="A17" s="50" t="s">
        <v>148</v>
      </c>
      <c r="B17" s="165">
        <v>344</v>
      </c>
      <c r="C17" s="165">
        <v>490</v>
      </c>
      <c r="D17" s="166">
        <v>93113379.459999993</v>
      </c>
      <c r="E17" s="166">
        <v>75.239999999999995</v>
      </c>
      <c r="F17" s="166">
        <v>56.91</v>
      </c>
      <c r="G17" s="166">
        <v>114</v>
      </c>
      <c r="H17" s="166">
        <v>57</v>
      </c>
      <c r="I17" s="166">
        <v>1.69</v>
      </c>
      <c r="J17" s="166">
        <v>1.88</v>
      </c>
      <c r="K17" s="164"/>
      <c r="L17" s="165">
        <v>108</v>
      </c>
      <c r="M17" s="166">
        <v>8896267.9600000009</v>
      </c>
      <c r="N17" s="165">
        <v>75</v>
      </c>
      <c r="O17" s="166">
        <v>15567827.939999999</v>
      </c>
      <c r="P17" s="165">
        <v>63</v>
      </c>
      <c r="Q17" s="166">
        <v>17834071.66</v>
      </c>
      <c r="R17" s="165">
        <v>26</v>
      </c>
      <c r="S17" s="166">
        <v>10499767.74</v>
      </c>
      <c r="T17" s="165">
        <v>15</v>
      </c>
      <c r="U17" s="166">
        <v>5075543.97</v>
      </c>
      <c r="V17" s="165">
        <v>14</v>
      </c>
      <c r="W17" s="166">
        <v>5373851.1699999999</v>
      </c>
      <c r="X17" s="165">
        <v>9</v>
      </c>
      <c r="Y17" s="166">
        <v>8000817.71</v>
      </c>
      <c r="Z17" s="165">
        <v>9</v>
      </c>
      <c r="AA17" s="166">
        <v>4939509.3</v>
      </c>
      <c r="AB17" s="165">
        <v>3</v>
      </c>
      <c r="AC17" s="166">
        <v>545132.77</v>
      </c>
      <c r="AD17" s="165">
        <v>2</v>
      </c>
      <c r="AE17" s="166">
        <v>349908.3</v>
      </c>
      <c r="AF17" s="165">
        <v>20</v>
      </c>
      <c r="AG17" s="166">
        <v>16030680.939999999</v>
      </c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</row>
    <row r="18" spans="1:48" s="7" customFormat="1" x14ac:dyDescent="0.25">
      <c r="A18" s="50" t="s">
        <v>150</v>
      </c>
      <c r="B18" s="165">
        <v>599</v>
      </c>
      <c r="C18" s="165">
        <v>869</v>
      </c>
      <c r="D18" s="166">
        <v>231508724.56</v>
      </c>
      <c r="E18" s="166">
        <v>65.98</v>
      </c>
      <c r="F18" s="166">
        <v>57.15</v>
      </c>
      <c r="G18" s="166">
        <v>178</v>
      </c>
      <c r="H18" s="166">
        <v>47</v>
      </c>
      <c r="I18" s="166">
        <v>2.19</v>
      </c>
      <c r="J18" s="166">
        <v>2.2200000000000002</v>
      </c>
      <c r="K18" s="164"/>
      <c r="L18" s="165">
        <v>161</v>
      </c>
      <c r="M18" s="166">
        <v>11559379.91</v>
      </c>
      <c r="N18" s="165">
        <v>86</v>
      </c>
      <c r="O18" s="166">
        <v>30141711.59</v>
      </c>
      <c r="P18" s="165">
        <v>79</v>
      </c>
      <c r="Q18" s="166">
        <v>39607613.210000001</v>
      </c>
      <c r="R18" s="165">
        <v>60</v>
      </c>
      <c r="S18" s="166">
        <v>20102605.010000002</v>
      </c>
      <c r="T18" s="165">
        <v>50</v>
      </c>
      <c r="U18" s="166">
        <v>33448649.120000001</v>
      </c>
      <c r="V18" s="165">
        <v>39</v>
      </c>
      <c r="W18" s="166">
        <v>32263208.699999999</v>
      </c>
      <c r="X18" s="165">
        <v>30</v>
      </c>
      <c r="Y18" s="166">
        <v>22823218.77</v>
      </c>
      <c r="Z18" s="165">
        <v>23</v>
      </c>
      <c r="AA18" s="166">
        <v>9258404.9299999997</v>
      </c>
      <c r="AB18" s="165">
        <v>10</v>
      </c>
      <c r="AC18" s="166">
        <v>5227091.68</v>
      </c>
      <c r="AD18" s="165">
        <v>7</v>
      </c>
      <c r="AE18" s="166">
        <v>5891035.4400000004</v>
      </c>
      <c r="AF18" s="165">
        <v>54</v>
      </c>
      <c r="AG18" s="166">
        <v>21185806.199999999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</row>
    <row r="19" spans="1:48" s="8" customFormat="1" x14ac:dyDescent="0.25">
      <c r="A19" s="50" t="s">
        <v>149</v>
      </c>
      <c r="B19" s="165">
        <v>8</v>
      </c>
      <c r="C19" s="165">
        <v>13</v>
      </c>
      <c r="D19" s="166">
        <v>319162.57</v>
      </c>
      <c r="E19" s="166">
        <v>61.49</v>
      </c>
      <c r="F19" s="166">
        <v>176.88</v>
      </c>
      <c r="G19" s="166">
        <v>178</v>
      </c>
      <c r="H19" s="166">
        <v>113</v>
      </c>
      <c r="I19" s="166">
        <v>0.77</v>
      </c>
      <c r="J19" s="166">
        <v>0.75</v>
      </c>
      <c r="K19" s="164"/>
      <c r="L19" s="169"/>
      <c r="M19" s="169"/>
      <c r="N19" s="165">
        <v>1</v>
      </c>
      <c r="O19" s="166">
        <v>2360.7600000000002</v>
      </c>
      <c r="P19" s="165">
        <v>2</v>
      </c>
      <c r="Q19" s="166">
        <v>130154.39</v>
      </c>
      <c r="R19" s="165">
        <v>2</v>
      </c>
      <c r="S19" s="166">
        <v>16467.919999999998</v>
      </c>
      <c r="T19" s="165">
        <v>1</v>
      </c>
      <c r="U19" s="166">
        <v>2747.24</v>
      </c>
      <c r="V19" s="169"/>
      <c r="W19" s="169"/>
      <c r="X19" s="165">
        <v>1</v>
      </c>
      <c r="Y19" s="166">
        <v>123118.13</v>
      </c>
      <c r="Z19" s="169"/>
      <c r="AA19" s="169"/>
      <c r="AB19" s="169"/>
      <c r="AC19" s="169"/>
      <c r="AD19" s="169"/>
      <c r="AE19" s="169"/>
      <c r="AF19" s="165">
        <v>1</v>
      </c>
      <c r="AG19" s="166">
        <v>44314.13</v>
      </c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</row>
    <row r="20" spans="1:48" x14ac:dyDescent="0.25">
      <c r="A20" s="50" t="s">
        <v>151</v>
      </c>
      <c r="B20" s="165">
        <v>1827</v>
      </c>
      <c r="C20" s="165">
        <v>2859</v>
      </c>
      <c r="D20" s="166">
        <v>273994997.17000002</v>
      </c>
      <c r="E20" s="166">
        <v>74.150000000000006</v>
      </c>
      <c r="F20" s="166">
        <v>53.52</v>
      </c>
      <c r="G20" s="166">
        <v>170</v>
      </c>
      <c r="H20" s="166">
        <v>80</v>
      </c>
      <c r="I20" s="166">
        <v>1.1599999999999999</v>
      </c>
      <c r="J20" s="166">
        <v>1.38</v>
      </c>
      <c r="K20" s="164"/>
      <c r="L20" s="165">
        <v>905</v>
      </c>
      <c r="M20" s="166">
        <v>7974021.7599999998</v>
      </c>
      <c r="N20" s="165">
        <v>135</v>
      </c>
      <c r="O20" s="166">
        <v>15436413.25</v>
      </c>
      <c r="P20" s="165">
        <v>179</v>
      </c>
      <c r="Q20" s="166">
        <v>44949143.719999999</v>
      </c>
      <c r="R20" s="165">
        <v>177</v>
      </c>
      <c r="S20" s="166">
        <v>52150024.439999998</v>
      </c>
      <c r="T20" s="165">
        <v>161</v>
      </c>
      <c r="U20" s="166">
        <v>52950778.670000002</v>
      </c>
      <c r="V20" s="165">
        <v>121</v>
      </c>
      <c r="W20" s="166">
        <v>41631449.659999996</v>
      </c>
      <c r="X20" s="165">
        <v>75</v>
      </c>
      <c r="Y20" s="166">
        <v>27410488.600000001</v>
      </c>
      <c r="Z20" s="165">
        <v>34</v>
      </c>
      <c r="AA20" s="166">
        <v>11593483.369999999</v>
      </c>
      <c r="AB20" s="165">
        <v>6</v>
      </c>
      <c r="AC20" s="166">
        <v>4921857.25</v>
      </c>
      <c r="AD20" s="165">
        <v>4</v>
      </c>
      <c r="AE20" s="166">
        <v>1457548.66</v>
      </c>
      <c r="AF20" s="165">
        <v>30</v>
      </c>
      <c r="AG20" s="166">
        <v>13519787.789999999</v>
      </c>
    </row>
    <row r="21" spans="1:48" x14ac:dyDescent="0.25">
      <c r="A21" s="25" t="s">
        <v>129</v>
      </c>
      <c r="B21" s="167">
        <v>15170</v>
      </c>
      <c r="C21" s="167">
        <v>20981</v>
      </c>
      <c r="D21" s="168">
        <v>5403244621.2600002</v>
      </c>
      <c r="E21" s="168">
        <v>79.59</v>
      </c>
      <c r="F21" s="168">
        <v>53.86</v>
      </c>
      <c r="G21" s="168">
        <v>143</v>
      </c>
      <c r="H21" s="168">
        <v>61.25</v>
      </c>
      <c r="I21" s="168">
        <v>1.7</v>
      </c>
      <c r="J21" s="168">
        <v>1.91</v>
      </c>
      <c r="K21" s="170"/>
      <c r="L21" s="167">
        <v>3228</v>
      </c>
      <c r="M21" s="168">
        <v>249231021.28</v>
      </c>
      <c r="N21" s="167">
        <v>2208</v>
      </c>
      <c r="O21" s="168">
        <v>462047729.70999998</v>
      </c>
      <c r="P21" s="167">
        <v>2510</v>
      </c>
      <c r="Q21" s="168">
        <v>643144276.72000003</v>
      </c>
      <c r="R21" s="167">
        <v>2271</v>
      </c>
      <c r="S21" s="168">
        <v>768046801.55999994</v>
      </c>
      <c r="T21" s="167">
        <v>1788</v>
      </c>
      <c r="U21" s="168">
        <v>933078708.37</v>
      </c>
      <c r="V21" s="167">
        <v>1268</v>
      </c>
      <c r="W21" s="168">
        <v>878487223.34000003</v>
      </c>
      <c r="X21" s="167">
        <v>704</v>
      </c>
      <c r="Y21" s="168">
        <v>536954902.23000002</v>
      </c>
      <c r="Z21" s="167">
        <v>342</v>
      </c>
      <c r="AA21" s="168">
        <v>242333070.53999999</v>
      </c>
      <c r="AB21" s="167">
        <v>102</v>
      </c>
      <c r="AC21" s="168">
        <v>72631429.879999995</v>
      </c>
      <c r="AD21" s="167">
        <v>454</v>
      </c>
      <c r="AE21" s="168">
        <v>438282970.31999999</v>
      </c>
      <c r="AF21" s="167">
        <v>295</v>
      </c>
      <c r="AG21" s="168">
        <v>179006487.31</v>
      </c>
    </row>
    <row r="24" spans="1:48" x14ac:dyDescent="0.25">
      <c r="B24" s="14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"/>
  <sheetViews>
    <sheetView showGridLines="0" workbookViewId="0">
      <selection activeCell="B6" sqref="B6:AG16"/>
    </sheetView>
  </sheetViews>
  <sheetFormatPr baseColWidth="10" defaultColWidth="11.42578125" defaultRowHeight="15" x14ac:dyDescent="0.25"/>
  <cols>
    <col min="1" max="1" width="32.85546875" style="9" customWidth="1"/>
    <col min="2" max="3" width="21.42578125" style="5" customWidth="1"/>
    <col min="4" max="4" width="18.5703125" style="5" customWidth="1"/>
    <col min="5" max="5" width="17.140625" style="5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48" x14ac:dyDescent="0.25">
      <c r="A1" s="21" t="s">
        <v>121</v>
      </c>
    </row>
    <row r="2" spans="1:48" x14ac:dyDescent="0.25">
      <c r="A2" s="22" t="str">
        <f>+'LTV cover pool'!A2</f>
        <v>December 2016</v>
      </c>
    </row>
    <row r="3" spans="1:48" x14ac:dyDescent="0.25">
      <c r="A3" s="21" t="s">
        <v>122</v>
      </c>
    </row>
    <row r="4" spans="1:48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48" ht="42" customHeight="1" x14ac:dyDescent="0.25">
      <c r="A5" s="29" t="s">
        <v>160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128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52" t="s">
        <v>172</v>
      </c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</row>
    <row r="6" spans="1:48" s="7" customFormat="1" x14ac:dyDescent="0.25">
      <c r="A6" s="50" t="s">
        <v>154</v>
      </c>
      <c r="B6" s="172">
        <v>5269</v>
      </c>
      <c r="C6" s="172">
        <v>7164</v>
      </c>
      <c r="D6" s="173">
        <v>2174912282.25</v>
      </c>
      <c r="E6" s="173">
        <v>83.58</v>
      </c>
      <c r="F6" s="173">
        <v>48.46</v>
      </c>
      <c r="G6" s="173">
        <v>138</v>
      </c>
      <c r="H6" s="173">
        <v>48</v>
      </c>
      <c r="I6" s="173">
        <v>1.73</v>
      </c>
      <c r="J6" s="173">
        <v>1.87</v>
      </c>
      <c r="K6" s="171"/>
      <c r="L6" s="172">
        <v>595</v>
      </c>
      <c r="M6" s="173">
        <v>39208653.32</v>
      </c>
      <c r="N6" s="172">
        <v>723</v>
      </c>
      <c r="O6" s="173">
        <v>184201460.25</v>
      </c>
      <c r="P6" s="172">
        <v>824</v>
      </c>
      <c r="Q6" s="173">
        <v>224339641.13</v>
      </c>
      <c r="R6" s="172">
        <v>849</v>
      </c>
      <c r="S6" s="173">
        <v>361624455.67000002</v>
      </c>
      <c r="T6" s="172">
        <v>850</v>
      </c>
      <c r="U6" s="173">
        <v>414160452.83999997</v>
      </c>
      <c r="V6" s="172">
        <v>645</v>
      </c>
      <c r="W6" s="173">
        <v>467658827.42000002</v>
      </c>
      <c r="X6" s="172">
        <v>446</v>
      </c>
      <c r="Y6" s="173">
        <v>288973209.75999999</v>
      </c>
      <c r="Z6" s="172">
        <v>183</v>
      </c>
      <c r="AA6" s="173">
        <v>120997699.33</v>
      </c>
      <c r="AB6" s="172">
        <v>49</v>
      </c>
      <c r="AC6" s="173">
        <v>31152055.300000001</v>
      </c>
      <c r="AD6" s="172">
        <v>31</v>
      </c>
      <c r="AE6" s="173">
        <v>13011309.470000001</v>
      </c>
      <c r="AF6" s="172">
        <v>74</v>
      </c>
      <c r="AG6" s="173">
        <v>29584517.760000002</v>
      </c>
    </row>
    <row r="7" spans="1:48" s="18" customFormat="1" x14ac:dyDescent="0.25">
      <c r="A7" s="50" t="s">
        <v>187</v>
      </c>
      <c r="B7" s="172">
        <v>18</v>
      </c>
      <c r="C7" s="172">
        <v>26</v>
      </c>
      <c r="D7" s="173">
        <v>1845067.95</v>
      </c>
      <c r="E7" s="173">
        <v>81.14</v>
      </c>
      <c r="F7" s="173">
        <v>48.42</v>
      </c>
      <c r="G7" s="173">
        <v>183</v>
      </c>
      <c r="H7" s="173">
        <v>102</v>
      </c>
      <c r="I7" s="173">
        <v>0</v>
      </c>
      <c r="J7" s="173">
        <v>0.75</v>
      </c>
      <c r="K7" s="171"/>
      <c r="L7" s="176"/>
      <c r="M7" s="176"/>
      <c r="N7" s="172">
        <v>1</v>
      </c>
      <c r="O7" s="173">
        <v>18927.62</v>
      </c>
      <c r="P7" s="176"/>
      <c r="Q7" s="176"/>
      <c r="R7" s="172">
        <v>6</v>
      </c>
      <c r="S7" s="173">
        <v>560065.62</v>
      </c>
      <c r="T7" s="172">
        <v>5</v>
      </c>
      <c r="U7" s="173">
        <v>593909.56999999995</v>
      </c>
      <c r="V7" s="172">
        <v>2</v>
      </c>
      <c r="W7" s="173">
        <v>220689.36</v>
      </c>
      <c r="X7" s="172">
        <v>2</v>
      </c>
      <c r="Y7" s="173">
        <v>260371.87</v>
      </c>
      <c r="Z7" s="172">
        <v>2</v>
      </c>
      <c r="AA7" s="173">
        <v>191103.91</v>
      </c>
      <c r="AB7" s="176"/>
      <c r="AC7" s="176"/>
      <c r="AD7" s="176"/>
      <c r="AE7" s="176"/>
      <c r="AF7" s="176"/>
      <c r="AG7" s="176"/>
    </row>
    <row r="8" spans="1:48" s="7" customFormat="1" x14ac:dyDescent="0.25">
      <c r="A8" s="50" t="s">
        <v>155</v>
      </c>
      <c r="B8" s="172">
        <v>741</v>
      </c>
      <c r="C8" s="172">
        <v>976</v>
      </c>
      <c r="D8" s="173">
        <v>206646529.71000001</v>
      </c>
      <c r="E8" s="173">
        <v>82.25</v>
      </c>
      <c r="F8" s="173">
        <v>51.27</v>
      </c>
      <c r="G8" s="173">
        <v>165</v>
      </c>
      <c r="H8" s="173">
        <v>48</v>
      </c>
      <c r="I8" s="173">
        <v>1.65</v>
      </c>
      <c r="J8" s="173">
        <v>1.78</v>
      </c>
      <c r="K8" s="171"/>
      <c r="L8" s="172">
        <v>66</v>
      </c>
      <c r="M8" s="173">
        <v>4735490.92</v>
      </c>
      <c r="N8" s="172">
        <v>50</v>
      </c>
      <c r="O8" s="173">
        <v>5668663.0899999999</v>
      </c>
      <c r="P8" s="172">
        <v>101</v>
      </c>
      <c r="Q8" s="173">
        <v>21942136.489999998</v>
      </c>
      <c r="R8" s="172">
        <v>114</v>
      </c>
      <c r="S8" s="173">
        <v>23524612.469999999</v>
      </c>
      <c r="T8" s="172">
        <v>149</v>
      </c>
      <c r="U8" s="173">
        <v>55937774.960000001</v>
      </c>
      <c r="V8" s="172">
        <v>129</v>
      </c>
      <c r="W8" s="173">
        <v>41212870.659999996</v>
      </c>
      <c r="X8" s="172">
        <v>75</v>
      </c>
      <c r="Y8" s="173">
        <v>30684426.100000001</v>
      </c>
      <c r="Z8" s="172">
        <v>27</v>
      </c>
      <c r="AA8" s="173">
        <v>7346371.6699999999</v>
      </c>
      <c r="AB8" s="172">
        <v>17</v>
      </c>
      <c r="AC8" s="173">
        <v>3659197.61</v>
      </c>
      <c r="AD8" s="172">
        <v>8</v>
      </c>
      <c r="AE8" s="173">
        <v>9793809.3800000008</v>
      </c>
      <c r="AF8" s="172">
        <v>5</v>
      </c>
      <c r="AG8" s="173">
        <v>2141176.36</v>
      </c>
    </row>
    <row r="9" spans="1:48" s="7" customFormat="1" x14ac:dyDescent="0.25">
      <c r="A9" s="50" t="s">
        <v>146</v>
      </c>
      <c r="B9" s="172">
        <v>1082</v>
      </c>
      <c r="C9" s="172">
        <v>1425</v>
      </c>
      <c r="D9" s="173">
        <v>253714114.96000001</v>
      </c>
      <c r="E9" s="173">
        <v>79.91</v>
      </c>
      <c r="F9" s="173">
        <v>45.89</v>
      </c>
      <c r="G9" s="173">
        <v>132</v>
      </c>
      <c r="H9" s="173">
        <v>54</v>
      </c>
      <c r="I9" s="173">
        <v>1.56</v>
      </c>
      <c r="J9" s="173">
        <v>1.86</v>
      </c>
      <c r="K9" s="171"/>
      <c r="L9" s="172">
        <v>185</v>
      </c>
      <c r="M9" s="173">
        <v>8817283.0299999993</v>
      </c>
      <c r="N9" s="172">
        <v>163</v>
      </c>
      <c r="O9" s="173">
        <v>19119366.170000002</v>
      </c>
      <c r="P9" s="172">
        <v>179</v>
      </c>
      <c r="Q9" s="173">
        <v>37581190.759999998</v>
      </c>
      <c r="R9" s="172">
        <v>186</v>
      </c>
      <c r="S9" s="173">
        <v>35200114.170000002</v>
      </c>
      <c r="T9" s="172">
        <v>156</v>
      </c>
      <c r="U9" s="173">
        <v>40849995.030000001</v>
      </c>
      <c r="V9" s="172">
        <v>123</v>
      </c>
      <c r="W9" s="173">
        <v>69627022.420000002</v>
      </c>
      <c r="X9" s="172">
        <v>52</v>
      </c>
      <c r="Y9" s="173">
        <v>26562942.390000001</v>
      </c>
      <c r="Z9" s="172">
        <v>21</v>
      </c>
      <c r="AA9" s="173">
        <v>10134516.310000001</v>
      </c>
      <c r="AB9" s="172">
        <v>5</v>
      </c>
      <c r="AC9" s="173">
        <v>1972792.81</v>
      </c>
      <c r="AD9" s="172">
        <v>2</v>
      </c>
      <c r="AE9" s="173">
        <v>383069.82</v>
      </c>
      <c r="AF9" s="172">
        <v>10</v>
      </c>
      <c r="AG9" s="173">
        <v>3465822.05</v>
      </c>
    </row>
    <row r="10" spans="1:48" s="7" customFormat="1" x14ac:dyDescent="0.25">
      <c r="A10" s="50" t="s">
        <v>147</v>
      </c>
      <c r="B10" s="172">
        <v>9513</v>
      </c>
      <c r="C10" s="172">
        <v>12663</v>
      </c>
      <c r="D10" s="173">
        <v>3246289425</v>
      </c>
      <c r="E10" s="173">
        <v>78.430000000000007</v>
      </c>
      <c r="F10" s="173">
        <v>58.72</v>
      </c>
      <c r="G10" s="173">
        <v>153</v>
      </c>
      <c r="H10" s="173">
        <v>44</v>
      </c>
      <c r="I10" s="173">
        <v>1.69</v>
      </c>
      <c r="J10" s="173">
        <v>1.94</v>
      </c>
      <c r="K10" s="171"/>
      <c r="L10" s="172">
        <v>1635</v>
      </c>
      <c r="M10" s="173">
        <v>201127182.25</v>
      </c>
      <c r="N10" s="172">
        <v>1367</v>
      </c>
      <c r="O10" s="173">
        <v>273828288.48000002</v>
      </c>
      <c r="P10" s="172">
        <v>1569</v>
      </c>
      <c r="Q10" s="173">
        <v>383446002.66000003</v>
      </c>
      <c r="R10" s="172">
        <v>1389</v>
      </c>
      <c r="S10" s="173">
        <v>397461613.38999999</v>
      </c>
      <c r="T10" s="172">
        <v>997</v>
      </c>
      <c r="U10" s="173">
        <v>499114862.52999997</v>
      </c>
      <c r="V10" s="172">
        <v>734</v>
      </c>
      <c r="W10" s="173">
        <v>392412957.01999998</v>
      </c>
      <c r="X10" s="172">
        <v>408</v>
      </c>
      <c r="Y10" s="173">
        <v>250330003.84999999</v>
      </c>
      <c r="Z10" s="172">
        <v>223</v>
      </c>
      <c r="AA10" s="173">
        <v>133133818.86</v>
      </c>
      <c r="AB10" s="172">
        <v>101</v>
      </c>
      <c r="AC10" s="173">
        <v>47717022.229999997</v>
      </c>
      <c r="AD10" s="172">
        <v>928</v>
      </c>
      <c r="AE10" s="173">
        <v>535703854.87</v>
      </c>
      <c r="AF10" s="172">
        <v>162</v>
      </c>
      <c r="AG10" s="173">
        <v>132013818.86</v>
      </c>
    </row>
    <row r="11" spans="1:48" s="18" customFormat="1" x14ac:dyDescent="0.25">
      <c r="A11" s="50" t="s">
        <v>158</v>
      </c>
      <c r="B11" s="172">
        <v>5274</v>
      </c>
      <c r="C11" s="172">
        <v>9273</v>
      </c>
      <c r="D11" s="173">
        <v>502989558.98000002</v>
      </c>
      <c r="E11" s="173">
        <v>73.86</v>
      </c>
      <c r="F11" s="173">
        <v>46.38</v>
      </c>
      <c r="G11" s="173">
        <v>200</v>
      </c>
      <c r="H11" s="173">
        <v>90</v>
      </c>
      <c r="I11" s="173">
        <v>1.1000000000000001</v>
      </c>
      <c r="J11" s="173">
        <v>1.1299999999999999</v>
      </c>
      <c r="K11" s="171"/>
      <c r="L11" s="172">
        <v>694</v>
      </c>
      <c r="M11" s="173">
        <v>9005978.3699999992</v>
      </c>
      <c r="N11" s="172">
        <v>603</v>
      </c>
      <c r="O11" s="173">
        <v>27127822.93</v>
      </c>
      <c r="P11" s="172">
        <v>779</v>
      </c>
      <c r="Q11" s="173">
        <v>55187610.079999998</v>
      </c>
      <c r="R11" s="172">
        <v>1024</v>
      </c>
      <c r="S11" s="173">
        <v>96562096.590000004</v>
      </c>
      <c r="T11" s="172">
        <v>984</v>
      </c>
      <c r="U11" s="173">
        <v>116623141.11</v>
      </c>
      <c r="V11" s="172">
        <v>776</v>
      </c>
      <c r="W11" s="173">
        <v>117658981</v>
      </c>
      <c r="X11" s="172">
        <v>269</v>
      </c>
      <c r="Y11" s="173">
        <v>51914574.420000002</v>
      </c>
      <c r="Z11" s="172">
        <v>93</v>
      </c>
      <c r="AA11" s="173">
        <v>21033491.719999999</v>
      </c>
      <c r="AB11" s="172">
        <v>25</v>
      </c>
      <c r="AC11" s="173">
        <v>4085046.14</v>
      </c>
      <c r="AD11" s="172">
        <v>8</v>
      </c>
      <c r="AE11" s="173">
        <v>1121407.55</v>
      </c>
      <c r="AF11" s="172">
        <v>19</v>
      </c>
      <c r="AG11" s="173">
        <v>2669409.0699999998</v>
      </c>
    </row>
    <row r="12" spans="1:48" s="7" customFormat="1" x14ac:dyDescent="0.25">
      <c r="A12" s="50" t="s">
        <v>159</v>
      </c>
      <c r="B12" s="172">
        <v>14575</v>
      </c>
      <c r="C12" s="172">
        <v>24577</v>
      </c>
      <c r="D12" s="173">
        <v>1685980719.1400001</v>
      </c>
      <c r="E12" s="173">
        <v>84.03</v>
      </c>
      <c r="F12" s="173">
        <v>51.04</v>
      </c>
      <c r="G12" s="173">
        <v>211</v>
      </c>
      <c r="H12" s="173">
        <v>72</v>
      </c>
      <c r="I12" s="173">
        <v>1.1100000000000001</v>
      </c>
      <c r="J12" s="173">
        <v>1.32</v>
      </c>
      <c r="K12" s="171"/>
      <c r="L12" s="172">
        <v>1351</v>
      </c>
      <c r="M12" s="173">
        <v>24596139.32</v>
      </c>
      <c r="N12" s="172">
        <v>1480</v>
      </c>
      <c r="O12" s="173">
        <v>74313451.409999996</v>
      </c>
      <c r="P12" s="172">
        <v>1981</v>
      </c>
      <c r="Q12" s="173">
        <v>166726179.00999999</v>
      </c>
      <c r="R12" s="172">
        <v>2509</v>
      </c>
      <c r="S12" s="173">
        <v>266022476.84999999</v>
      </c>
      <c r="T12" s="172">
        <v>2768</v>
      </c>
      <c r="U12" s="173">
        <v>363816085.05000001</v>
      </c>
      <c r="V12" s="172">
        <v>2310</v>
      </c>
      <c r="W12" s="173">
        <v>358866478.20999998</v>
      </c>
      <c r="X12" s="172">
        <v>1390</v>
      </c>
      <c r="Y12" s="173">
        <v>249290216.13999999</v>
      </c>
      <c r="Z12" s="172">
        <v>571</v>
      </c>
      <c r="AA12" s="173">
        <v>124787731.34999999</v>
      </c>
      <c r="AB12" s="172">
        <v>119</v>
      </c>
      <c r="AC12" s="173">
        <v>26810750.23</v>
      </c>
      <c r="AD12" s="172">
        <v>35</v>
      </c>
      <c r="AE12" s="173">
        <v>7786863.6100000003</v>
      </c>
      <c r="AF12" s="172">
        <v>61</v>
      </c>
      <c r="AG12" s="173">
        <v>22964347.960000001</v>
      </c>
    </row>
    <row r="13" spans="1:48" s="7" customFormat="1" x14ac:dyDescent="0.25">
      <c r="A13" s="50" t="s">
        <v>151</v>
      </c>
      <c r="B13" s="172">
        <v>5307</v>
      </c>
      <c r="C13" s="172">
        <v>8878</v>
      </c>
      <c r="D13" s="173">
        <v>684753905.96000004</v>
      </c>
      <c r="E13" s="173">
        <v>93.44</v>
      </c>
      <c r="F13" s="173">
        <v>87.47</v>
      </c>
      <c r="G13" s="173">
        <v>267</v>
      </c>
      <c r="H13" s="173">
        <v>34</v>
      </c>
      <c r="I13" s="173">
        <v>0.75</v>
      </c>
      <c r="J13" s="173">
        <v>1.18</v>
      </c>
      <c r="K13" s="171"/>
      <c r="L13" s="172">
        <v>264</v>
      </c>
      <c r="M13" s="173">
        <v>6172621.3099999996</v>
      </c>
      <c r="N13" s="172">
        <v>263</v>
      </c>
      <c r="O13" s="173">
        <v>14920148.75</v>
      </c>
      <c r="P13" s="172">
        <v>260</v>
      </c>
      <c r="Q13" s="173">
        <v>20589790.84</v>
      </c>
      <c r="R13" s="172">
        <v>260</v>
      </c>
      <c r="S13" s="173">
        <v>27453332.43</v>
      </c>
      <c r="T13" s="172">
        <v>248</v>
      </c>
      <c r="U13" s="173">
        <v>32103059.010000002</v>
      </c>
      <c r="V13" s="172">
        <v>185</v>
      </c>
      <c r="W13" s="173">
        <v>34314913.640000001</v>
      </c>
      <c r="X13" s="172">
        <v>146</v>
      </c>
      <c r="Y13" s="173">
        <v>24796010.300000001</v>
      </c>
      <c r="Z13" s="172">
        <v>122</v>
      </c>
      <c r="AA13" s="173">
        <v>24001731.34</v>
      </c>
      <c r="AB13" s="172">
        <v>98</v>
      </c>
      <c r="AC13" s="173">
        <v>15344825.09</v>
      </c>
      <c r="AD13" s="172">
        <v>3309</v>
      </c>
      <c r="AE13" s="173">
        <v>449698034.44999999</v>
      </c>
      <c r="AF13" s="172">
        <v>152</v>
      </c>
      <c r="AG13" s="173">
        <v>35359438.799999997</v>
      </c>
    </row>
    <row r="14" spans="1:48" s="7" customFormat="1" x14ac:dyDescent="0.25">
      <c r="A14" s="50" t="s">
        <v>156</v>
      </c>
      <c r="B14" s="172">
        <v>52210</v>
      </c>
      <c r="C14" s="172">
        <v>85949</v>
      </c>
      <c r="D14" s="173">
        <v>5841459916.5299997</v>
      </c>
      <c r="E14" s="173">
        <v>76.930000000000007</v>
      </c>
      <c r="F14" s="173">
        <v>51.99</v>
      </c>
      <c r="G14" s="173">
        <v>241</v>
      </c>
      <c r="H14" s="173">
        <v>102</v>
      </c>
      <c r="I14" s="173">
        <v>0.63</v>
      </c>
      <c r="J14" s="173">
        <v>0.74</v>
      </c>
      <c r="K14" s="171"/>
      <c r="L14" s="172">
        <v>8260</v>
      </c>
      <c r="M14" s="173">
        <v>122107783.29000001</v>
      </c>
      <c r="N14" s="172">
        <v>5984</v>
      </c>
      <c r="O14" s="173">
        <v>299506612.25999999</v>
      </c>
      <c r="P14" s="172">
        <v>6701</v>
      </c>
      <c r="Q14" s="173">
        <v>569876166.85000002</v>
      </c>
      <c r="R14" s="172">
        <v>7267</v>
      </c>
      <c r="S14" s="173">
        <v>814638878.34000003</v>
      </c>
      <c r="T14" s="172">
        <v>7472</v>
      </c>
      <c r="U14" s="173">
        <v>1046064106.33</v>
      </c>
      <c r="V14" s="172">
        <v>7433</v>
      </c>
      <c r="W14" s="173">
        <v>1234482472.97</v>
      </c>
      <c r="X14" s="172">
        <v>5365</v>
      </c>
      <c r="Y14" s="173">
        <v>999852952.20000005</v>
      </c>
      <c r="Z14" s="172">
        <v>2498</v>
      </c>
      <c r="AA14" s="173">
        <v>498597873.17000002</v>
      </c>
      <c r="AB14" s="172">
        <v>653</v>
      </c>
      <c r="AC14" s="173">
        <v>136924913.08000001</v>
      </c>
      <c r="AD14" s="172">
        <v>204</v>
      </c>
      <c r="AE14" s="173">
        <v>46584036.990000002</v>
      </c>
      <c r="AF14" s="172">
        <v>373</v>
      </c>
      <c r="AG14" s="173">
        <v>72824121.049999997</v>
      </c>
    </row>
    <row r="15" spans="1:48" s="7" customFormat="1" x14ac:dyDescent="0.25">
      <c r="A15" s="50" t="s">
        <v>157</v>
      </c>
      <c r="B15" s="172">
        <v>93180</v>
      </c>
      <c r="C15" s="172">
        <v>154622</v>
      </c>
      <c r="D15" s="173">
        <v>10345541381.23</v>
      </c>
      <c r="E15" s="173">
        <v>81.290000000000006</v>
      </c>
      <c r="F15" s="173">
        <v>51.46</v>
      </c>
      <c r="G15" s="173">
        <v>252</v>
      </c>
      <c r="H15" s="173">
        <v>87</v>
      </c>
      <c r="I15" s="173">
        <v>0.83</v>
      </c>
      <c r="J15" s="173">
        <v>0.92</v>
      </c>
      <c r="K15" s="171"/>
      <c r="L15" s="172">
        <v>13573</v>
      </c>
      <c r="M15" s="173">
        <v>217914646.91</v>
      </c>
      <c r="N15" s="172">
        <v>10093</v>
      </c>
      <c r="O15" s="173">
        <v>559642586.10000002</v>
      </c>
      <c r="P15" s="172">
        <v>11911</v>
      </c>
      <c r="Q15" s="173">
        <v>986344780.54999995</v>
      </c>
      <c r="R15" s="172">
        <v>12656</v>
      </c>
      <c r="S15" s="173">
        <v>1410305329.72</v>
      </c>
      <c r="T15" s="172">
        <v>13139</v>
      </c>
      <c r="U15" s="173">
        <v>1757022629.8299999</v>
      </c>
      <c r="V15" s="172">
        <v>12924</v>
      </c>
      <c r="W15" s="173">
        <v>2001960233.22</v>
      </c>
      <c r="X15" s="172">
        <v>10330</v>
      </c>
      <c r="Y15" s="173">
        <v>1800984145.9100001</v>
      </c>
      <c r="Z15" s="172">
        <v>6264</v>
      </c>
      <c r="AA15" s="173">
        <v>1135590562.0999999</v>
      </c>
      <c r="AB15" s="172">
        <v>1321</v>
      </c>
      <c r="AC15" s="173">
        <v>288794221.30000001</v>
      </c>
      <c r="AD15" s="172">
        <v>546</v>
      </c>
      <c r="AE15" s="173">
        <v>106442085.36</v>
      </c>
      <c r="AF15" s="172">
        <v>423</v>
      </c>
      <c r="AG15" s="173">
        <v>80540160.230000004</v>
      </c>
    </row>
    <row r="16" spans="1:48" x14ac:dyDescent="0.25">
      <c r="A16" s="25" t="s">
        <v>129</v>
      </c>
      <c r="B16" s="174">
        <v>187169</v>
      </c>
      <c r="C16" s="174">
        <v>305553</v>
      </c>
      <c r="D16" s="175">
        <v>24944132901.709999</v>
      </c>
      <c r="E16" s="175">
        <v>80.459999999999994</v>
      </c>
      <c r="F16" s="175">
        <v>53.07</v>
      </c>
      <c r="G16" s="175">
        <v>221</v>
      </c>
      <c r="H16" s="175">
        <v>68.099999999999994</v>
      </c>
      <c r="I16" s="175">
        <v>1.01</v>
      </c>
      <c r="J16" s="175">
        <v>1.1499999999999999</v>
      </c>
      <c r="K16" s="177"/>
      <c r="L16" s="174">
        <v>26623</v>
      </c>
      <c r="M16" s="175">
        <v>633685778.72000003</v>
      </c>
      <c r="N16" s="174">
        <v>20727</v>
      </c>
      <c r="O16" s="175">
        <v>1458347327.0599999</v>
      </c>
      <c r="P16" s="174">
        <v>24305</v>
      </c>
      <c r="Q16" s="175">
        <v>2466033498.3699999</v>
      </c>
      <c r="R16" s="174">
        <v>26260</v>
      </c>
      <c r="S16" s="175">
        <v>3433352975.25</v>
      </c>
      <c r="T16" s="174">
        <v>26768</v>
      </c>
      <c r="U16" s="175">
        <v>4326286016.2600002</v>
      </c>
      <c r="V16" s="174">
        <v>25261</v>
      </c>
      <c r="W16" s="175">
        <v>4718415445.9200001</v>
      </c>
      <c r="X16" s="174">
        <v>18483</v>
      </c>
      <c r="Y16" s="175">
        <v>3723648852.9400001</v>
      </c>
      <c r="Z16" s="174">
        <v>10004</v>
      </c>
      <c r="AA16" s="175">
        <v>2075814899.76</v>
      </c>
      <c r="AB16" s="174">
        <v>2388</v>
      </c>
      <c r="AC16" s="175">
        <v>556460823.78999996</v>
      </c>
      <c r="AD16" s="174">
        <v>5071</v>
      </c>
      <c r="AE16" s="175">
        <v>1170524471.5</v>
      </c>
      <c r="AF16" s="174">
        <v>1279</v>
      </c>
      <c r="AG16" s="175">
        <v>381562812.13999999</v>
      </c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</row>
    <row r="17" spans="1:26" x14ac:dyDescent="0.25">
      <c r="A17" s="2"/>
    </row>
    <row r="18" spans="1:26" x14ac:dyDescent="0.25">
      <c r="A18" s="4" t="s">
        <v>123</v>
      </c>
    </row>
    <row r="21" spans="1:2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showGridLines="0" workbookViewId="0">
      <selection activeCell="B6" sqref="B6:AG16"/>
    </sheetView>
  </sheetViews>
  <sheetFormatPr baseColWidth="10" defaultColWidth="11.42578125" defaultRowHeight="15" x14ac:dyDescent="0.25"/>
  <cols>
    <col min="1" max="1" width="32.85546875" style="9" customWidth="1"/>
    <col min="2" max="3" width="21.42578125" style="5" customWidth="1"/>
    <col min="4" max="4" width="18.5703125" style="5" customWidth="1"/>
    <col min="5" max="5" width="17.140625" style="5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16384" width="11.42578125" style="1"/>
  </cols>
  <sheetData>
    <row r="1" spans="1:48" x14ac:dyDescent="0.25">
      <c r="A1" s="21" t="s">
        <v>121</v>
      </c>
    </row>
    <row r="2" spans="1:48" x14ac:dyDescent="0.25">
      <c r="A2" s="22" t="str">
        <f>+'LTV cover pool'!A2</f>
        <v>December 2016</v>
      </c>
    </row>
    <row r="3" spans="1:48" x14ac:dyDescent="0.25">
      <c r="A3" s="21" t="s">
        <v>122</v>
      </c>
    </row>
    <row r="4" spans="1:48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48" ht="42" customHeight="1" x14ac:dyDescent="0.25">
      <c r="A5" s="29" t="s">
        <v>160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128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52" t="s">
        <v>172</v>
      </c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</row>
    <row r="6" spans="1:48" s="18" customFormat="1" x14ac:dyDescent="0.25">
      <c r="A6" s="50" t="s">
        <v>154</v>
      </c>
      <c r="B6" s="172">
        <v>2878</v>
      </c>
      <c r="C6" s="172">
        <v>4101</v>
      </c>
      <c r="D6" s="173">
        <v>495703364.52999997</v>
      </c>
      <c r="E6" s="173">
        <v>81.569999999999993</v>
      </c>
      <c r="F6" s="173">
        <v>49.44</v>
      </c>
      <c r="G6" s="173">
        <v>192</v>
      </c>
      <c r="H6" s="173">
        <v>64</v>
      </c>
      <c r="I6" s="173">
        <v>1.43</v>
      </c>
      <c r="J6" s="173">
        <v>1.55</v>
      </c>
      <c r="K6" s="171"/>
      <c r="L6" s="172">
        <v>301</v>
      </c>
      <c r="M6" s="173">
        <v>11321421.880000001</v>
      </c>
      <c r="N6" s="172">
        <v>338</v>
      </c>
      <c r="O6" s="173">
        <v>34561481.560000002</v>
      </c>
      <c r="P6" s="172">
        <v>411</v>
      </c>
      <c r="Q6" s="173">
        <v>48813354.039999999</v>
      </c>
      <c r="R6" s="172">
        <v>459</v>
      </c>
      <c r="S6" s="173">
        <v>84262160.640000001</v>
      </c>
      <c r="T6" s="172">
        <v>477</v>
      </c>
      <c r="U6" s="173">
        <v>103325015.64</v>
      </c>
      <c r="V6" s="172">
        <v>391</v>
      </c>
      <c r="W6" s="173">
        <v>93942985.939999998</v>
      </c>
      <c r="X6" s="172">
        <v>281</v>
      </c>
      <c r="Y6" s="173">
        <v>62358292.560000002</v>
      </c>
      <c r="Z6" s="172">
        <v>121</v>
      </c>
      <c r="AA6" s="173">
        <v>34169187.469999999</v>
      </c>
      <c r="AB6" s="172">
        <v>38</v>
      </c>
      <c r="AC6" s="173">
        <v>9799980.3399999999</v>
      </c>
      <c r="AD6" s="172">
        <v>21</v>
      </c>
      <c r="AE6" s="173">
        <v>4844795.5199999996</v>
      </c>
      <c r="AF6" s="172">
        <v>40</v>
      </c>
      <c r="AG6" s="173">
        <v>8304688.9400000004</v>
      </c>
    </row>
    <row r="7" spans="1:48" s="18" customFormat="1" x14ac:dyDescent="0.25">
      <c r="A7" s="50" t="s">
        <v>187</v>
      </c>
      <c r="B7" s="172">
        <v>18</v>
      </c>
      <c r="C7" s="172">
        <v>26</v>
      </c>
      <c r="D7" s="173">
        <v>1845067.95</v>
      </c>
      <c r="E7" s="173">
        <v>81.14</v>
      </c>
      <c r="F7" s="173">
        <v>48.42</v>
      </c>
      <c r="G7" s="173">
        <v>183</v>
      </c>
      <c r="H7" s="173">
        <v>102</v>
      </c>
      <c r="I7" s="173">
        <v>0</v>
      </c>
      <c r="J7" s="173">
        <v>0.75</v>
      </c>
      <c r="K7" s="171"/>
      <c r="L7" s="176"/>
      <c r="M7" s="176"/>
      <c r="N7" s="172">
        <v>1</v>
      </c>
      <c r="O7" s="173">
        <v>18927.62</v>
      </c>
      <c r="P7" s="176"/>
      <c r="Q7" s="176"/>
      <c r="R7" s="172">
        <v>6</v>
      </c>
      <c r="S7" s="173">
        <v>560065.62</v>
      </c>
      <c r="T7" s="172">
        <v>5</v>
      </c>
      <c r="U7" s="173">
        <v>593909.56999999995</v>
      </c>
      <c r="V7" s="172">
        <v>2</v>
      </c>
      <c r="W7" s="173">
        <v>220689.36</v>
      </c>
      <c r="X7" s="172">
        <v>2</v>
      </c>
      <c r="Y7" s="173">
        <v>260371.87</v>
      </c>
      <c r="Z7" s="172">
        <v>2</v>
      </c>
      <c r="AA7" s="173">
        <v>191103.91</v>
      </c>
      <c r="AB7" s="176"/>
      <c r="AC7" s="176"/>
      <c r="AD7" s="176"/>
      <c r="AE7" s="176"/>
      <c r="AF7" s="176"/>
      <c r="AG7" s="176"/>
    </row>
    <row r="8" spans="1:48" s="18" customFormat="1" x14ac:dyDescent="0.25">
      <c r="A8" s="50" t="s">
        <v>155</v>
      </c>
      <c r="B8" s="172">
        <v>382</v>
      </c>
      <c r="C8" s="172">
        <v>518</v>
      </c>
      <c r="D8" s="173">
        <v>85591511.930000007</v>
      </c>
      <c r="E8" s="173">
        <v>77.790000000000006</v>
      </c>
      <c r="F8" s="173">
        <v>55.42</v>
      </c>
      <c r="G8" s="173">
        <v>199</v>
      </c>
      <c r="H8" s="173">
        <v>59</v>
      </c>
      <c r="I8" s="173">
        <v>1.55</v>
      </c>
      <c r="J8" s="173">
        <v>1.65</v>
      </c>
      <c r="K8" s="171"/>
      <c r="L8" s="172">
        <v>19</v>
      </c>
      <c r="M8" s="173">
        <v>361594.55</v>
      </c>
      <c r="N8" s="172">
        <v>25</v>
      </c>
      <c r="O8" s="173">
        <v>2437327.06</v>
      </c>
      <c r="P8" s="172">
        <v>40</v>
      </c>
      <c r="Q8" s="173">
        <v>5512170.0300000003</v>
      </c>
      <c r="R8" s="172">
        <v>48</v>
      </c>
      <c r="S8" s="173">
        <v>9195749.6099999994</v>
      </c>
      <c r="T8" s="172">
        <v>87</v>
      </c>
      <c r="U8" s="173">
        <v>16171838.52</v>
      </c>
      <c r="V8" s="172">
        <v>72</v>
      </c>
      <c r="W8" s="173">
        <v>28440550.920000002</v>
      </c>
      <c r="X8" s="172">
        <v>56</v>
      </c>
      <c r="Y8" s="173">
        <v>13196687.65</v>
      </c>
      <c r="Z8" s="172">
        <v>16</v>
      </c>
      <c r="AA8" s="173">
        <v>3200646.38</v>
      </c>
      <c r="AB8" s="172">
        <v>13</v>
      </c>
      <c r="AC8" s="173">
        <v>3266938.79</v>
      </c>
      <c r="AD8" s="172">
        <v>4</v>
      </c>
      <c r="AE8" s="173">
        <v>2010731.23</v>
      </c>
      <c r="AF8" s="172">
        <v>2</v>
      </c>
      <c r="AG8" s="173">
        <v>1797277.19</v>
      </c>
    </row>
    <row r="9" spans="1:48" s="18" customFormat="1" x14ac:dyDescent="0.25">
      <c r="A9" s="50" t="s">
        <v>146</v>
      </c>
      <c r="B9" s="172">
        <v>114</v>
      </c>
      <c r="C9" s="172">
        <v>153</v>
      </c>
      <c r="D9" s="173">
        <v>34345322.640000001</v>
      </c>
      <c r="E9" s="173">
        <v>76.87</v>
      </c>
      <c r="F9" s="173">
        <v>46.8</v>
      </c>
      <c r="G9" s="173">
        <v>148</v>
      </c>
      <c r="H9" s="173">
        <v>70</v>
      </c>
      <c r="I9" s="173">
        <v>1.63</v>
      </c>
      <c r="J9" s="173">
        <v>1.73</v>
      </c>
      <c r="K9" s="171"/>
      <c r="L9" s="172">
        <v>12</v>
      </c>
      <c r="M9" s="173">
        <v>442358.39</v>
      </c>
      <c r="N9" s="172">
        <v>11</v>
      </c>
      <c r="O9" s="173">
        <v>925330.39</v>
      </c>
      <c r="P9" s="172">
        <v>15</v>
      </c>
      <c r="Q9" s="173">
        <v>13233501.140000001</v>
      </c>
      <c r="R9" s="172">
        <v>19</v>
      </c>
      <c r="S9" s="173">
        <v>3316071.29</v>
      </c>
      <c r="T9" s="172">
        <v>17</v>
      </c>
      <c r="U9" s="173">
        <v>4754966.2</v>
      </c>
      <c r="V9" s="172">
        <v>19</v>
      </c>
      <c r="W9" s="173">
        <v>3223816.95</v>
      </c>
      <c r="X9" s="172">
        <v>14</v>
      </c>
      <c r="Y9" s="173">
        <v>6295390.1500000004</v>
      </c>
      <c r="Z9" s="172">
        <v>4</v>
      </c>
      <c r="AA9" s="173">
        <v>1605838.51</v>
      </c>
      <c r="AB9" s="172">
        <v>1</v>
      </c>
      <c r="AC9" s="173">
        <v>67507.92</v>
      </c>
      <c r="AD9" s="172">
        <v>1</v>
      </c>
      <c r="AE9" s="173">
        <v>353874.96</v>
      </c>
      <c r="AF9" s="172">
        <v>1</v>
      </c>
      <c r="AG9" s="173">
        <v>126666.74</v>
      </c>
    </row>
    <row r="10" spans="1:48" s="18" customFormat="1" x14ac:dyDescent="0.25">
      <c r="A10" s="50" t="s">
        <v>147</v>
      </c>
      <c r="B10" s="172">
        <v>1035</v>
      </c>
      <c r="C10" s="172">
        <v>1370</v>
      </c>
      <c r="D10" s="173">
        <v>213078440.34</v>
      </c>
      <c r="E10" s="173">
        <v>87.48</v>
      </c>
      <c r="F10" s="173">
        <v>78.37</v>
      </c>
      <c r="G10" s="173">
        <v>181</v>
      </c>
      <c r="H10" s="173">
        <v>28</v>
      </c>
      <c r="I10" s="173">
        <v>1.49</v>
      </c>
      <c r="J10" s="173">
        <v>1.65</v>
      </c>
      <c r="K10" s="171"/>
      <c r="L10" s="172">
        <v>86</v>
      </c>
      <c r="M10" s="173">
        <v>6374273.7400000002</v>
      </c>
      <c r="N10" s="172">
        <v>66</v>
      </c>
      <c r="O10" s="173">
        <v>9976813.8100000005</v>
      </c>
      <c r="P10" s="172">
        <v>82</v>
      </c>
      <c r="Q10" s="173">
        <v>11978681.800000001</v>
      </c>
      <c r="R10" s="172">
        <v>74</v>
      </c>
      <c r="S10" s="173">
        <v>19240494.41</v>
      </c>
      <c r="T10" s="172">
        <v>65</v>
      </c>
      <c r="U10" s="173">
        <v>15283087.24</v>
      </c>
      <c r="V10" s="172">
        <v>50</v>
      </c>
      <c r="W10" s="173">
        <v>12727811.619999999</v>
      </c>
      <c r="X10" s="172">
        <v>35</v>
      </c>
      <c r="Y10" s="173">
        <v>7281428.4400000004</v>
      </c>
      <c r="Z10" s="172">
        <v>26</v>
      </c>
      <c r="AA10" s="173">
        <v>4740012.7</v>
      </c>
      <c r="AB10" s="172">
        <v>29</v>
      </c>
      <c r="AC10" s="173">
        <v>4216774.28</v>
      </c>
      <c r="AD10" s="172">
        <v>508</v>
      </c>
      <c r="AE10" s="173">
        <v>116883093.33</v>
      </c>
      <c r="AF10" s="172">
        <v>14</v>
      </c>
      <c r="AG10" s="173">
        <v>4375968.97</v>
      </c>
    </row>
    <row r="11" spans="1:48" s="18" customFormat="1" x14ac:dyDescent="0.25">
      <c r="A11" s="50" t="s">
        <v>158</v>
      </c>
      <c r="B11" s="172">
        <v>5203</v>
      </c>
      <c r="C11" s="172">
        <v>9171</v>
      </c>
      <c r="D11" s="173">
        <v>498444330.66000003</v>
      </c>
      <c r="E11" s="173">
        <v>73.98</v>
      </c>
      <c r="F11" s="173">
        <v>46.22</v>
      </c>
      <c r="G11" s="173">
        <v>201</v>
      </c>
      <c r="H11" s="173">
        <v>90</v>
      </c>
      <c r="I11" s="173">
        <v>1.0900000000000001</v>
      </c>
      <c r="J11" s="173">
        <v>1.1200000000000001</v>
      </c>
      <c r="K11" s="171"/>
      <c r="L11" s="172">
        <v>648</v>
      </c>
      <c r="M11" s="173">
        <v>8856099.7200000007</v>
      </c>
      <c r="N11" s="172">
        <v>597</v>
      </c>
      <c r="O11" s="173">
        <v>25949791.77</v>
      </c>
      <c r="P11" s="172">
        <v>775</v>
      </c>
      <c r="Q11" s="173">
        <v>54937559.530000001</v>
      </c>
      <c r="R11" s="172">
        <v>1019</v>
      </c>
      <c r="S11" s="173">
        <v>95533522.760000005</v>
      </c>
      <c r="T11" s="172">
        <v>981</v>
      </c>
      <c r="U11" s="173">
        <v>115663976.81999999</v>
      </c>
      <c r="V11" s="172">
        <v>772</v>
      </c>
      <c r="W11" s="173">
        <v>117289999.67</v>
      </c>
      <c r="X11" s="172">
        <v>268</v>
      </c>
      <c r="Y11" s="173">
        <v>51441586.299999997</v>
      </c>
      <c r="Z11" s="172">
        <v>93</v>
      </c>
      <c r="AA11" s="173">
        <v>21033491.719999999</v>
      </c>
      <c r="AB11" s="172">
        <v>25</v>
      </c>
      <c r="AC11" s="173">
        <v>4085046.14</v>
      </c>
      <c r="AD11" s="172">
        <v>8</v>
      </c>
      <c r="AE11" s="173">
        <v>1121407.55</v>
      </c>
      <c r="AF11" s="172">
        <v>17</v>
      </c>
      <c r="AG11" s="173">
        <v>2531848.6800000002</v>
      </c>
    </row>
    <row r="12" spans="1:48" s="18" customFormat="1" x14ac:dyDescent="0.25">
      <c r="A12" s="50" t="s">
        <v>159</v>
      </c>
      <c r="B12" s="172">
        <v>14397</v>
      </c>
      <c r="C12" s="172">
        <v>24312</v>
      </c>
      <c r="D12" s="173">
        <v>1653927609.0799999</v>
      </c>
      <c r="E12" s="173">
        <v>84.09</v>
      </c>
      <c r="F12" s="173">
        <v>50.68</v>
      </c>
      <c r="G12" s="173">
        <v>212</v>
      </c>
      <c r="H12" s="173">
        <v>73</v>
      </c>
      <c r="I12" s="173">
        <v>1.1000000000000001</v>
      </c>
      <c r="J12" s="173">
        <v>1.31</v>
      </c>
      <c r="K12" s="171"/>
      <c r="L12" s="172">
        <v>1274</v>
      </c>
      <c r="M12" s="173">
        <v>23130017.600000001</v>
      </c>
      <c r="N12" s="172">
        <v>1463</v>
      </c>
      <c r="O12" s="173">
        <v>72396675.640000001</v>
      </c>
      <c r="P12" s="172">
        <v>1961</v>
      </c>
      <c r="Q12" s="173">
        <v>162704773.28</v>
      </c>
      <c r="R12" s="172">
        <v>2489</v>
      </c>
      <c r="S12" s="173">
        <v>260137594.53</v>
      </c>
      <c r="T12" s="172">
        <v>2746</v>
      </c>
      <c r="U12" s="173">
        <v>355917495.11000001</v>
      </c>
      <c r="V12" s="172">
        <v>2302</v>
      </c>
      <c r="W12" s="173">
        <v>356616690.47000003</v>
      </c>
      <c r="X12" s="172">
        <v>1383</v>
      </c>
      <c r="Y12" s="173">
        <v>245878610.34999999</v>
      </c>
      <c r="Z12" s="172">
        <v>568</v>
      </c>
      <c r="AA12" s="173">
        <v>123885315.52</v>
      </c>
      <c r="AB12" s="172">
        <v>119</v>
      </c>
      <c r="AC12" s="173">
        <v>26810750.23</v>
      </c>
      <c r="AD12" s="172">
        <v>35</v>
      </c>
      <c r="AE12" s="173">
        <v>7786863.6100000003</v>
      </c>
      <c r="AF12" s="172">
        <v>57</v>
      </c>
      <c r="AG12" s="173">
        <v>18662822.739999998</v>
      </c>
    </row>
    <row r="13" spans="1:48" s="18" customFormat="1" x14ac:dyDescent="0.25">
      <c r="A13" s="50" t="s">
        <v>151</v>
      </c>
      <c r="B13" s="172">
        <v>4099</v>
      </c>
      <c r="C13" s="172">
        <v>6739</v>
      </c>
      <c r="D13" s="173">
        <v>551685447.22000003</v>
      </c>
      <c r="E13" s="173">
        <v>97.4</v>
      </c>
      <c r="F13" s="173">
        <v>94.15</v>
      </c>
      <c r="G13" s="173">
        <v>286</v>
      </c>
      <c r="H13" s="173">
        <v>17</v>
      </c>
      <c r="I13" s="173">
        <v>0.78</v>
      </c>
      <c r="J13" s="173">
        <v>1.26</v>
      </c>
      <c r="K13" s="171"/>
      <c r="L13" s="172">
        <v>72</v>
      </c>
      <c r="M13" s="173">
        <v>1899532.23</v>
      </c>
      <c r="N13" s="172">
        <v>67</v>
      </c>
      <c r="O13" s="173">
        <v>3858970.93</v>
      </c>
      <c r="P13" s="172">
        <v>58</v>
      </c>
      <c r="Q13" s="173">
        <v>5776591.8399999999</v>
      </c>
      <c r="R13" s="172">
        <v>87</v>
      </c>
      <c r="S13" s="173">
        <v>8183173.5499999998</v>
      </c>
      <c r="T13" s="172">
        <v>96</v>
      </c>
      <c r="U13" s="173">
        <v>11952940.390000001</v>
      </c>
      <c r="V13" s="172">
        <v>77</v>
      </c>
      <c r="W13" s="173">
        <v>10758476.529999999</v>
      </c>
      <c r="X13" s="172">
        <v>70</v>
      </c>
      <c r="Y13" s="173">
        <v>10103829.800000001</v>
      </c>
      <c r="Z13" s="172">
        <v>83</v>
      </c>
      <c r="AA13" s="173">
        <v>16408812.630000001</v>
      </c>
      <c r="AB13" s="172">
        <v>90</v>
      </c>
      <c r="AC13" s="173">
        <v>12144800.710000001</v>
      </c>
      <c r="AD13" s="172">
        <v>3291</v>
      </c>
      <c r="AE13" s="173">
        <v>446618538.11000001</v>
      </c>
      <c r="AF13" s="172">
        <v>108</v>
      </c>
      <c r="AG13" s="173">
        <v>23979780.5</v>
      </c>
    </row>
    <row r="14" spans="1:48" s="18" customFormat="1" x14ac:dyDescent="0.25">
      <c r="A14" s="50" t="s">
        <v>156</v>
      </c>
      <c r="B14" s="172">
        <v>51460</v>
      </c>
      <c r="C14" s="172">
        <v>84796</v>
      </c>
      <c r="D14" s="173">
        <v>5744546929.4700003</v>
      </c>
      <c r="E14" s="173">
        <v>77.22</v>
      </c>
      <c r="F14" s="173">
        <v>51.82</v>
      </c>
      <c r="G14" s="173">
        <v>242</v>
      </c>
      <c r="H14" s="173">
        <v>102</v>
      </c>
      <c r="I14" s="173">
        <v>0.62</v>
      </c>
      <c r="J14" s="173">
        <v>0.72</v>
      </c>
      <c r="K14" s="171"/>
      <c r="L14" s="172">
        <v>7895</v>
      </c>
      <c r="M14" s="173">
        <v>116847715.95</v>
      </c>
      <c r="N14" s="172">
        <v>5904</v>
      </c>
      <c r="O14" s="173">
        <v>292469891.48000002</v>
      </c>
      <c r="P14" s="172">
        <v>6610</v>
      </c>
      <c r="Q14" s="173">
        <v>544375471.80999994</v>
      </c>
      <c r="R14" s="172">
        <v>7202</v>
      </c>
      <c r="S14" s="173">
        <v>801254449.46000004</v>
      </c>
      <c r="T14" s="172">
        <v>7412</v>
      </c>
      <c r="U14" s="173">
        <v>1030135233.14</v>
      </c>
      <c r="V14" s="172">
        <v>7405</v>
      </c>
      <c r="W14" s="173">
        <v>1222328644.5699999</v>
      </c>
      <c r="X14" s="172">
        <v>5355</v>
      </c>
      <c r="Y14" s="173">
        <v>995073763.17999995</v>
      </c>
      <c r="Z14" s="172">
        <v>2492</v>
      </c>
      <c r="AA14" s="173">
        <v>496076806.47000003</v>
      </c>
      <c r="AB14" s="172">
        <v>651</v>
      </c>
      <c r="AC14" s="173">
        <v>134673726.09999999</v>
      </c>
      <c r="AD14" s="172">
        <v>204</v>
      </c>
      <c r="AE14" s="173">
        <v>46584036.990000002</v>
      </c>
      <c r="AF14" s="172">
        <v>330</v>
      </c>
      <c r="AG14" s="173">
        <v>64727190.32</v>
      </c>
    </row>
    <row r="15" spans="1:48" s="18" customFormat="1" x14ac:dyDescent="0.25">
      <c r="A15" s="50" t="s">
        <v>157</v>
      </c>
      <c r="B15" s="172">
        <v>92413</v>
      </c>
      <c r="C15" s="172">
        <v>153386</v>
      </c>
      <c r="D15" s="173">
        <v>10261720256.629999</v>
      </c>
      <c r="E15" s="173">
        <v>81.39</v>
      </c>
      <c r="F15" s="173">
        <v>51.51</v>
      </c>
      <c r="G15" s="173">
        <v>252</v>
      </c>
      <c r="H15" s="173">
        <v>87</v>
      </c>
      <c r="I15" s="173">
        <v>0.83</v>
      </c>
      <c r="J15" s="173">
        <v>0.91</v>
      </c>
      <c r="K15" s="171"/>
      <c r="L15" s="172">
        <v>13088</v>
      </c>
      <c r="M15" s="173">
        <v>215221743.38</v>
      </c>
      <c r="N15" s="172">
        <v>10047</v>
      </c>
      <c r="O15" s="173">
        <v>553704387.09000003</v>
      </c>
      <c r="P15" s="172">
        <v>11843</v>
      </c>
      <c r="Q15" s="173">
        <v>975557118.17999995</v>
      </c>
      <c r="R15" s="172">
        <v>12586</v>
      </c>
      <c r="S15" s="173">
        <v>1383622891.8199999</v>
      </c>
      <c r="T15" s="172">
        <v>13094</v>
      </c>
      <c r="U15" s="173">
        <v>1739408845.26</v>
      </c>
      <c r="V15" s="172">
        <v>12903</v>
      </c>
      <c r="W15" s="173">
        <v>1994378556.55</v>
      </c>
      <c r="X15" s="172">
        <v>10315</v>
      </c>
      <c r="Y15" s="173">
        <v>1794803990.4100001</v>
      </c>
      <c r="Z15" s="172">
        <v>6257</v>
      </c>
      <c r="AA15" s="173">
        <v>1132170613.9100001</v>
      </c>
      <c r="AB15" s="172">
        <v>1320</v>
      </c>
      <c r="AC15" s="173">
        <v>288763869.39999998</v>
      </c>
      <c r="AD15" s="172">
        <v>545</v>
      </c>
      <c r="AE15" s="173">
        <v>106038159.88</v>
      </c>
      <c r="AF15" s="172">
        <v>415</v>
      </c>
      <c r="AG15" s="173">
        <v>78050080.75</v>
      </c>
    </row>
    <row r="16" spans="1:48" x14ac:dyDescent="0.25">
      <c r="A16" s="25" t="s">
        <v>129</v>
      </c>
      <c r="B16" s="174">
        <v>171999</v>
      </c>
      <c r="C16" s="174">
        <v>284572</v>
      </c>
      <c r="D16" s="175">
        <v>19540888280.450001</v>
      </c>
      <c r="E16" s="175">
        <v>80.7</v>
      </c>
      <c r="F16" s="175">
        <v>52.85</v>
      </c>
      <c r="G16" s="175">
        <v>243</v>
      </c>
      <c r="H16" s="175">
        <v>69.2</v>
      </c>
      <c r="I16" s="175">
        <v>0.82</v>
      </c>
      <c r="J16" s="175">
        <v>0.94</v>
      </c>
      <c r="K16" s="177"/>
      <c r="L16" s="174">
        <v>23395</v>
      </c>
      <c r="M16" s="175">
        <v>384454757.44</v>
      </c>
      <c r="N16" s="174">
        <v>18519</v>
      </c>
      <c r="O16" s="175">
        <v>996299597.35000002</v>
      </c>
      <c r="P16" s="174">
        <v>21795</v>
      </c>
      <c r="Q16" s="175">
        <v>1822889221.6500001</v>
      </c>
      <c r="R16" s="174">
        <v>23989</v>
      </c>
      <c r="S16" s="175">
        <v>2665306173.6900001</v>
      </c>
      <c r="T16" s="174">
        <v>24980</v>
      </c>
      <c r="U16" s="175">
        <v>3393207307.8899999</v>
      </c>
      <c r="V16" s="174">
        <v>23993</v>
      </c>
      <c r="W16" s="175">
        <v>3839928222.5799999</v>
      </c>
      <c r="X16" s="174">
        <v>17779</v>
      </c>
      <c r="Y16" s="175">
        <v>3186693950.71</v>
      </c>
      <c r="Z16" s="174">
        <v>9662</v>
      </c>
      <c r="AA16" s="175">
        <v>1833481829.22</v>
      </c>
      <c r="AB16" s="174">
        <v>2286</v>
      </c>
      <c r="AC16" s="175">
        <v>483829393.91000003</v>
      </c>
      <c r="AD16" s="174">
        <v>4617</v>
      </c>
      <c r="AE16" s="175">
        <v>732241501.17999995</v>
      </c>
      <c r="AF16" s="174">
        <v>984</v>
      </c>
      <c r="AG16" s="175">
        <v>202556324.83000001</v>
      </c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</row>
    <row r="17" spans="1:26" x14ac:dyDescent="0.25">
      <c r="A17" s="4" t="s">
        <v>123</v>
      </c>
    </row>
    <row r="19" spans="1:26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x14ac:dyDescent="0.25">
      <c r="A21"/>
      <c r="B21"/>
      <c r="C21"/>
      <c r="D21" s="1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showGridLines="0" workbookViewId="0">
      <selection activeCell="B6" sqref="B6:AG15"/>
    </sheetView>
  </sheetViews>
  <sheetFormatPr baseColWidth="10" defaultColWidth="11.42578125" defaultRowHeight="15" x14ac:dyDescent="0.25"/>
  <cols>
    <col min="1" max="1" width="32.85546875" style="9" customWidth="1"/>
    <col min="2" max="3" width="21.42578125" style="5" customWidth="1"/>
    <col min="4" max="4" width="19.28515625" style="5" bestFit="1" customWidth="1"/>
    <col min="5" max="5" width="17.140625" style="5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8.28515625" style="1" customWidth="1"/>
    <col min="33" max="48" width="11.42578125" style="40"/>
    <col min="49" max="16384" width="11.42578125" style="1"/>
  </cols>
  <sheetData>
    <row r="1" spans="1:48" x14ac:dyDescent="0.25">
      <c r="A1" s="21" t="s">
        <v>121</v>
      </c>
    </row>
    <row r="2" spans="1:48" x14ac:dyDescent="0.25">
      <c r="A2" s="22" t="str">
        <f>+'LTV cover pool'!A2</f>
        <v>December 2016</v>
      </c>
    </row>
    <row r="3" spans="1:48" x14ac:dyDescent="0.25">
      <c r="A3" s="21" t="s">
        <v>122</v>
      </c>
    </row>
    <row r="4" spans="1:48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48" ht="42" customHeight="1" x14ac:dyDescent="0.25">
      <c r="A5" s="29" t="s">
        <v>160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137</v>
      </c>
      <c r="H5" s="29" t="s">
        <v>126</v>
      </c>
      <c r="I5" s="29" t="s">
        <v>127</v>
      </c>
      <c r="J5" s="29" t="s">
        <v>128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52" t="s">
        <v>172</v>
      </c>
    </row>
    <row r="6" spans="1:48" s="7" customFormat="1" x14ac:dyDescent="0.25">
      <c r="A6" s="50" t="s">
        <v>154</v>
      </c>
      <c r="B6" s="172">
        <v>2391</v>
      </c>
      <c r="C6" s="172">
        <v>3063</v>
      </c>
      <c r="D6" s="173">
        <v>1679208917.72</v>
      </c>
      <c r="E6" s="173">
        <v>84.18</v>
      </c>
      <c r="F6" s="173">
        <v>48.17</v>
      </c>
      <c r="G6" s="173">
        <v>123</v>
      </c>
      <c r="H6" s="173">
        <v>43</v>
      </c>
      <c r="I6" s="173">
        <v>1.81</v>
      </c>
      <c r="J6" s="173">
        <v>1.96</v>
      </c>
      <c r="K6" s="171"/>
      <c r="L6" s="172">
        <v>294</v>
      </c>
      <c r="M6" s="173">
        <v>27887231.440000001</v>
      </c>
      <c r="N6" s="172">
        <v>385</v>
      </c>
      <c r="O6" s="173">
        <v>149639978.69</v>
      </c>
      <c r="P6" s="172">
        <v>413</v>
      </c>
      <c r="Q6" s="173">
        <v>175526287.09</v>
      </c>
      <c r="R6" s="172">
        <v>390</v>
      </c>
      <c r="S6" s="173">
        <v>277362295.02999997</v>
      </c>
      <c r="T6" s="172">
        <v>373</v>
      </c>
      <c r="U6" s="173">
        <v>310835437.19999999</v>
      </c>
      <c r="V6" s="172">
        <v>254</v>
      </c>
      <c r="W6" s="173">
        <v>373715841.48000002</v>
      </c>
      <c r="X6" s="172">
        <v>165</v>
      </c>
      <c r="Y6" s="173">
        <v>226614917.19999999</v>
      </c>
      <c r="Z6" s="172">
        <v>62</v>
      </c>
      <c r="AA6" s="173">
        <v>86828511.859999999</v>
      </c>
      <c r="AB6" s="172">
        <v>11</v>
      </c>
      <c r="AC6" s="173">
        <v>21352074.960000001</v>
      </c>
      <c r="AD6" s="172">
        <v>10</v>
      </c>
      <c r="AE6" s="173">
        <v>8166513.9500000002</v>
      </c>
      <c r="AF6" s="172">
        <v>34</v>
      </c>
      <c r="AG6" s="173">
        <v>21279828.82</v>
      </c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s="7" customFormat="1" x14ac:dyDescent="0.25">
      <c r="A7" s="50" t="s">
        <v>155</v>
      </c>
      <c r="B7" s="172">
        <v>359</v>
      </c>
      <c r="C7" s="172">
        <v>458</v>
      </c>
      <c r="D7" s="173">
        <v>121055017.78</v>
      </c>
      <c r="E7" s="173">
        <v>85.41</v>
      </c>
      <c r="F7" s="173">
        <v>48.33</v>
      </c>
      <c r="G7" s="173">
        <v>140</v>
      </c>
      <c r="H7" s="173">
        <v>40</v>
      </c>
      <c r="I7" s="173">
        <v>1.73</v>
      </c>
      <c r="J7" s="173">
        <v>1.87</v>
      </c>
      <c r="K7" s="171"/>
      <c r="L7" s="172">
        <v>47</v>
      </c>
      <c r="M7" s="173">
        <v>4373896.37</v>
      </c>
      <c r="N7" s="172">
        <v>25</v>
      </c>
      <c r="O7" s="173">
        <v>3231336.03</v>
      </c>
      <c r="P7" s="172">
        <v>61</v>
      </c>
      <c r="Q7" s="173">
        <v>16429966.460000001</v>
      </c>
      <c r="R7" s="172">
        <v>66</v>
      </c>
      <c r="S7" s="173">
        <v>14328862.859999999</v>
      </c>
      <c r="T7" s="172">
        <v>62</v>
      </c>
      <c r="U7" s="173">
        <v>39765936.439999998</v>
      </c>
      <c r="V7" s="172">
        <v>57</v>
      </c>
      <c r="W7" s="173">
        <v>12772319.74</v>
      </c>
      <c r="X7" s="172">
        <v>19</v>
      </c>
      <c r="Y7" s="173">
        <v>17487738.449999999</v>
      </c>
      <c r="Z7" s="172">
        <v>11</v>
      </c>
      <c r="AA7" s="173">
        <v>4145725.29</v>
      </c>
      <c r="AB7" s="172">
        <v>4</v>
      </c>
      <c r="AC7" s="173">
        <v>392258.82</v>
      </c>
      <c r="AD7" s="172">
        <v>4</v>
      </c>
      <c r="AE7" s="173">
        <v>7783078.1500000004</v>
      </c>
      <c r="AF7" s="172">
        <v>3</v>
      </c>
      <c r="AG7" s="173">
        <v>343899.17</v>
      </c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</row>
    <row r="8" spans="1:48" s="7" customFormat="1" x14ac:dyDescent="0.25">
      <c r="A8" s="50" t="s">
        <v>146</v>
      </c>
      <c r="B8" s="172">
        <v>968</v>
      </c>
      <c r="C8" s="172">
        <v>1272</v>
      </c>
      <c r="D8" s="173">
        <v>219368792.31999999</v>
      </c>
      <c r="E8" s="173">
        <v>80.38</v>
      </c>
      <c r="F8" s="173">
        <v>45.74</v>
      </c>
      <c r="G8" s="173">
        <v>130</v>
      </c>
      <c r="H8" s="173">
        <v>51</v>
      </c>
      <c r="I8" s="173">
        <v>1.54</v>
      </c>
      <c r="J8" s="173">
        <v>1.88</v>
      </c>
      <c r="K8" s="171"/>
      <c r="L8" s="172">
        <v>173</v>
      </c>
      <c r="M8" s="173">
        <v>8374924.6399999997</v>
      </c>
      <c r="N8" s="172">
        <v>152</v>
      </c>
      <c r="O8" s="173">
        <v>18194035.780000001</v>
      </c>
      <c r="P8" s="172">
        <v>164</v>
      </c>
      <c r="Q8" s="173">
        <v>24347689.620000001</v>
      </c>
      <c r="R8" s="172">
        <v>167</v>
      </c>
      <c r="S8" s="173">
        <v>31884042.879999999</v>
      </c>
      <c r="T8" s="172">
        <v>139</v>
      </c>
      <c r="U8" s="173">
        <v>36095028.829999998</v>
      </c>
      <c r="V8" s="172">
        <v>104</v>
      </c>
      <c r="W8" s="173">
        <v>66403205.469999999</v>
      </c>
      <c r="X8" s="172">
        <v>38</v>
      </c>
      <c r="Y8" s="173">
        <v>20267552.239999998</v>
      </c>
      <c r="Z8" s="172">
        <v>17</v>
      </c>
      <c r="AA8" s="173">
        <v>8528677.8000000007</v>
      </c>
      <c r="AB8" s="172">
        <v>4</v>
      </c>
      <c r="AC8" s="173">
        <v>1905284.89</v>
      </c>
      <c r="AD8" s="172">
        <v>1</v>
      </c>
      <c r="AE8" s="173">
        <v>29194.86</v>
      </c>
      <c r="AF8" s="172">
        <v>9</v>
      </c>
      <c r="AG8" s="173">
        <v>3339155.31</v>
      </c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</row>
    <row r="9" spans="1:48" s="7" customFormat="1" x14ac:dyDescent="0.25">
      <c r="A9" s="50" t="s">
        <v>147</v>
      </c>
      <c r="B9" s="172">
        <v>8478</v>
      </c>
      <c r="C9" s="172">
        <v>11293</v>
      </c>
      <c r="D9" s="173">
        <v>3033210984.6599998</v>
      </c>
      <c r="E9" s="173">
        <v>77.790000000000006</v>
      </c>
      <c r="F9" s="173">
        <v>57.34</v>
      </c>
      <c r="G9" s="173">
        <v>151</v>
      </c>
      <c r="H9" s="173">
        <v>45</v>
      </c>
      <c r="I9" s="173">
        <v>1.71</v>
      </c>
      <c r="J9" s="173">
        <v>1.96</v>
      </c>
      <c r="K9" s="171"/>
      <c r="L9" s="172">
        <v>1549</v>
      </c>
      <c r="M9" s="173">
        <v>194752908.50999999</v>
      </c>
      <c r="N9" s="172">
        <v>1301</v>
      </c>
      <c r="O9" s="173">
        <v>263851474.66999999</v>
      </c>
      <c r="P9" s="172">
        <v>1487</v>
      </c>
      <c r="Q9" s="173">
        <v>371467320.86000001</v>
      </c>
      <c r="R9" s="172">
        <v>1315</v>
      </c>
      <c r="S9" s="173">
        <v>378221118.98000002</v>
      </c>
      <c r="T9" s="172">
        <v>932</v>
      </c>
      <c r="U9" s="173">
        <v>483831775.29000002</v>
      </c>
      <c r="V9" s="172">
        <v>684</v>
      </c>
      <c r="W9" s="173">
        <v>379685145.39999998</v>
      </c>
      <c r="X9" s="172">
        <v>373</v>
      </c>
      <c r="Y9" s="173">
        <v>243048575.41</v>
      </c>
      <c r="Z9" s="172">
        <v>197</v>
      </c>
      <c r="AA9" s="173">
        <v>128393806.16</v>
      </c>
      <c r="AB9" s="172">
        <v>72</v>
      </c>
      <c r="AC9" s="173">
        <v>43500247.950000003</v>
      </c>
      <c r="AD9" s="172">
        <v>420</v>
      </c>
      <c r="AE9" s="173">
        <v>418820761.54000002</v>
      </c>
      <c r="AF9" s="172">
        <v>148</v>
      </c>
      <c r="AG9" s="173">
        <v>127637849.89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</row>
    <row r="10" spans="1:48" s="18" customFormat="1" x14ac:dyDescent="0.25">
      <c r="A10" s="50" t="s">
        <v>158</v>
      </c>
      <c r="B10" s="172">
        <v>71</v>
      </c>
      <c r="C10" s="172">
        <v>102</v>
      </c>
      <c r="D10" s="173">
        <v>4545228.32</v>
      </c>
      <c r="E10" s="173">
        <v>60.45</v>
      </c>
      <c r="F10" s="173">
        <v>64.48</v>
      </c>
      <c r="G10" s="173">
        <v>113</v>
      </c>
      <c r="H10" s="173">
        <v>80</v>
      </c>
      <c r="I10" s="173">
        <v>1.66</v>
      </c>
      <c r="J10" s="173">
        <v>1.69</v>
      </c>
      <c r="K10" s="171"/>
      <c r="L10" s="172">
        <v>46</v>
      </c>
      <c r="M10" s="173">
        <v>149878.65</v>
      </c>
      <c r="N10" s="172">
        <v>6</v>
      </c>
      <c r="O10" s="173">
        <v>1178031.1599999999</v>
      </c>
      <c r="P10" s="172">
        <v>4</v>
      </c>
      <c r="Q10" s="173">
        <v>250050.55</v>
      </c>
      <c r="R10" s="172">
        <v>5</v>
      </c>
      <c r="S10" s="173">
        <v>1028573.83</v>
      </c>
      <c r="T10" s="172">
        <v>3</v>
      </c>
      <c r="U10" s="173">
        <v>959164.29</v>
      </c>
      <c r="V10" s="172">
        <v>4</v>
      </c>
      <c r="W10" s="173">
        <v>368981.33</v>
      </c>
      <c r="X10" s="172">
        <v>1</v>
      </c>
      <c r="Y10" s="173">
        <v>472988.12</v>
      </c>
      <c r="Z10" s="176"/>
      <c r="AA10" s="176"/>
      <c r="AB10" s="176"/>
      <c r="AC10" s="176"/>
      <c r="AD10" s="176"/>
      <c r="AE10" s="176"/>
      <c r="AF10" s="172">
        <v>2</v>
      </c>
      <c r="AG10" s="173">
        <v>137560.39000000001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</row>
    <row r="11" spans="1:48" s="18" customFormat="1" x14ac:dyDescent="0.25">
      <c r="A11" s="50" t="s">
        <v>159</v>
      </c>
      <c r="B11" s="172">
        <v>178</v>
      </c>
      <c r="C11" s="172">
        <v>265</v>
      </c>
      <c r="D11" s="173">
        <v>32053110.059999999</v>
      </c>
      <c r="E11" s="173">
        <v>80.77</v>
      </c>
      <c r="F11" s="173">
        <v>69.56</v>
      </c>
      <c r="G11" s="173">
        <v>151</v>
      </c>
      <c r="H11" s="173">
        <v>60</v>
      </c>
      <c r="I11" s="173">
        <v>1.69</v>
      </c>
      <c r="J11" s="173">
        <v>1.78</v>
      </c>
      <c r="K11" s="171"/>
      <c r="L11" s="172">
        <v>77</v>
      </c>
      <c r="M11" s="173">
        <v>1466121.72</v>
      </c>
      <c r="N11" s="172">
        <v>17</v>
      </c>
      <c r="O11" s="173">
        <v>1916775.77</v>
      </c>
      <c r="P11" s="172">
        <v>20</v>
      </c>
      <c r="Q11" s="173">
        <v>4021405.73</v>
      </c>
      <c r="R11" s="172">
        <v>20</v>
      </c>
      <c r="S11" s="173">
        <v>5884882.3200000003</v>
      </c>
      <c r="T11" s="172">
        <v>22</v>
      </c>
      <c r="U11" s="173">
        <v>7898589.9400000004</v>
      </c>
      <c r="V11" s="172">
        <v>8</v>
      </c>
      <c r="W11" s="173">
        <v>2249787.7400000002</v>
      </c>
      <c r="X11" s="172">
        <v>7</v>
      </c>
      <c r="Y11" s="173">
        <v>3411605.79</v>
      </c>
      <c r="Z11" s="172">
        <v>3</v>
      </c>
      <c r="AA11" s="173">
        <v>902415.83</v>
      </c>
      <c r="AB11" s="176"/>
      <c r="AC11" s="176"/>
      <c r="AD11" s="176"/>
      <c r="AE11" s="176"/>
      <c r="AF11" s="172">
        <v>4</v>
      </c>
      <c r="AG11" s="173">
        <v>4301525.22</v>
      </c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</row>
    <row r="12" spans="1:48" s="18" customFormat="1" x14ac:dyDescent="0.25">
      <c r="A12" s="50" t="s">
        <v>151</v>
      </c>
      <c r="B12" s="172">
        <v>1208</v>
      </c>
      <c r="C12" s="172">
        <v>2139</v>
      </c>
      <c r="D12" s="173">
        <v>133068458.73999999</v>
      </c>
      <c r="E12" s="173">
        <v>77.02</v>
      </c>
      <c r="F12" s="173">
        <v>59.78</v>
      </c>
      <c r="G12" s="173">
        <v>192</v>
      </c>
      <c r="H12" s="173">
        <v>105</v>
      </c>
      <c r="I12" s="173">
        <v>0.63</v>
      </c>
      <c r="J12" s="173">
        <v>0.87</v>
      </c>
      <c r="K12" s="171"/>
      <c r="L12" s="172">
        <v>192</v>
      </c>
      <c r="M12" s="173">
        <v>4273089.08</v>
      </c>
      <c r="N12" s="172">
        <v>196</v>
      </c>
      <c r="O12" s="173">
        <v>11061177.82</v>
      </c>
      <c r="P12" s="172">
        <v>202</v>
      </c>
      <c r="Q12" s="173">
        <v>14813199</v>
      </c>
      <c r="R12" s="172">
        <v>173</v>
      </c>
      <c r="S12" s="173">
        <v>19270158.879999999</v>
      </c>
      <c r="T12" s="172">
        <v>152</v>
      </c>
      <c r="U12" s="173">
        <v>20150118.620000001</v>
      </c>
      <c r="V12" s="172">
        <v>108</v>
      </c>
      <c r="W12" s="173">
        <v>23556437.109999999</v>
      </c>
      <c r="X12" s="172">
        <v>76</v>
      </c>
      <c r="Y12" s="173">
        <v>14692180.5</v>
      </c>
      <c r="Z12" s="172">
        <v>39</v>
      </c>
      <c r="AA12" s="173">
        <v>7592918.71</v>
      </c>
      <c r="AB12" s="172">
        <v>8</v>
      </c>
      <c r="AC12" s="173">
        <v>3200024.38</v>
      </c>
      <c r="AD12" s="172">
        <v>18</v>
      </c>
      <c r="AE12" s="173">
        <v>3079496.34</v>
      </c>
      <c r="AF12" s="172">
        <v>44</v>
      </c>
      <c r="AG12" s="173">
        <v>11379658.300000001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</row>
    <row r="13" spans="1:48" s="7" customFormat="1" x14ac:dyDescent="0.25">
      <c r="A13" s="50" t="s">
        <v>156</v>
      </c>
      <c r="B13" s="172">
        <v>750</v>
      </c>
      <c r="C13" s="172">
        <v>1153</v>
      </c>
      <c r="D13" s="173">
        <v>96912987.060000002</v>
      </c>
      <c r="E13" s="173">
        <v>60.18</v>
      </c>
      <c r="F13" s="173">
        <v>62.19</v>
      </c>
      <c r="G13" s="173">
        <v>196</v>
      </c>
      <c r="H13" s="173">
        <v>73</v>
      </c>
      <c r="I13" s="173">
        <v>1.45</v>
      </c>
      <c r="J13" s="173">
        <v>1.54</v>
      </c>
      <c r="K13" s="171"/>
      <c r="L13" s="172">
        <v>365</v>
      </c>
      <c r="M13" s="173">
        <v>5260067.34</v>
      </c>
      <c r="N13" s="172">
        <v>80</v>
      </c>
      <c r="O13" s="173">
        <v>7036720.7800000003</v>
      </c>
      <c r="P13" s="172">
        <v>91</v>
      </c>
      <c r="Q13" s="173">
        <v>25500695.039999999</v>
      </c>
      <c r="R13" s="172">
        <v>65</v>
      </c>
      <c r="S13" s="173">
        <v>13384428.880000001</v>
      </c>
      <c r="T13" s="172">
        <v>60</v>
      </c>
      <c r="U13" s="173">
        <v>15928873.189999999</v>
      </c>
      <c r="V13" s="172">
        <v>28</v>
      </c>
      <c r="W13" s="173">
        <v>12153828.4</v>
      </c>
      <c r="X13" s="172">
        <v>10</v>
      </c>
      <c r="Y13" s="173">
        <v>4779189.0199999996</v>
      </c>
      <c r="Z13" s="172">
        <v>6</v>
      </c>
      <c r="AA13" s="173">
        <v>2521066.7000000002</v>
      </c>
      <c r="AB13" s="172">
        <v>2</v>
      </c>
      <c r="AC13" s="173">
        <v>2251186.98</v>
      </c>
      <c r="AD13" s="176"/>
      <c r="AE13" s="176"/>
      <c r="AF13" s="172">
        <v>43</v>
      </c>
      <c r="AG13" s="173">
        <v>8096930.7300000004</v>
      </c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</row>
    <row r="14" spans="1:48" s="7" customFormat="1" x14ac:dyDescent="0.25">
      <c r="A14" s="50" t="s">
        <v>157</v>
      </c>
      <c r="B14" s="172">
        <v>767</v>
      </c>
      <c r="C14" s="172">
        <v>1236</v>
      </c>
      <c r="D14" s="173">
        <v>83821124.599999994</v>
      </c>
      <c r="E14" s="173">
        <v>69.290000000000006</v>
      </c>
      <c r="F14" s="173">
        <v>45.3</v>
      </c>
      <c r="G14" s="173">
        <v>146</v>
      </c>
      <c r="H14" s="173">
        <v>85</v>
      </c>
      <c r="I14" s="173">
        <v>1.28</v>
      </c>
      <c r="J14" s="173">
        <v>1.32</v>
      </c>
      <c r="K14" s="171"/>
      <c r="L14" s="172">
        <v>485</v>
      </c>
      <c r="M14" s="173">
        <v>2692903.53</v>
      </c>
      <c r="N14" s="172">
        <v>46</v>
      </c>
      <c r="O14" s="173">
        <v>5938199.0099999998</v>
      </c>
      <c r="P14" s="172">
        <v>68</v>
      </c>
      <c r="Q14" s="173">
        <v>10787662.369999999</v>
      </c>
      <c r="R14" s="172">
        <v>70</v>
      </c>
      <c r="S14" s="173">
        <v>26682437.899999999</v>
      </c>
      <c r="T14" s="172">
        <v>45</v>
      </c>
      <c r="U14" s="173">
        <v>17613784.57</v>
      </c>
      <c r="V14" s="172">
        <v>21</v>
      </c>
      <c r="W14" s="173">
        <v>7581676.6699999999</v>
      </c>
      <c r="X14" s="172">
        <v>15</v>
      </c>
      <c r="Y14" s="173">
        <v>6180155.5</v>
      </c>
      <c r="Z14" s="172">
        <v>7</v>
      </c>
      <c r="AA14" s="173">
        <v>3419948.19</v>
      </c>
      <c r="AB14" s="172">
        <v>1</v>
      </c>
      <c r="AC14" s="173">
        <v>30351.9</v>
      </c>
      <c r="AD14" s="172">
        <v>1</v>
      </c>
      <c r="AE14" s="173">
        <v>403925.48</v>
      </c>
      <c r="AF14" s="172">
        <v>8</v>
      </c>
      <c r="AG14" s="173">
        <v>2490079.48</v>
      </c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</row>
    <row r="15" spans="1:48" s="8" customFormat="1" x14ac:dyDescent="0.25">
      <c r="A15" s="25" t="s">
        <v>129</v>
      </c>
      <c r="B15" s="174">
        <v>15170</v>
      </c>
      <c r="C15" s="174">
        <v>20981</v>
      </c>
      <c r="D15" s="175">
        <v>5403244621.2600002</v>
      </c>
      <c r="E15" s="175">
        <v>79.59</v>
      </c>
      <c r="F15" s="175">
        <v>53.86</v>
      </c>
      <c r="G15" s="175">
        <v>143</v>
      </c>
      <c r="H15" s="175">
        <v>64.67</v>
      </c>
      <c r="I15" s="175">
        <v>1.7</v>
      </c>
      <c r="J15" s="175">
        <v>1.91</v>
      </c>
      <c r="K15" s="177"/>
      <c r="L15" s="174">
        <v>3228</v>
      </c>
      <c r="M15" s="175">
        <v>249231021.28</v>
      </c>
      <c r="N15" s="174">
        <v>2208</v>
      </c>
      <c r="O15" s="175">
        <v>462047729.70999998</v>
      </c>
      <c r="P15" s="174">
        <v>2510</v>
      </c>
      <c r="Q15" s="175">
        <v>643144276.72000003</v>
      </c>
      <c r="R15" s="174">
        <v>2271</v>
      </c>
      <c r="S15" s="175">
        <v>768046801.55999994</v>
      </c>
      <c r="T15" s="174">
        <v>1788</v>
      </c>
      <c r="U15" s="175">
        <v>933078708.37</v>
      </c>
      <c r="V15" s="174">
        <v>1268</v>
      </c>
      <c r="W15" s="175">
        <v>878487223.34000003</v>
      </c>
      <c r="X15" s="174">
        <v>704</v>
      </c>
      <c r="Y15" s="175">
        <v>536954902.23000002</v>
      </c>
      <c r="Z15" s="174">
        <v>342</v>
      </c>
      <c r="AA15" s="175">
        <v>242333070.53999999</v>
      </c>
      <c r="AB15" s="174">
        <v>102</v>
      </c>
      <c r="AC15" s="175">
        <v>72631429.879999995</v>
      </c>
      <c r="AD15" s="174">
        <v>454</v>
      </c>
      <c r="AE15" s="175">
        <v>438282970.31999999</v>
      </c>
      <c r="AF15" s="174">
        <v>295</v>
      </c>
      <c r="AG15" s="175">
        <v>179006487.31</v>
      </c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</row>
    <row r="16" spans="1:48" x14ac:dyDescent="0.25">
      <c r="A16" s="2"/>
    </row>
    <row r="17" spans="1:26" x14ac:dyDescent="0.25">
      <c r="A17" s="4" t="s">
        <v>123</v>
      </c>
    </row>
    <row r="21" spans="1:2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showGridLines="0" workbookViewId="0">
      <selection activeCell="B6" sqref="B6:AF11"/>
    </sheetView>
  </sheetViews>
  <sheetFormatPr baseColWidth="10" defaultColWidth="11.42578125" defaultRowHeight="15" x14ac:dyDescent="0.25"/>
  <cols>
    <col min="1" max="1" width="28.5703125" style="9" customWidth="1"/>
    <col min="2" max="3" width="21.42578125" style="5" customWidth="1"/>
    <col min="4" max="4" width="19.28515625" style="5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52" width="11.42578125" style="40"/>
    <col min="53" max="16384" width="11.42578125" style="1"/>
  </cols>
  <sheetData>
    <row r="1" spans="1:52" x14ac:dyDescent="0.25">
      <c r="A1" s="21" t="s">
        <v>121</v>
      </c>
    </row>
    <row r="2" spans="1:52" x14ac:dyDescent="0.25">
      <c r="A2" s="22" t="str">
        <f>+'LTV cover pool'!A2</f>
        <v>December 2016</v>
      </c>
    </row>
    <row r="3" spans="1:52" x14ac:dyDescent="0.25">
      <c r="A3" s="21" t="s">
        <v>122</v>
      </c>
    </row>
    <row r="4" spans="1:52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52" ht="42" customHeight="1" x14ac:dyDescent="0.25">
      <c r="A5" s="29" t="s">
        <v>153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137</v>
      </c>
      <c r="H5" s="29" t="s">
        <v>126</v>
      </c>
      <c r="I5" s="29" t="s">
        <v>127</v>
      </c>
      <c r="J5" s="29" t="s">
        <v>128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52" t="s">
        <v>172</v>
      </c>
    </row>
    <row r="6" spans="1:52" s="7" customFormat="1" x14ac:dyDescent="0.25">
      <c r="A6" s="23" t="s">
        <v>116</v>
      </c>
      <c r="B6" s="35">
        <v>329</v>
      </c>
      <c r="C6" s="36">
        <v>527</v>
      </c>
      <c r="D6" s="37">
        <v>35019285.43</v>
      </c>
      <c r="E6" s="38">
        <v>82.77</v>
      </c>
      <c r="F6" s="38">
        <v>53.32</v>
      </c>
      <c r="G6" s="36">
        <v>212</v>
      </c>
      <c r="H6" s="36">
        <v>102</v>
      </c>
      <c r="I6" s="38">
        <v>1.37</v>
      </c>
      <c r="J6" s="38">
        <v>1.54</v>
      </c>
      <c r="K6" s="53">
        <v>43</v>
      </c>
      <c r="L6" s="24">
        <v>921954.78</v>
      </c>
      <c r="M6" s="53">
        <v>33</v>
      </c>
      <c r="N6" s="24">
        <v>1664863.38</v>
      </c>
      <c r="O6" s="53">
        <v>48</v>
      </c>
      <c r="P6" s="24">
        <v>3617845.18</v>
      </c>
      <c r="Q6" s="53">
        <v>47</v>
      </c>
      <c r="R6" s="24">
        <v>4797317.72</v>
      </c>
      <c r="S6" s="53">
        <v>53</v>
      </c>
      <c r="T6" s="24">
        <v>6081066.3399999999</v>
      </c>
      <c r="U6" s="53">
        <v>35</v>
      </c>
      <c r="V6" s="24">
        <v>5485945.4699999997</v>
      </c>
      <c r="W6" s="53">
        <v>37</v>
      </c>
      <c r="X6" s="24">
        <v>7467438.8799999999</v>
      </c>
      <c r="Y6" s="53">
        <v>11</v>
      </c>
      <c r="Z6" s="54">
        <v>1428701.96</v>
      </c>
      <c r="AA6" s="40">
        <v>10</v>
      </c>
      <c r="AB6" s="94">
        <v>1603002.72</v>
      </c>
      <c r="AC6" s="40">
        <v>6</v>
      </c>
      <c r="AD6" s="94">
        <v>1087675.7</v>
      </c>
      <c r="AE6" s="40">
        <v>6</v>
      </c>
      <c r="AF6" s="94">
        <v>863473.3</v>
      </c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1:52" s="7" customFormat="1" x14ac:dyDescent="0.25">
      <c r="A7" s="23" t="s">
        <v>117</v>
      </c>
      <c r="B7" s="35">
        <v>224</v>
      </c>
      <c r="C7" s="36">
        <v>345</v>
      </c>
      <c r="D7" s="37">
        <v>26023163.23</v>
      </c>
      <c r="E7" s="38">
        <v>82.58</v>
      </c>
      <c r="F7" s="38">
        <v>50.08</v>
      </c>
      <c r="G7" s="36">
        <v>214</v>
      </c>
      <c r="H7" s="36">
        <v>107</v>
      </c>
      <c r="I7" s="38">
        <v>1.1599999999999999</v>
      </c>
      <c r="J7" s="38">
        <v>1.37</v>
      </c>
      <c r="K7" s="53">
        <v>25</v>
      </c>
      <c r="L7" s="24">
        <v>356291.06</v>
      </c>
      <c r="M7" s="53">
        <v>28</v>
      </c>
      <c r="N7" s="24">
        <v>1420342.24</v>
      </c>
      <c r="O7" s="53">
        <v>28</v>
      </c>
      <c r="P7" s="24">
        <v>2336514.5499999998</v>
      </c>
      <c r="Q7" s="53">
        <v>24</v>
      </c>
      <c r="R7" s="24">
        <v>1944975.47</v>
      </c>
      <c r="S7" s="53">
        <v>40</v>
      </c>
      <c r="T7" s="24">
        <v>4841429.7300000004</v>
      </c>
      <c r="U7" s="53">
        <v>43</v>
      </c>
      <c r="V7" s="24">
        <v>8448351.3399999999</v>
      </c>
      <c r="W7" s="53">
        <v>24</v>
      </c>
      <c r="X7" s="24">
        <v>5094152.74</v>
      </c>
      <c r="Y7" s="53">
        <v>8</v>
      </c>
      <c r="Z7" s="54">
        <v>1193674.48</v>
      </c>
      <c r="AA7" s="40">
        <v>2</v>
      </c>
      <c r="AB7" s="94">
        <v>187335.22</v>
      </c>
      <c r="AC7" s="40">
        <v>1</v>
      </c>
      <c r="AD7" s="94">
        <v>99260.160000000003</v>
      </c>
      <c r="AE7" s="40">
        <v>1</v>
      </c>
      <c r="AF7" s="94">
        <v>100836.24</v>
      </c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</row>
    <row r="8" spans="1:52" s="7" customFormat="1" x14ac:dyDescent="0.25">
      <c r="A8" s="23" t="s">
        <v>118</v>
      </c>
      <c r="B8" s="35">
        <v>187</v>
      </c>
      <c r="C8" s="36">
        <v>298</v>
      </c>
      <c r="D8" s="37">
        <v>23962965.609999999</v>
      </c>
      <c r="E8" s="38">
        <v>80.430000000000007</v>
      </c>
      <c r="F8" s="38">
        <v>52.04</v>
      </c>
      <c r="G8" s="36">
        <v>199</v>
      </c>
      <c r="H8" s="36">
        <v>109</v>
      </c>
      <c r="I8" s="38">
        <v>1.29</v>
      </c>
      <c r="J8" s="38">
        <v>1.43</v>
      </c>
      <c r="K8" s="53">
        <v>19</v>
      </c>
      <c r="L8" s="24">
        <v>147458.21</v>
      </c>
      <c r="M8" s="53">
        <v>24</v>
      </c>
      <c r="N8" s="24">
        <v>1386442.53</v>
      </c>
      <c r="O8" s="53">
        <v>27</v>
      </c>
      <c r="P8" s="24">
        <v>2260079.46</v>
      </c>
      <c r="Q8" s="53">
        <v>24</v>
      </c>
      <c r="R8" s="24">
        <v>3488471.19</v>
      </c>
      <c r="S8" s="53">
        <v>30</v>
      </c>
      <c r="T8" s="24">
        <v>4239667.08</v>
      </c>
      <c r="U8" s="53">
        <v>27</v>
      </c>
      <c r="V8" s="24">
        <v>4834556.91</v>
      </c>
      <c r="W8" s="53">
        <v>23</v>
      </c>
      <c r="X8" s="24">
        <v>3918723.02</v>
      </c>
      <c r="Y8" s="53">
        <v>8</v>
      </c>
      <c r="Z8" s="54">
        <v>1889947.73</v>
      </c>
      <c r="AA8" s="40"/>
      <c r="AB8" s="40"/>
      <c r="AC8" s="40">
        <v>3</v>
      </c>
      <c r="AD8" s="94">
        <v>1141453.69</v>
      </c>
      <c r="AE8" s="40">
        <v>2</v>
      </c>
      <c r="AF8" s="94">
        <v>656165.79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s="7" customFormat="1" x14ac:dyDescent="0.25">
      <c r="A9" s="23" t="s">
        <v>119</v>
      </c>
      <c r="B9" s="35">
        <v>729</v>
      </c>
      <c r="C9" s="36">
        <v>1141</v>
      </c>
      <c r="D9" s="37">
        <v>91580106.049999997</v>
      </c>
      <c r="E9" s="38">
        <v>81.849999999999994</v>
      </c>
      <c r="F9" s="38">
        <v>48.94</v>
      </c>
      <c r="G9" s="36">
        <v>199</v>
      </c>
      <c r="H9" s="36">
        <v>102</v>
      </c>
      <c r="I9" s="38">
        <v>1.35</v>
      </c>
      <c r="J9" s="38">
        <v>1.53</v>
      </c>
      <c r="K9" s="53">
        <v>114</v>
      </c>
      <c r="L9" s="24">
        <v>2166654.64</v>
      </c>
      <c r="M9" s="53">
        <v>76</v>
      </c>
      <c r="N9" s="24">
        <v>5034085.5999999996</v>
      </c>
      <c r="O9" s="53">
        <v>90</v>
      </c>
      <c r="P9" s="24">
        <v>11931360.6</v>
      </c>
      <c r="Q9" s="53">
        <v>105</v>
      </c>
      <c r="R9" s="24">
        <v>11875116.220000001</v>
      </c>
      <c r="S9" s="53">
        <v>100</v>
      </c>
      <c r="T9" s="24">
        <v>18772911.449999999</v>
      </c>
      <c r="U9" s="53">
        <v>105</v>
      </c>
      <c r="V9" s="24">
        <v>16775110.65</v>
      </c>
      <c r="W9" s="53">
        <v>68</v>
      </c>
      <c r="X9" s="24">
        <v>12210913.289999999</v>
      </c>
      <c r="Y9" s="53">
        <v>46</v>
      </c>
      <c r="Z9" s="54">
        <v>7952527.4199999999</v>
      </c>
      <c r="AA9" s="40">
        <v>11</v>
      </c>
      <c r="AB9" s="94">
        <v>3033362.34</v>
      </c>
      <c r="AC9" s="40">
        <v>6</v>
      </c>
      <c r="AD9" s="94">
        <v>1201637.44</v>
      </c>
      <c r="AE9" s="40">
        <v>8</v>
      </c>
      <c r="AF9" s="94">
        <v>626426.4</v>
      </c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s="7" customFormat="1" x14ac:dyDescent="0.25">
      <c r="A10" s="23" t="s">
        <v>57</v>
      </c>
      <c r="B10" s="35">
        <v>4679</v>
      </c>
      <c r="C10" s="36">
        <v>6828</v>
      </c>
      <c r="D10" s="37">
        <v>538298125.38999999</v>
      </c>
      <c r="E10" s="38">
        <v>73.180000000000007</v>
      </c>
      <c r="F10" s="38">
        <v>48.93</v>
      </c>
      <c r="G10" s="36">
        <v>181</v>
      </c>
      <c r="H10" s="36">
        <v>103</v>
      </c>
      <c r="I10" s="38">
        <v>1.44</v>
      </c>
      <c r="J10" s="38">
        <v>1.62</v>
      </c>
      <c r="K10" s="53">
        <v>1319</v>
      </c>
      <c r="L10" s="24">
        <v>29956976.760000002</v>
      </c>
      <c r="M10" s="53">
        <v>486</v>
      </c>
      <c r="N10" s="24">
        <v>41250241.109999999</v>
      </c>
      <c r="O10" s="53">
        <v>519</v>
      </c>
      <c r="P10" s="24">
        <v>64218106.07</v>
      </c>
      <c r="Q10" s="53">
        <v>561</v>
      </c>
      <c r="R10" s="24">
        <v>84831527.659999996</v>
      </c>
      <c r="S10" s="53">
        <v>542</v>
      </c>
      <c r="T10" s="24">
        <v>76466032.459999993</v>
      </c>
      <c r="U10" s="53">
        <v>555</v>
      </c>
      <c r="V10" s="24">
        <v>96442318.209999993</v>
      </c>
      <c r="W10" s="53">
        <v>356</v>
      </c>
      <c r="X10" s="24">
        <v>71618647.659999996</v>
      </c>
      <c r="Y10" s="53">
        <v>166</v>
      </c>
      <c r="Z10" s="54">
        <v>36696402.240000002</v>
      </c>
      <c r="AA10" s="40">
        <v>64</v>
      </c>
      <c r="AB10" s="94">
        <v>16475135.4</v>
      </c>
      <c r="AC10" s="40">
        <v>35</v>
      </c>
      <c r="AD10" s="94">
        <v>5603029.46</v>
      </c>
      <c r="AE10" s="40">
        <v>76</v>
      </c>
      <c r="AF10" s="94">
        <v>14739708.359999999</v>
      </c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s="8" customFormat="1" x14ac:dyDescent="0.25">
      <c r="A11" s="25" t="s">
        <v>129</v>
      </c>
      <c r="B11" s="39">
        <v>6148</v>
      </c>
      <c r="C11" s="26">
        <v>9139</v>
      </c>
      <c r="D11" s="27">
        <v>714883645.71000004</v>
      </c>
      <c r="E11" s="28">
        <v>75.34</v>
      </c>
      <c r="F11" s="28">
        <v>49.29</v>
      </c>
      <c r="G11" s="26">
        <v>187</v>
      </c>
      <c r="H11" s="26">
        <v>103</v>
      </c>
      <c r="I11" s="28">
        <v>1.41</v>
      </c>
      <c r="J11" s="28">
        <v>1.59</v>
      </c>
      <c r="K11" s="39">
        <v>1520</v>
      </c>
      <c r="L11" s="27">
        <v>33549335.449999999</v>
      </c>
      <c r="M11" s="39">
        <v>647</v>
      </c>
      <c r="N11" s="27">
        <v>50755974.859999999</v>
      </c>
      <c r="O11" s="39">
        <v>712</v>
      </c>
      <c r="P11" s="27">
        <v>84363905.859999999</v>
      </c>
      <c r="Q11" s="39">
        <v>761</v>
      </c>
      <c r="R11" s="27">
        <v>106937408.26000001</v>
      </c>
      <c r="S11" s="39">
        <v>765</v>
      </c>
      <c r="T11" s="27">
        <v>110401107.06</v>
      </c>
      <c r="U11" s="39">
        <v>765</v>
      </c>
      <c r="V11" s="27">
        <v>131986282.58</v>
      </c>
      <c r="W11" s="39">
        <v>508</v>
      </c>
      <c r="X11" s="27">
        <v>100309875.59</v>
      </c>
      <c r="Y11" s="39">
        <v>239</v>
      </c>
      <c r="Z11" s="55">
        <v>49161253.829999998</v>
      </c>
      <c r="AA11" s="41">
        <v>87</v>
      </c>
      <c r="AB11" s="90">
        <v>21298835.68</v>
      </c>
      <c r="AC11" s="41">
        <v>51</v>
      </c>
      <c r="AD11" s="90">
        <v>9133056.4499999993</v>
      </c>
      <c r="AE11" s="41">
        <v>93</v>
      </c>
      <c r="AF11" s="90">
        <v>16986610.09</v>
      </c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x14ac:dyDescent="0.25">
      <c r="A12" s="2"/>
    </row>
    <row r="13" spans="1:52" ht="30" x14ac:dyDescent="0.25">
      <c r="A13" s="4" t="s">
        <v>123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showGridLines="0" workbookViewId="0">
      <selection activeCell="D14" sqref="D14"/>
    </sheetView>
  </sheetViews>
  <sheetFormatPr baseColWidth="10" defaultColWidth="11.42578125" defaultRowHeight="15" x14ac:dyDescent="0.25"/>
  <cols>
    <col min="1" max="1" width="28.5703125" style="9" customWidth="1"/>
    <col min="2" max="2" width="21.42578125" style="5" customWidth="1"/>
    <col min="3" max="3" width="18" style="5" bestFit="1" customWidth="1"/>
    <col min="4" max="4" width="19.28515625" style="5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9.5703125" style="1" customWidth="1"/>
    <col min="33" max="16384" width="11.42578125" style="1"/>
  </cols>
  <sheetData>
    <row r="1" spans="1:52" x14ac:dyDescent="0.25">
      <c r="A1" s="21" t="s">
        <v>121</v>
      </c>
    </row>
    <row r="2" spans="1:52" x14ac:dyDescent="0.25">
      <c r="A2" s="22" t="str">
        <f>+'LTV cover pool'!A2</f>
        <v>December 2016</v>
      </c>
    </row>
    <row r="3" spans="1:52" x14ac:dyDescent="0.25">
      <c r="A3" s="21" t="s">
        <v>122</v>
      </c>
    </row>
    <row r="4" spans="1:52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52" ht="42" customHeight="1" x14ac:dyDescent="0.25">
      <c r="A5" s="29" t="s">
        <v>153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137</v>
      </c>
      <c r="H5" s="29" t="s">
        <v>126</v>
      </c>
      <c r="I5" s="29" t="s">
        <v>127</v>
      </c>
      <c r="J5" s="29" t="s">
        <v>128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52" t="s">
        <v>172</v>
      </c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</row>
    <row r="6" spans="1:52" s="18" customFormat="1" x14ac:dyDescent="0.25">
      <c r="A6" s="23" t="s">
        <v>116</v>
      </c>
      <c r="B6" s="178">
        <v>280</v>
      </c>
      <c r="C6" s="179">
        <v>460</v>
      </c>
      <c r="D6" s="180">
        <v>29526297.059999999</v>
      </c>
      <c r="E6" s="181">
        <v>86.09</v>
      </c>
      <c r="F6" s="181">
        <v>55.36</v>
      </c>
      <c r="G6" s="179">
        <v>228</v>
      </c>
      <c r="H6" s="179">
        <v>108</v>
      </c>
      <c r="I6" s="181">
        <v>1.19</v>
      </c>
      <c r="J6" s="181">
        <v>1.37</v>
      </c>
      <c r="K6" s="178">
        <v>36</v>
      </c>
      <c r="L6" s="180">
        <v>514097.85</v>
      </c>
      <c r="M6" s="178">
        <v>26</v>
      </c>
      <c r="N6" s="180">
        <v>1389952.36</v>
      </c>
      <c r="O6" s="178">
        <v>37</v>
      </c>
      <c r="P6" s="180">
        <v>2292929.36</v>
      </c>
      <c r="Q6" s="178">
        <v>42</v>
      </c>
      <c r="R6" s="180">
        <v>3717715.9</v>
      </c>
      <c r="S6" s="178">
        <v>44</v>
      </c>
      <c r="T6" s="180">
        <v>5349355.41</v>
      </c>
      <c r="U6" s="178">
        <v>30</v>
      </c>
      <c r="V6" s="180">
        <v>4565773.42</v>
      </c>
      <c r="W6" s="178">
        <v>35</v>
      </c>
      <c r="X6" s="180">
        <v>7324242.1900000004</v>
      </c>
      <c r="Y6" s="178">
        <v>11</v>
      </c>
      <c r="Z6" s="180">
        <v>1428701.96</v>
      </c>
      <c r="AA6" s="178">
        <v>10</v>
      </c>
      <c r="AB6" s="180">
        <v>1603002.72</v>
      </c>
      <c r="AC6" s="178">
        <v>4</v>
      </c>
      <c r="AD6" s="180">
        <v>585224.73</v>
      </c>
      <c r="AE6" s="178">
        <v>5</v>
      </c>
      <c r="AF6" s="180">
        <v>755301.16</v>
      </c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1:52" s="18" customFormat="1" x14ac:dyDescent="0.25">
      <c r="A7" s="23" t="s">
        <v>117</v>
      </c>
      <c r="B7" s="178">
        <v>193</v>
      </c>
      <c r="C7" s="179">
        <v>304</v>
      </c>
      <c r="D7" s="180">
        <v>22711247.48</v>
      </c>
      <c r="E7" s="181">
        <v>84.3</v>
      </c>
      <c r="F7" s="181">
        <v>50.52</v>
      </c>
      <c r="G7" s="179">
        <v>233</v>
      </c>
      <c r="H7" s="179">
        <v>110</v>
      </c>
      <c r="I7" s="181">
        <v>0.96</v>
      </c>
      <c r="J7" s="181">
        <v>1.19</v>
      </c>
      <c r="K7" s="178">
        <v>21</v>
      </c>
      <c r="L7" s="180">
        <v>293268.21999999997</v>
      </c>
      <c r="M7" s="178">
        <v>22</v>
      </c>
      <c r="N7" s="180">
        <v>1249682.73</v>
      </c>
      <c r="O7" s="178">
        <v>22</v>
      </c>
      <c r="P7" s="180">
        <v>1823244.8</v>
      </c>
      <c r="Q7" s="178">
        <v>21</v>
      </c>
      <c r="R7" s="180">
        <v>1632468.55</v>
      </c>
      <c r="S7" s="178">
        <v>35</v>
      </c>
      <c r="T7" s="180">
        <v>4569247.45</v>
      </c>
      <c r="U7" s="178">
        <v>39</v>
      </c>
      <c r="V7" s="180">
        <v>6989182.3600000003</v>
      </c>
      <c r="W7" s="178">
        <v>23</v>
      </c>
      <c r="X7" s="180">
        <v>4955102.74</v>
      </c>
      <c r="Y7" s="178">
        <v>7</v>
      </c>
      <c r="Z7" s="180">
        <v>906006.97</v>
      </c>
      <c r="AA7" s="178">
        <v>1</v>
      </c>
      <c r="AB7" s="180">
        <v>92947.26</v>
      </c>
      <c r="AC7" s="178">
        <v>1</v>
      </c>
      <c r="AD7" s="180">
        <v>99260.160000000003</v>
      </c>
      <c r="AE7" s="178">
        <v>1</v>
      </c>
      <c r="AF7" s="180">
        <v>100836.24</v>
      </c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</row>
    <row r="8" spans="1:52" s="18" customFormat="1" x14ac:dyDescent="0.25">
      <c r="A8" s="23" t="s">
        <v>118</v>
      </c>
      <c r="B8" s="178">
        <v>155</v>
      </c>
      <c r="C8" s="179">
        <v>257</v>
      </c>
      <c r="D8" s="180">
        <v>17476001.629999999</v>
      </c>
      <c r="E8" s="181">
        <v>83.15</v>
      </c>
      <c r="F8" s="181">
        <v>54.09</v>
      </c>
      <c r="G8" s="179">
        <v>226</v>
      </c>
      <c r="H8" s="179">
        <v>111</v>
      </c>
      <c r="I8" s="181">
        <v>0.99</v>
      </c>
      <c r="J8" s="181">
        <v>1.1399999999999999</v>
      </c>
      <c r="K8" s="178">
        <v>15</v>
      </c>
      <c r="L8" s="180">
        <v>126270.75</v>
      </c>
      <c r="M8" s="178">
        <v>17</v>
      </c>
      <c r="N8" s="180">
        <v>879034.94</v>
      </c>
      <c r="O8" s="178">
        <v>21</v>
      </c>
      <c r="P8" s="180">
        <v>1991790.27</v>
      </c>
      <c r="Q8" s="178">
        <v>21</v>
      </c>
      <c r="R8" s="180">
        <v>2374022.2200000002</v>
      </c>
      <c r="S8" s="178">
        <v>25</v>
      </c>
      <c r="T8" s="180">
        <v>2478266.0499999998</v>
      </c>
      <c r="U8" s="178">
        <v>24</v>
      </c>
      <c r="V8" s="180">
        <v>3121124.67</v>
      </c>
      <c r="W8" s="178">
        <v>20</v>
      </c>
      <c r="X8" s="180">
        <v>3189844.52</v>
      </c>
      <c r="Y8" s="178">
        <v>7</v>
      </c>
      <c r="Z8" s="180">
        <v>1518028.73</v>
      </c>
      <c r="AA8" s="182"/>
      <c r="AB8" s="182"/>
      <c r="AC8" s="178">
        <v>3</v>
      </c>
      <c r="AD8" s="180">
        <v>1141453.69</v>
      </c>
      <c r="AE8" s="178">
        <v>2</v>
      </c>
      <c r="AF8" s="180">
        <v>656165.79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s="18" customFormat="1" x14ac:dyDescent="0.25">
      <c r="A9" s="23" t="s">
        <v>119</v>
      </c>
      <c r="B9" s="178">
        <v>620</v>
      </c>
      <c r="C9" s="179">
        <v>1000</v>
      </c>
      <c r="D9" s="180">
        <v>67075095.409999996</v>
      </c>
      <c r="E9" s="181">
        <v>84.83</v>
      </c>
      <c r="F9" s="181">
        <v>52.29</v>
      </c>
      <c r="G9" s="179">
        <v>230</v>
      </c>
      <c r="H9" s="179">
        <v>109</v>
      </c>
      <c r="I9" s="181">
        <v>0.99</v>
      </c>
      <c r="J9" s="181">
        <v>1.2</v>
      </c>
      <c r="K9" s="178">
        <v>94</v>
      </c>
      <c r="L9" s="180">
        <v>1034677.95</v>
      </c>
      <c r="M9" s="178">
        <v>64</v>
      </c>
      <c r="N9" s="180">
        <v>3342712.76</v>
      </c>
      <c r="O9" s="178">
        <v>67</v>
      </c>
      <c r="P9" s="180">
        <v>6595319.9000000004</v>
      </c>
      <c r="Q9" s="178">
        <v>84</v>
      </c>
      <c r="R9" s="180">
        <v>7961081.3799999999</v>
      </c>
      <c r="S9" s="178">
        <v>86</v>
      </c>
      <c r="T9" s="180">
        <v>10799662.02</v>
      </c>
      <c r="U9" s="178">
        <v>97</v>
      </c>
      <c r="V9" s="180">
        <v>13913550.01</v>
      </c>
      <c r="W9" s="178">
        <v>64</v>
      </c>
      <c r="X9" s="180">
        <v>11127006.039999999</v>
      </c>
      <c r="Y9" s="178">
        <v>42</v>
      </c>
      <c r="Z9" s="180">
        <v>7675198.3600000003</v>
      </c>
      <c r="AA9" s="178">
        <v>10</v>
      </c>
      <c r="AB9" s="180">
        <v>2963494.24</v>
      </c>
      <c r="AC9" s="178">
        <v>6</v>
      </c>
      <c r="AD9" s="180">
        <v>1201637.44</v>
      </c>
      <c r="AE9" s="178">
        <v>6</v>
      </c>
      <c r="AF9" s="180">
        <v>460755.31</v>
      </c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s="18" customFormat="1" x14ac:dyDescent="0.25">
      <c r="A10" s="23" t="s">
        <v>57</v>
      </c>
      <c r="B10" s="178">
        <v>3367</v>
      </c>
      <c r="C10" s="179">
        <v>5212</v>
      </c>
      <c r="D10" s="180">
        <v>363901329.61000001</v>
      </c>
      <c r="E10" s="181">
        <v>78.430000000000007</v>
      </c>
      <c r="F10" s="181">
        <v>52.95</v>
      </c>
      <c r="G10" s="179">
        <v>213</v>
      </c>
      <c r="H10" s="179">
        <v>108</v>
      </c>
      <c r="I10" s="181">
        <v>1.0900000000000001</v>
      </c>
      <c r="J10" s="181">
        <v>1.27</v>
      </c>
      <c r="K10" s="178">
        <v>742</v>
      </c>
      <c r="L10" s="180">
        <v>10192323.59</v>
      </c>
      <c r="M10" s="178">
        <v>322</v>
      </c>
      <c r="N10" s="180">
        <v>17254951.600000001</v>
      </c>
      <c r="O10" s="178">
        <v>333</v>
      </c>
      <c r="P10" s="180">
        <v>29862296.77</v>
      </c>
      <c r="Q10" s="178">
        <v>421</v>
      </c>
      <c r="R10" s="180">
        <v>50977156.270000003</v>
      </c>
      <c r="S10" s="178">
        <v>443</v>
      </c>
      <c r="T10" s="180">
        <v>56833706.560000002</v>
      </c>
      <c r="U10" s="178">
        <v>495</v>
      </c>
      <c r="V10" s="180">
        <v>76971332.849999994</v>
      </c>
      <c r="W10" s="178">
        <v>328</v>
      </c>
      <c r="X10" s="180">
        <v>60216779.07</v>
      </c>
      <c r="Y10" s="178">
        <v>154</v>
      </c>
      <c r="Z10" s="180">
        <v>33659744.549999997</v>
      </c>
      <c r="AA10" s="178">
        <v>53</v>
      </c>
      <c r="AB10" s="180">
        <v>13430029.109999999</v>
      </c>
      <c r="AC10" s="178">
        <v>27</v>
      </c>
      <c r="AD10" s="180">
        <v>4117042.68</v>
      </c>
      <c r="AE10" s="178">
        <v>49</v>
      </c>
      <c r="AF10" s="180">
        <v>10385966.560000001</v>
      </c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s="8" customFormat="1" x14ac:dyDescent="0.25">
      <c r="A11" s="25" t="s">
        <v>129</v>
      </c>
      <c r="B11" s="89">
        <v>4615</v>
      </c>
      <c r="C11" s="91">
        <v>7233</v>
      </c>
      <c r="D11" s="93">
        <v>500689971.19</v>
      </c>
      <c r="E11" s="92">
        <v>80.17</v>
      </c>
      <c r="F11" s="92">
        <v>52.94</v>
      </c>
      <c r="G11" s="91">
        <v>218</v>
      </c>
      <c r="H11" s="91">
        <v>109</v>
      </c>
      <c r="I11" s="92">
        <v>1.08</v>
      </c>
      <c r="J11" s="92">
        <v>1.26</v>
      </c>
      <c r="K11" s="89">
        <v>908</v>
      </c>
      <c r="L11" s="93">
        <v>12160638.359999999</v>
      </c>
      <c r="M11" s="89">
        <v>451</v>
      </c>
      <c r="N11" s="93">
        <v>24116334.390000001</v>
      </c>
      <c r="O11" s="89">
        <v>480</v>
      </c>
      <c r="P11" s="93">
        <v>42565581.100000001</v>
      </c>
      <c r="Q11" s="183">
        <v>589</v>
      </c>
      <c r="R11" s="184">
        <v>66662444.32</v>
      </c>
      <c r="S11" s="183">
        <v>633</v>
      </c>
      <c r="T11" s="184">
        <v>80030237.489999995</v>
      </c>
      <c r="U11" s="183">
        <v>685</v>
      </c>
      <c r="V11" s="184">
        <v>105560963.31</v>
      </c>
      <c r="W11" s="183">
        <v>470</v>
      </c>
      <c r="X11" s="184">
        <v>86812974.560000002</v>
      </c>
      <c r="Y11" s="183">
        <v>221</v>
      </c>
      <c r="Z11" s="184">
        <v>45187680.57</v>
      </c>
      <c r="AA11" s="183">
        <v>74</v>
      </c>
      <c r="AB11" s="184">
        <v>18089473.329999998</v>
      </c>
      <c r="AC11" s="183">
        <v>41</v>
      </c>
      <c r="AD11" s="184">
        <v>7144618.7000000002</v>
      </c>
      <c r="AE11" s="183">
        <v>63</v>
      </c>
      <c r="AF11" s="184">
        <v>12359025.060000001</v>
      </c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x14ac:dyDescent="0.25">
      <c r="A12" s="2"/>
    </row>
    <row r="13" spans="1:52" ht="30" x14ac:dyDescent="0.25">
      <c r="A13" s="4" t="s">
        <v>123</v>
      </c>
      <c r="B13" s="10"/>
      <c r="C13" s="10"/>
      <c r="D13" s="1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showGridLines="0" tabSelected="1" workbookViewId="0">
      <selection activeCell="C22" sqref="C22"/>
    </sheetView>
  </sheetViews>
  <sheetFormatPr baseColWidth="10" defaultColWidth="11.42578125" defaultRowHeight="15" x14ac:dyDescent="0.25"/>
  <cols>
    <col min="1" max="1" width="28.5703125" style="9" customWidth="1"/>
    <col min="2" max="3" width="21.42578125" style="5" customWidth="1"/>
    <col min="4" max="4" width="14.285156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25.140625" style="1" customWidth="1"/>
    <col min="33" max="16384" width="11.42578125" style="1"/>
  </cols>
  <sheetData>
    <row r="1" spans="1:52" x14ac:dyDescent="0.25">
      <c r="A1" s="21" t="s">
        <v>121</v>
      </c>
    </row>
    <row r="2" spans="1:52" x14ac:dyDescent="0.25">
      <c r="A2" s="22" t="str">
        <f>+'LTV cover pool'!A2</f>
        <v>December 2016</v>
      </c>
    </row>
    <row r="3" spans="1:52" x14ac:dyDescent="0.25">
      <c r="A3" s="21" t="s">
        <v>122</v>
      </c>
    </row>
    <row r="4" spans="1:52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52" ht="42" customHeight="1" x14ac:dyDescent="0.25">
      <c r="A5" s="29" t="s">
        <v>153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137</v>
      </c>
      <c r="H5" s="29" t="s">
        <v>126</v>
      </c>
      <c r="I5" s="29" t="s">
        <v>127</v>
      </c>
      <c r="J5" s="29" t="s">
        <v>128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52" t="s">
        <v>172</v>
      </c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</row>
    <row r="6" spans="1:52" s="18" customFormat="1" x14ac:dyDescent="0.25">
      <c r="A6" s="23" t="s">
        <v>116</v>
      </c>
      <c r="B6" s="185">
        <v>49</v>
      </c>
      <c r="C6" s="186">
        <v>67</v>
      </c>
      <c r="D6" s="187">
        <v>5492988.3700000001</v>
      </c>
      <c r="E6" s="188">
        <v>64.95</v>
      </c>
      <c r="F6" s="188">
        <v>42.36</v>
      </c>
      <c r="G6" s="186">
        <v>125</v>
      </c>
      <c r="H6" s="186">
        <v>69</v>
      </c>
      <c r="I6" s="188">
        <v>2.2999999999999998</v>
      </c>
      <c r="J6" s="188">
        <v>2.4300000000000002</v>
      </c>
      <c r="K6" s="185">
        <v>7</v>
      </c>
      <c r="L6" s="187">
        <v>407856.93</v>
      </c>
      <c r="M6" s="185">
        <v>7</v>
      </c>
      <c r="N6" s="187">
        <v>274911.02</v>
      </c>
      <c r="O6" s="185">
        <v>11</v>
      </c>
      <c r="P6" s="187">
        <v>1324915.82</v>
      </c>
      <c r="Q6" s="185">
        <v>5</v>
      </c>
      <c r="R6" s="187">
        <v>1079601.82</v>
      </c>
      <c r="S6" s="185">
        <v>9</v>
      </c>
      <c r="T6" s="187">
        <v>731710.93</v>
      </c>
      <c r="U6" s="185">
        <v>5</v>
      </c>
      <c r="V6" s="187">
        <v>920172.05</v>
      </c>
      <c r="W6" s="185">
        <v>2</v>
      </c>
      <c r="X6" s="187">
        <v>143196.69</v>
      </c>
      <c r="Y6" s="189"/>
      <c r="Z6" s="189"/>
      <c r="AA6" s="189"/>
      <c r="AB6" s="189"/>
      <c r="AC6" s="185">
        <v>2</v>
      </c>
      <c r="AD6" s="187">
        <v>502450.97</v>
      </c>
      <c r="AE6" s="185">
        <v>1</v>
      </c>
      <c r="AF6" s="187">
        <v>108172.14</v>
      </c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1:52" s="18" customFormat="1" x14ac:dyDescent="0.25">
      <c r="A7" s="23" t="s">
        <v>117</v>
      </c>
      <c r="B7" s="185">
        <v>31</v>
      </c>
      <c r="C7" s="186">
        <v>41</v>
      </c>
      <c r="D7" s="187">
        <v>3311915.75</v>
      </c>
      <c r="E7" s="188">
        <v>70.78</v>
      </c>
      <c r="F7" s="188">
        <v>47.12</v>
      </c>
      <c r="G7" s="186">
        <v>79</v>
      </c>
      <c r="H7" s="186">
        <v>82</v>
      </c>
      <c r="I7" s="188">
        <v>2.5499999999999998</v>
      </c>
      <c r="J7" s="188">
        <v>2.6</v>
      </c>
      <c r="K7" s="185">
        <v>4</v>
      </c>
      <c r="L7" s="187">
        <v>63022.84</v>
      </c>
      <c r="M7" s="185">
        <v>6</v>
      </c>
      <c r="N7" s="187">
        <v>170659.51</v>
      </c>
      <c r="O7" s="185">
        <v>6</v>
      </c>
      <c r="P7" s="187">
        <v>513269.75</v>
      </c>
      <c r="Q7" s="185">
        <v>3</v>
      </c>
      <c r="R7" s="187">
        <v>312506.92</v>
      </c>
      <c r="S7" s="185">
        <v>5</v>
      </c>
      <c r="T7" s="187">
        <v>272182.28000000003</v>
      </c>
      <c r="U7" s="185">
        <v>4</v>
      </c>
      <c r="V7" s="187">
        <v>1459168.98</v>
      </c>
      <c r="W7" s="185">
        <v>1</v>
      </c>
      <c r="X7" s="187">
        <v>139050</v>
      </c>
      <c r="Y7" s="185">
        <v>1</v>
      </c>
      <c r="Z7" s="187">
        <v>287667.51</v>
      </c>
      <c r="AA7" s="185">
        <v>1</v>
      </c>
      <c r="AB7" s="187">
        <v>94387.96</v>
      </c>
      <c r="AC7" s="189"/>
      <c r="AD7" s="189"/>
      <c r="AE7" s="189"/>
      <c r="AF7" s="189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</row>
    <row r="8" spans="1:52" s="18" customFormat="1" x14ac:dyDescent="0.25">
      <c r="A8" s="23" t="s">
        <v>118</v>
      </c>
      <c r="B8" s="185">
        <v>32</v>
      </c>
      <c r="C8" s="186">
        <v>41</v>
      </c>
      <c r="D8" s="187">
        <v>6486963.9800000004</v>
      </c>
      <c r="E8" s="188">
        <v>73.09</v>
      </c>
      <c r="F8" s="188">
        <v>46.5</v>
      </c>
      <c r="G8" s="186">
        <v>128</v>
      </c>
      <c r="H8" s="186">
        <v>105</v>
      </c>
      <c r="I8" s="188">
        <v>2.09</v>
      </c>
      <c r="J8" s="188">
        <v>2.23</v>
      </c>
      <c r="K8" s="185">
        <v>4</v>
      </c>
      <c r="L8" s="187">
        <v>21187.46</v>
      </c>
      <c r="M8" s="185">
        <v>7</v>
      </c>
      <c r="N8" s="187">
        <v>507407.59</v>
      </c>
      <c r="O8" s="185">
        <v>6</v>
      </c>
      <c r="P8" s="187">
        <v>268289.19</v>
      </c>
      <c r="Q8" s="185">
        <v>3</v>
      </c>
      <c r="R8" s="187">
        <v>1114448.97</v>
      </c>
      <c r="S8" s="185">
        <v>5</v>
      </c>
      <c r="T8" s="187">
        <v>1761401.03</v>
      </c>
      <c r="U8" s="185">
        <v>3</v>
      </c>
      <c r="V8" s="187">
        <v>1713432.24</v>
      </c>
      <c r="W8" s="185">
        <v>3</v>
      </c>
      <c r="X8" s="187">
        <v>728878.5</v>
      </c>
      <c r="Y8" s="185">
        <v>1</v>
      </c>
      <c r="Z8" s="187">
        <v>371919</v>
      </c>
      <c r="AA8" s="189"/>
      <c r="AB8" s="189"/>
      <c r="AC8" s="189"/>
      <c r="AD8" s="189"/>
      <c r="AE8" s="189"/>
      <c r="AF8" s="189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s="18" customFormat="1" x14ac:dyDescent="0.25">
      <c r="A9" s="23" t="s">
        <v>119</v>
      </c>
      <c r="B9" s="185">
        <v>109</v>
      </c>
      <c r="C9" s="186">
        <v>141</v>
      </c>
      <c r="D9" s="187">
        <v>24505010.640000001</v>
      </c>
      <c r="E9" s="188">
        <v>73.72</v>
      </c>
      <c r="F9" s="188">
        <v>39.76</v>
      </c>
      <c r="G9" s="186">
        <v>116</v>
      </c>
      <c r="H9" s="186">
        <v>81</v>
      </c>
      <c r="I9" s="188">
        <v>2.31</v>
      </c>
      <c r="J9" s="188">
        <v>2.4500000000000002</v>
      </c>
      <c r="K9" s="185">
        <v>20</v>
      </c>
      <c r="L9" s="187">
        <v>1131976.69</v>
      </c>
      <c r="M9" s="185">
        <v>12</v>
      </c>
      <c r="N9" s="187">
        <v>1691372.84</v>
      </c>
      <c r="O9" s="185">
        <v>23</v>
      </c>
      <c r="P9" s="187">
        <v>5336040.7</v>
      </c>
      <c r="Q9" s="185">
        <v>21</v>
      </c>
      <c r="R9" s="187">
        <v>3914034.84</v>
      </c>
      <c r="S9" s="185">
        <v>14</v>
      </c>
      <c r="T9" s="187">
        <v>7973249.4299999997</v>
      </c>
      <c r="U9" s="185">
        <v>8</v>
      </c>
      <c r="V9" s="187">
        <v>2861560.64</v>
      </c>
      <c r="W9" s="185">
        <v>4</v>
      </c>
      <c r="X9" s="187">
        <v>1083907.25</v>
      </c>
      <c r="Y9" s="185">
        <v>4</v>
      </c>
      <c r="Z9" s="187">
        <v>277329.06</v>
      </c>
      <c r="AA9" s="185">
        <v>1</v>
      </c>
      <c r="AB9" s="187">
        <v>69868.100000000006</v>
      </c>
      <c r="AC9" s="189"/>
      <c r="AD9" s="189"/>
      <c r="AE9" s="185">
        <v>2</v>
      </c>
      <c r="AF9" s="187">
        <v>165671.09</v>
      </c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s="18" customFormat="1" x14ac:dyDescent="0.25">
      <c r="A10" s="23" t="s">
        <v>57</v>
      </c>
      <c r="B10" s="185">
        <v>1312</v>
      </c>
      <c r="C10" s="186">
        <v>1616</v>
      </c>
      <c r="D10" s="187">
        <v>174396795.78</v>
      </c>
      <c r="E10" s="188">
        <v>62.21</v>
      </c>
      <c r="F10" s="188">
        <v>40.53</v>
      </c>
      <c r="G10" s="186">
        <v>114</v>
      </c>
      <c r="H10" s="186">
        <v>91</v>
      </c>
      <c r="I10" s="188">
        <v>2.17</v>
      </c>
      <c r="J10" s="188">
        <v>2.34</v>
      </c>
      <c r="K10" s="185">
        <v>577</v>
      </c>
      <c r="L10" s="187">
        <v>19764653.170000002</v>
      </c>
      <c r="M10" s="185">
        <v>164</v>
      </c>
      <c r="N10" s="187">
        <v>23995289.510000002</v>
      </c>
      <c r="O10" s="185">
        <v>186</v>
      </c>
      <c r="P10" s="187">
        <v>34355809.299999997</v>
      </c>
      <c r="Q10" s="185">
        <v>140</v>
      </c>
      <c r="R10" s="187">
        <v>33854371.390000001</v>
      </c>
      <c r="S10" s="185">
        <v>99</v>
      </c>
      <c r="T10" s="187">
        <v>19632325.899999999</v>
      </c>
      <c r="U10" s="185">
        <v>60</v>
      </c>
      <c r="V10" s="187">
        <v>19470985.359999999</v>
      </c>
      <c r="W10" s="185">
        <v>28</v>
      </c>
      <c r="X10" s="187">
        <v>11401868.59</v>
      </c>
      <c r="Y10" s="185">
        <v>12</v>
      </c>
      <c r="Z10" s="187">
        <v>3036657.69</v>
      </c>
      <c r="AA10" s="185">
        <v>11</v>
      </c>
      <c r="AB10" s="187">
        <v>3045106.29</v>
      </c>
      <c r="AC10" s="185">
        <v>8</v>
      </c>
      <c r="AD10" s="187">
        <v>1485986.78</v>
      </c>
      <c r="AE10" s="185">
        <v>27</v>
      </c>
      <c r="AF10" s="187">
        <v>4353741.8</v>
      </c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s="8" customFormat="1" x14ac:dyDescent="0.25">
      <c r="A11" s="25" t="s">
        <v>129</v>
      </c>
      <c r="B11" s="89">
        <v>1533</v>
      </c>
      <c r="C11" s="91">
        <v>1906</v>
      </c>
      <c r="D11" s="93">
        <v>214193674.52000001</v>
      </c>
      <c r="E11" s="92">
        <v>64.06</v>
      </c>
      <c r="F11" s="92">
        <v>40.770000000000003</v>
      </c>
      <c r="G11" s="91">
        <v>114</v>
      </c>
      <c r="H11" s="91">
        <v>90</v>
      </c>
      <c r="I11" s="92">
        <v>2.19</v>
      </c>
      <c r="J11" s="92">
        <v>2.36</v>
      </c>
      <c r="K11" s="89">
        <v>612</v>
      </c>
      <c r="L11" s="93">
        <v>21388697.09</v>
      </c>
      <c r="M11" s="89">
        <v>196</v>
      </c>
      <c r="N11" s="93">
        <v>26639640.469999999</v>
      </c>
      <c r="O11" s="89">
        <v>232</v>
      </c>
      <c r="P11" s="93">
        <v>41798324.759999998</v>
      </c>
      <c r="Q11" s="190">
        <v>172</v>
      </c>
      <c r="R11" s="191">
        <v>40274963.939999998</v>
      </c>
      <c r="S11" s="190">
        <v>132</v>
      </c>
      <c r="T11" s="191">
        <v>30370869.57</v>
      </c>
      <c r="U11" s="190">
        <v>80</v>
      </c>
      <c r="V11" s="191">
        <v>26425319.27</v>
      </c>
      <c r="W11" s="190">
        <v>38</v>
      </c>
      <c r="X11" s="191">
        <v>13496901.029999999</v>
      </c>
      <c r="Y11" s="190">
        <v>18</v>
      </c>
      <c r="Z11" s="191">
        <v>3973573.26</v>
      </c>
      <c r="AA11" s="190">
        <v>13</v>
      </c>
      <c r="AB11" s="191">
        <v>3209362.35</v>
      </c>
      <c r="AC11" s="190">
        <v>10</v>
      </c>
      <c r="AD11" s="191">
        <v>1988437.75</v>
      </c>
      <c r="AE11" s="190">
        <v>30</v>
      </c>
      <c r="AF11" s="191">
        <v>4627585.03</v>
      </c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x14ac:dyDescent="0.25">
      <c r="A12" s="2"/>
    </row>
    <row r="13" spans="1:52" ht="30" x14ac:dyDescent="0.25">
      <c r="A13" s="4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B8" sqref="B8:J19"/>
    </sheetView>
  </sheetViews>
  <sheetFormatPr baseColWidth="10" defaultColWidth="11.42578125" defaultRowHeight="15" x14ac:dyDescent="0.25"/>
  <cols>
    <col min="1" max="1" width="18.5703125" style="9" customWidth="1"/>
    <col min="2" max="3" width="21.42578125" style="5" customWidth="1"/>
    <col min="4" max="4" width="20.7109375" style="5" bestFit="1" customWidth="1"/>
    <col min="5" max="5" width="22.7109375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6384" width="11.42578125" style="1"/>
  </cols>
  <sheetData>
    <row r="1" spans="1:10" x14ac:dyDescent="0.25">
      <c r="A1" s="21" t="s">
        <v>121</v>
      </c>
    </row>
    <row r="2" spans="1:10" x14ac:dyDescent="0.25">
      <c r="A2" s="21" t="str">
        <f>+'LTV cover pool'!A2</f>
        <v>December 2016</v>
      </c>
    </row>
    <row r="3" spans="1:10" x14ac:dyDescent="0.25">
      <c r="A3" s="22" t="s">
        <v>122</v>
      </c>
    </row>
    <row r="4" spans="1:10" x14ac:dyDescent="0.25">
      <c r="A4" s="21"/>
    </row>
    <row r="5" spans="1:10" ht="15" customHeight="1" x14ac:dyDescent="0.25">
      <c r="A5" s="192"/>
      <c r="B5" s="78" t="s">
        <v>190</v>
      </c>
      <c r="C5" s="78" t="s">
        <v>192</v>
      </c>
      <c r="D5" s="192" t="s">
        <v>124</v>
      </c>
      <c r="E5" s="78" t="s">
        <v>188</v>
      </c>
      <c r="F5" s="192" t="s">
        <v>0</v>
      </c>
      <c r="G5" s="78" t="s">
        <v>189</v>
      </c>
      <c r="H5" s="78" t="s">
        <v>198</v>
      </c>
      <c r="I5" s="78" t="s">
        <v>199</v>
      </c>
      <c r="J5" s="81" t="s">
        <v>201</v>
      </c>
    </row>
    <row r="6" spans="1:10" x14ac:dyDescent="0.25">
      <c r="A6" s="193"/>
      <c r="B6" s="79" t="s">
        <v>191</v>
      </c>
      <c r="C6" s="79" t="s">
        <v>193</v>
      </c>
      <c r="D6" s="193"/>
      <c r="E6" s="79" t="s">
        <v>194</v>
      </c>
      <c r="F6" s="193"/>
      <c r="G6" s="79" t="s">
        <v>197</v>
      </c>
      <c r="H6" s="79" t="s">
        <v>196</v>
      </c>
      <c r="I6" s="79" t="s">
        <v>200</v>
      </c>
      <c r="J6" s="82" t="s">
        <v>202</v>
      </c>
    </row>
    <row r="7" spans="1:10" x14ac:dyDescent="0.25">
      <c r="A7" s="194"/>
      <c r="B7" s="80"/>
      <c r="C7" s="80"/>
      <c r="D7" s="194"/>
      <c r="E7" s="80" t="s">
        <v>195</v>
      </c>
      <c r="F7" s="194"/>
      <c r="G7" s="80" t="s">
        <v>196</v>
      </c>
      <c r="H7" s="80"/>
      <c r="I7" s="80"/>
      <c r="J7" s="83"/>
    </row>
    <row r="8" spans="1:10" x14ac:dyDescent="0.25">
      <c r="A8" s="72" t="s">
        <v>161</v>
      </c>
      <c r="B8" s="101">
        <v>3228</v>
      </c>
      <c r="C8" s="101">
        <v>4717</v>
      </c>
      <c r="D8" s="102">
        <v>249231021.28</v>
      </c>
      <c r="E8" s="103">
        <v>64.260000000000005</v>
      </c>
      <c r="F8" s="103">
        <v>5.39</v>
      </c>
      <c r="G8" s="103">
        <v>79</v>
      </c>
      <c r="H8" s="103">
        <v>65</v>
      </c>
      <c r="I8" s="103">
        <v>1.1599999999999999</v>
      </c>
      <c r="J8" s="103">
        <v>1.87</v>
      </c>
    </row>
    <row r="9" spans="1:10" x14ac:dyDescent="0.25">
      <c r="A9" s="72" t="s">
        <v>162</v>
      </c>
      <c r="B9" s="101">
        <v>2208</v>
      </c>
      <c r="C9" s="101">
        <v>3198</v>
      </c>
      <c r="D9" s="102">
        <v>462047729.70999998</v>
      </c>
      <c r="E9" s="103">
        <v>65.81</v>
      </c>
      <c r="F9" s="103">
        <v>16.059999999999999</v>
      </c>
      <c r="G9" s="103">
        <v>113</v>
      </c>
      <c r="H9" s="103">
        <v>65</v>
      </c>
      <c r="I9" s="103">
        <v>1.68</v>
      </c>
      <c r="J9" s="103">
        <v>1.87</v>
      </c>
    </row>
    <row r="10" spans="1:10" x14ac:dyDescent="0.25">
      <c r="A10" s="72" t="s">
        <v>163</v>
      </c>
      <c r="B10" s="101">
        <v>2510</v>
      </c>
      <c r="C10" s="101">
        <v>3393</v>
      </c>
      <c r="D10" s="102">
        <v>643144276.72000003</v>
      </c>
      <c r="E10" s="103">
        <v>66.5</v>
      </c>
      <c r="F10" s="103">
        <v>25.5</v>
      </c>
      <c r="G10" s="103">
        <v>129</v>
      </c>
      <c r="H10" s="103">
        <v>68</v>
      </c>
      <c r="I10" s="103">
        <v>1.62</v>
      </c>
      <c r="J10" s="103">
        <v>1.77</v>
      </c>
    </row>
    <row r="11" spans="1:10" x14ac:dyDescent="0.25">
      <c r="A11" s="72" t="s">
        <v>164</v>
      </c>
      <c r="B11" s="101">
        <v>2271</v>
      </c>
      <c r="C11" s="101">
        <v>3195</v>
      </c>
      <c r="D11" s="102">
        <v>768046801.55999994</v>
      </c>
      <c r="E11" s="103">
        <v>71.3</v>
      </c>
      <c r="F11" s="103">
        <v>35.61</v>
      </c>
      <c r="G11" s="103">
        <v>126</v>
      </c>
      <c r="H11" s="103">
        <v>66</v>
      </c>
      <c r="I11" s="103">
        <v>1.67</v>
      </c>
      <c r="J11" s="103">
        <v>1.76</v>
      </c>
    </row>
    <row r="12" spans="1:10" x14ac:dyDescent="0.25">
      <c r="A12" s="72" t="s">
        <v>165</v>
      </c>
      <c r="B12" s="101">
        <v>1788</v>
      </c>
      <c r="C12" s="101">
        <v>2434</v>
      </c>
      <c r="D12" s="102">
        <v>933078708.37</v>
      </c>
      <c r="E12" s="103">
        <v>81.14</v>
      </c>
      <c r="F12" s="103">
        <v>45.48</v>
      </c>
      <c r="G12" s="103">
        <v>142</v>
      </c>
      <c r="H12" s="103">
        <v>47</v>
      </c>
      <c r="I12" s="103">
        <v>1.73</v>
      </c>
      <c r="J12" s="103">
        <v>1.97</v>
      </c>
    </row>
    <row r="13" spans="1:10" x14ac:dyDescent="0.25">
      <c r="A13" s="72" t="s">
        <v>166</v>
      </c>
      <c r="B13" s="101">
        <v>1268</v>
      </c>
      <c r="C13" s="101">
        <v>1604</v>
      </c>
      <c r="D13" s="102">
        <v>878487223.34000003</v>
      </c>
      <c r="E13" s="103">
        <v>88.44</v>
      </c>
      <c r="F13" s="103">
        <v>55.24</v>
      </c>
      <c r="G13" s="103">
        <v>146</v>
      </c>
      <c r="H13" s="103">
        <v>38</v>
      </c>
      <c r="I13" s="103">
        <v>1.81</v>
      </c>
      <c r="J13" s="103">
        <v>2.0499999999999998</v>
      </c>
    </row>
    <row r="14" spans="1:10" x14ac:dyDescent="0.25">
      <c r="A14" s="72" t="s">
        <v>167</v>
      </c>
      <c r="B14" s="101">
        <v>704</v>
      </c>
      <c r="C14" s="101">
        <v>868</v>
      </c>
      <c r="D14" s="102">
        <v>536954902.23000002</v>
      </c>
      <c r="E14" s="103">
        <v>90.21</v>
      </c>
      <c r="F14" s="103">
        <v>65.489999999999995</v>
      </c>
      <c r="G14" s="103">
        <v>165</v>
      </c>
      <c r="H14" s="103">
        <v>30</v>
      </c>
      <c r="I14" s="103">
        <v>1.74</v>
      </c>
      <c r="J14" s="103">
        <v>1.91</v>
      </c>
    </row>
    <row r="15" spans="1:10" x14ac:dyDescent="0.25">
      <c r="A15" s="72" t="s">
        <v>168</v>
      </c>
      <c r="B15" s="101">
        <v>342</v>
      </c>
      <c r="C15" s="101">
        <v>436</v>
      </c>
      <c r="D15" s="102">
        <v>242333070.53999999</v>
      </c>
      <c r="E15" s="103">
        <v>86.69</v>
      </c>
      <c r="F15" s="103">
        <v>74.72</v>
      </c>
      <c r="G15" s="103">
        <v>190</v>
      </c>
      <c r="H15" s="103">
        <v>38</v>
      </c>
      <c r="I15" s="103">
        <v>1.72</v>
      </c>
      <c r="J15" s="103">
        <v>1.81</v>
      </c>
    </row>
    <row r="16" spans="1:10" x14ac:dyDescent="0.25">
      <c r="A16" s="72" t="s">
        <v>169</v>
      </c>
      <c r="B16" s="101">
        <v>102</v>
      </c>
      <c r="C16" s="101">
        <v>147</v>
      </c>
      <c r="D16" s="102">
        <v>72631429.879999995</v>
      </c>
      <c r="E16" s="103">
        <v>85.12</v>
      </c>
      <c r="F16" s="103">
        <v>84.44</v>
      </c>
      <c r="G16" s="103">
        <v>183</v>
      </c>
      <c r="H16" s="103">
        <v>47</v>
      </c>
      <c r="I16" s="103">
        <v>1.78</v>
      </c>
      <c r="J16" s="103">
        <v>2.1</v>
      </c>
    </row>
    <row r="17" spans="1:10" x14ac:dyDescent="0.25">
      <c r="A17" s="72" t="s">
        <v>170</v>
      </c>
      <c r="B17" s="101">
        <v>454</v>
      </c>
      <c r="C17" s="101">
        <v>541</v>
      </c>
      <c r="D17" s="102">
        <v>438282970.31999999</v>
      </c>
      <c r="E17" s="103">
        <v>97.67</v>
      </c>
      <c r="F17" s="103">
        <v>99.11</v>
      </c>
      <c r="G17" s="103">
        <v>163</v>
      </c>
      <c r="H17" s="103">
        <v>5</v>
      </c>
      <c r="I17" s="103">
        <v>1.66</v>
      </c>
      <c r="J17" s="103">
        <v>1.99</v>
      </c>
    </row>
    <row r="18" spans="1:10" x14ac:dyDescent="0.25">
      <c r="A18" s="72" t="s">
        <v>171</v>
      </c>
      <c r="B18" s="101">
        <v>295</v>
      </c>
      <c r="C18" s="101">
        <v>448</v>
      </c>
      <c r="D18" s="102">
        <v>179006487.31</v>
      </c>
      <c r="E18" s="103">
        <v>79.489999999999995</v>
      </c>
      <c r="F18" s="103">
        <v>249.69</v>
      </c>
      <c r="G18" s="103">
        <v>221</v>
      </c>
      <c r="H18" s="103">
        <v>38</v>
      </c>
      <c r="I18" s="103">
        <v>1.96</v>
      </c>
      <c r="J18" s="103">
        <v>2.09</v>
      </c>
    </row>
    <row r="19" spans="1:10" x14ac:dyDescent="0.25">
      <c r="A19" s="73" t="s">
        <v>129</v>
      </c>
      <c r="B19" s="104">
        <v>15170</v>
      </c>
      <c r="C19" s="104">
        <v>20981</v>
      </c>
      <c r="D19" s="105">
        <v>5403244621.2600002</v>
      </c>
      <c r="E19" s="106">
        <v>79.59</v>
      </c>
      <c r="F19" s="106">
        <v>53.86</v>
      </c>
      <c r="G19" s="106">
        <v>143</v>
      </c>
      <c r="H19" s="106">
        <v>47</v>
      </c>
      <c r="I19" s="106">
        <v>1.7</v>
      </c>
      <c r="J19" s="106">
        <v>1.91</v>
      </c>
    </row>
    <row r="21" spans="1:10" ht="45" x14ac:dyDescent="0.25">
      <c r="A21" s="4" t="s">
        <v>123</v>
      </c>
    </row>
  </sheetData>
  <mergeCells count="3">
    <mergeCell ref="D5:D7"/>
    <mergeCell ref="F5:F7"/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showGridLines="0" workbookViewId="0">
      <selection activeCell="B6" sqref="B6:AG31"/>
    </sheetView>
  </sheetViews>
  <sheetFormatPr baseColWidth="10" defaultColWidth="11.42578125" defaultRowHeight="15" x14ac:dyDescent="0.25"/>
  <cols>
    <col min="1" max="1" width="34.2851562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27.7109375" style="1" customWidth="1"/>
    <col min="33" max="16384" width="11.42578125" style="1"/>
  </cols>
  <sheetData>
    <row r="1" spans="1:33" x14ac:dyDescent="0.25">
      <c r="A1" s="21" t="s">
        <v>121</v>
      </c>
    </row>
    <row r="2" spans="1:33" x14ac:dyDescent="0.25">
      <c r="A2" s="22" t="str">
        <f>+'LTV cover pool'!A2</f>
        <v>December 2016</v>
      </c>
    </row>
    <row r="3" spans="1:33" x14ac:dyDescent="0.25">
      <c r="A3" s="21" t="s">
        <v>122</v>
      </c>
    </row>
    <row r="4" spans="1:33" x14ac:dyDescent="0.25">
      <c r="A4" s="12"/>
    </row>
    <row r="5" spans="1:33" ht="42.75" customHeight="1" x14ac:dyDescent="0.25">
      <c r="A5" s="29" t="s">
        <v>130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125</v>
      </c>
      <c r="H5" s="29" t="s">
        <v>126</v>
      </c>
      <c r="I5" s="29" t="s">
        <v>134</v>
      </c>
      <c r="J5" s="29" t="s">
        <v>135</v>
      </c>
      <c r="K5" s="33" t="s">
        <v>203</v>
      </c>
      <c r="L5" s="33" t="s">
        <v>204</v>
      </c>
      <c r="M5" s="33" t="s">
        <v>205</v>
      </c>
      <c r="N5" s="33" t="s">
        <v>206</v>
      </c>
      <c r="O5" s="33" t="s">
        <v>207</v>
      </c>
      <c r="P5" s="33" t="s">
        <v>208</v>
      </c>
      <c r="Q5" s="33" t="s">
        <v>209</v>
      </c>
      <c r="R5" s="33" t="s">
        <v>210</v>
      </c>
      <c r="S5" s="33" t="s">
        <v>211</v>
      </c>
      <c r="T5" s="33" t="s">
        <v>212</v>
      </c>
      <c r="U5" s="33" t="s">
        <v>213</v>
      </c>
      <c r="V5" s="33" t="s">
        <v>214</v>
      </c>
      <c r="W5" s="33" t="s">
        <v>215</v>
      </c>
      <c r="X5" s="33" t="s">
        <v>216</v>
      </c>
      <c r="Y5" s="33" t="s">
        <v>217</v>
      </c>
      <c r="Z5" s="33" t="s">
        <v>218</v>
      </c>
      <c r="AA5" s="33" t="s">
        <v>219</v>
      </c>
      <c r="AB5" s="33" t="s">
        <v>220</v>
      </c>
      <c r="AC5" s="33" t="s">
        <v>222</v>
      </c>
      <c r="AD5" s="33" t="s">
        <v>223</v>
      </c>
      <c r="AE5" s="33" t="s">
        <v>221</v>
      </c>
      <c r="AF5" s="33" t="s">
        <v>224</v>
      </c>
    </row>
    <row r="6" spans="1:33" s="7" customFormat="1" x14ac:dyDescent="0.25">
      <c r="A6" s="30" t="s">
        <v>1</v>
      </c>
      <c r="B6" s="108">
        <v>31449</v>
      </c>
      <c r="C6" s="108">
        <v>51733</v>
      </c>
      <c r="D6" s="109">
        <v>343546377.18000001</v>
      </c>
      <c r="E6" s="109">
        <v>39.85</v>
      </c>
      <c r="F6" s="109">
        <v>18.95</v>
      </c>
      <c r="G6" s="109">
        <v>85</v>
      </c>
      <c r="H6" s="109">
        <v>124</v>
      </c>
      <c r="I6" s="109">
        <v>1.06</v>
      </c>
      <c r="J6" s="109">
        <v>1.07</v>
      </c>
      <c r="K6" s="107"/>
      <c r="L6" s="108">
        <v>21310</v>
      </c>
      <c r="M6" s="109">
        <v>176393685.52000001</v>
      </c>
      <c r="N6" s="108">
        <v>4845</v>
      </c>
      <c r="O6" s="109">
        <v>81345738.879999995</v>
      </c>
      <c r="P6" s="108">
        <v>2125</v>
      </c>
      <c r="Q6" s="109">
        <v>36141773.520000003</v>
      </c>
      <c r="R6" s="108">
        <v>1101</v>
      </c>
      <c r="S6" s="109">
        <v>18568586.879999999</v>
      </c>
      <c r="T6" s="108">
        <v>686</v>
      </c>
      <c r="U6" s="109">
        <v>11342360.220000001</v>
      </c>
      <c r="V6" s="108">
        <v>412</v>
      </c>
      <c r="W6" s="109">
        <v>6951840.1100000003</v>
      </c>
      <c r="X6" s="108">
        <v>215</v>
      </c>
      <c r="Y6" s="109">
        <v>3415458.78</v>
      </c>
      <c r="Z6" s="108">
        <v>98</v>
      </c>
      <c r="AA6" s="109">
        <v>1712000.57</v>
      </c>
      <c r="AB6" s="108">
        <v>69</v>
      </c>
      <c r="AC6" s="109">
        <v>793153.25</v>
      </c>
      <c r="AD6" s="108">
        <v>464</v>
      </c>
      <c r="AE6" s="109">
        <v>5080649.17</v>
      </c>
      <c r="AF6" s="108">
        <v>124</v>
      </c>
      <c r="AG6" s="109">
        <v>1801130.28</v>
      </c>
    </row>
    <row r="7" spans="1:33" s="7" customFormat="1" x14ac:dyDescent="0.25">
      <c r="A7" s="30" t="s">
        <v>2</v>
      </c>
      <c r="B7" s="108">
        <v>26173</v>
      </c>
      <c r="C7" s="108">
        <v>42372</v>
      </c>
      <c r="D7" s="109">
        <v>980023834.30999994</v>
      </c>
      <c r="E7" s="109">
        <v>56.83</v>
      </c>
      <c r="F7" s="109">
        <v>30.54</v>
      </c>
      <c r="G7" s="109">
        <v>140</v>
      </c>
      <c r="H7" s="109">
        <v>112</v>
      </c>
      <c r="I7" s="109">
        <v>1.07</v>
      </c>
      <c r="J7" s="109">
        <v>1.1200000000000001</v>
      </c>
      <c r="K7" s="107"/>
      <c r="L7" s="108">
        <v>3508</v>
      </c>
      <c r="M7" s="109">
        <v>119881257.20999999</v>
      </c>
      <c r="N7" s="108">
        <v>7568</v>
      </c>
      <c r="O7" s="109">
        <v>276936754.5</v>
      </c>
      <c r="P7" s="108">
        <v>5981</v>
      </c>
      <c r="Q7" s="109">
        <v>227468722.72</v>
      </c>
      <c r="R7" s="108">
        <v>3907</v>
      </c>
      <c r="S7" s="109">
        <v>151553553.66</v>
      </c>
      <c r="T7" s="108">
        <v>2261</v>
      </c>
      <c r="U7" s="109">
        <v>88899689.469999999</v>
      </c>
      <c r="V7" s="108">
        <v>1358</v>
      </c>
      <c r="W7" s="109">
        <v>53417814.740000002</v>
      </c>
      <c r="X7" s="108">
        <v>634</v>
      </c>
      <c r="Y7" s="109">
        <v>24839192.170000002</v>
      </c>
      <c r="Z7" s="108">
        <v>315</v>
      </c>
      <c r="AA7" s="109">
        <v>12483251.710000001</v>
      </c>
      <c r="AB7" s="108">
        <v>77</v>
      </c>
      <c r="AC7" s="109">
        <v>2938862.88</v>
      </c>
      <c r="AD7" s="108">
        <v>428</v>
      </c>
      <c r="AE7" s="109">
        <v>16465159.23</v>
      </c>
      <c r="AF7" s="108">
        <v>136</v>
      </c>
      <c r="AG7" s="109">
        <v>5139576.0199999996</v>
      </c>
    </row>
    <row r="8" spans="1:33" s="7" customFormat="1" x14ac:dyDescent="0.25">
      <c r="A8" s="30" t="s">
        <v>3</v>
      </c>
      <c r="B8" s="108">
        <v>25048</v>
      </c>
      <c r="C8" s="108">
        <v>39955</v>
      </c>
      <c r="D8" s="109">
        <v>1560814777.28</v>
      </c>
      <c r="E8" s="109">
        <v>68.3</v>
      </c>
      <c r="F8" s="109">
        <v>39.79</v>
      </c>
      <c r="G8" s="109">
        <v>184</v>
      </c>
      <c r="H8" s="109">
        <v>99</v>
      </c>
      <c r="I8" s="109">
        <v>1.02</v>
      </c>
      <c r="J8" s="109">
        <v>1.0900000000000001</v>
      </c>
      <c r="K8" s="107"/>
      <c r="L8" s="108">
        <v>866</v>
      </c>
      <c r="M8" s="109">
        <v>51795443</v>
      </c>
      <c r="N8" s="108">
        <v>3893</v>
      </c>
      <c r="O8" s="109">
        <v>237558105.94</v>
      </c>
      <c r="P8" s="108">
        <v>5690</v>
      </c>
      <c r="Q8" s="109">
        <v>351814347.11000001</v>
      </c>
      <c r="R8" s="108">
        <v>5149</v>
      </c>
      <c r="S8" s="109">
        <v>321777084.66000003</v>
      </c>
      <c r="T8" s="108">
        <v>3959</v>
      </c>
      <c r="U8" s="109">
        <v>249353620.34999999</v>
      </c>
      <c r="V8" s="108">
        <v>2546</v>
      </c>
      <c r="W8" s="109">
        <v>161282352.96000001</v>
      </c>
      <c r="X8" s="108">
        <v>1380</v>
      </c>
      <c r="Y8" s="109">
        <v>88063559.950000003</v>
      </c>
      <c r="Z8" s="108">
        <v>720</v>
      </c>
      <c r="AA8" s="109">
        <v>46117178.219999999</v>
      </c>
      <c r="AB8" s="108">
        <v>115</v>
      </c>
      <c r="AC8" s="109">
        <v>7340280.0700000003</v>
      </c>
      <c r="AD8" s="108">
        <v>602</v>
      </c>
      <c r="AE8" s="109">
        <v>37786584.740000002</v>
      </c>
      <c r="AF8" s="108">
        <v>128</v>
      </c>
      <c r="AG8" s="109">
        <v>7926220.2800000003</v>
      </c>
    </row>
    <row r="9" spans="1:33" s="7" customFormat="1" x14ac:dyDescent="0.25">
      <c r="A9" s="30" t="s">
        <v>4</v>
      </c>
      <c r="B9" s="108">
        <v>23177</v>
      </c>
      <c r="C9" s="108">
        <v>36983</v>
      </c>
      <c r="D9" s="109">
        <v>2024788659.6600001</v>
      </c>
      <c r="E9" s="109">
        <v>74.78</v>
      </c>
      <c r="F9" s="109">
        <v>45.38</v>
      </c>
      <c r="G9" s="109">
        <v>218</v>
      </c>
      <c r="H9" s="109">
        <v>92</v>
      </c>
      <c r="I9" s="109">
        <v>0.95</v>
      </c>
      <c r="J9" s="109">
        <v>1.03</v>
      </c>
      <c r="K9" s="107"/>
      <c r="L9" s="108">
        <v>320</v>
      </c>
      <c r="M9" s="109">
        <v>27765850.350000001</v>
      </c>
      <c r="N9" s="108">
        <v>1915</v>
      </c>
      <c r="O9" s="109">
        <v>164380613.56</v>
      </c>
      <c r="P9" s="108">
        <v>3927</v>
      </c>
      <c r="Q9" s="109">
        <v>340816755.54000002</v>
      </c>
      <c r="R9" s="108">
        <v>4617</v>
      </c>
      <c r="S9" s="109">
        <v>401588690.45999998</v>
      </c>
      <c r="T9" s="108">
        <v>4461</v>
      </c>
      <c r="U9" s="109">
        <v>390625663.56999999</v>
      </c>
      <c r="V9" s="108">
        <v>3570</v>
      </c>
      <c r="W9" s="109">
        <v>313971292.58999997</v>
      </c>
      <c r="X9" s="108">
        <v>2289</v>
      </c>
      <c r="Y9" s="109">
        <v>202159675.06999999</v>
      </c>
      <c r="Z9" s="108">
        <v>1197</v>
      </c>
      <c r="AA9" s="109">
        <v>105852673.77</v>
      </c>
      <c r="AB9" s="108">
        <v>171</v>
      </c>
      <c r="AC9" s="109">
        <v>15176176.68</v>
      </c>
      <c r="AD9" s="108">
        <v>596</v>
      </c>
      <c r="AE9" s="109">
        <v>52383125.049999997</v>
      </c>
      <c r="AF9" s="108">
        <v>114</v>
      </c>
      <c r="AG9" s="109">
        <v>10068143.02</v>
      </c>
    </row>
    <row r="10" spans="1:33" s="7" customFormat="1" x14ac:dyDescent="0.25">
      <c r="A10" s="30" t="s">
        <v>5</v>
      </c>
      <c r="B10" s="108">
        <v>19103</v>
      </c>
      <c r="C10" s="108">
        <v>30813</v>
      </c>
      <c r="D10" s="109">
        <v>2140746441.79</v>
      </c>
      <c r="E10" s="109">
        <v>78.11</v>
      </c>
      <c r="F10" s="109">
        <v>49.9</v>
      </c>
      <c r="G10" s="109">
        <v>238</v>
      </c>
      <c r="H10" s="109">
        <v>91</v>
      </c>
      <c r="I10" s="109">
        <v>0.87</v>
      </c>
      <c r="J10" s="109">
        <v>0.95</v>
      </c>
      <c r="K10" s="107"/>
      <c r="L10" s="108">
        <v>166</v>
      </c>
      <c r="M10" s="109">
        <v>18281268.550000001</v>
      </c>
      <c r="N10" s="108">
        <v>852</v>
      </c>
      <c r="O10" s="109">
        <v>94396437.569999993</v>
      </c>
      <c r="P10" s="108">
        <v>2271</v>
      </c>
      <c r="Q10" s="109">
        <v>253306620.69</v>
      </c>
      <c r="R10" s="108">
        <v>3433</v>
      </c>
      <c r="S10" s="109">
        <v>383640796.32999998</v>
      </c>
      <c r="T10" s="108">
        <v>4005</v>
      </c>
      <c r="U10" s="109">
        <v>448985386.89999998</v>
      </c>
      <c r="V10" s="108">
        <v>3569</v>
      </c>
      <c r="W10" s="109">
        <v>400988277.32999998</v>
      </c>
      <c r="X10" s="108">
        <v>2485</v>
      </c>
      <c r="Y10" s="109">
        <v>279749946.49000001</v>
      </c>
      <c r="Z10" s="108">
        <v>1400</v>
      </c>
      <c r="AA10" s="109">
        <v>157625568.33000001</v>
      </c>
      <c r="AB10" s="108">
        <v>281</v>
      </c>
      <c r="AC10" s="109">
        <v>31717801.43</v>
      </c>
      <c r="AD10" s="108">
        <v>549</v>
      </c>
      <c r="AE10" s="109">
        <v>61642673.189999998</v>
      </c>
      <c r="AF10" s="108">
        <v>92</v>
      </c>
      <c r="AG10" s="109">
        <v>10411664.98</v>
      </c>
    </row>
    <row r="11" spans="1:33" s="7" customFormat="1" x14ac:dyDescent="0.25">
      <c r="A11" s="30" t="s">
        <v>6</v>
      </c>
      <c r="B11" s="108">
        <v>15344</v>
      </c>
      <c r="C11" s="108">
        <v>25314</v>
      </c>
      <c r="D11" s="109">
        <v>2103392422.49</v>
      </c>
      <c r="E11" s="109">
        <v>80.75</v>
      </c>
      <c r="F11" s="109">
        <v>52.29</v>
      </c>
      <c r="G11" s="109">
        <v>252</v>
      </c>
      <c r="H11" s="109">
        <v>88</v>
      </c>
      <c r="I11" s="109">
        <v>0.82</v>
      </c>
      <c r="J11" s="109">
        <v>0.91</v>
      </c>
      <c r="K11" s="107"/>
      <c r="L11" s="108">
        <v>96</v>
      </c>
      <c r="M11" s="109">
        <v>13118880.359999999</v>
      </c>
      <c r="N11" s="108">
        <v>475</v>
      </c>
      <c r="O11" s="109">
        <v>64986487.789999999</v>
      </c>
      <c r="P11" s="108">
        <v>1361</v>
      </c>
      <c r="Q11" s="109">
        <v>185886445.66999999</v>
      </c>
      <c r="R11" s="108">
        <v>2540</v>
      </c>
      <c r="S11" s="109">
        <v>347403095.76999998</v>
      </c>
      <c r="T11" s="108">
        <v>3046</v>
      </c>
      <c r="U11" s="109">
        <v>417359885.31999999</v>
      </c>
      <c r="V11" s="108">
        <v>3338</v>
      </c>
      <c r="W11" s="109">
        <v>458022698.63</v>
      </c>
      <c r="X11" s="108">
        <v>2348</v>
      </c>
      <c r="Y11" s="109">
        <v>322837003.95999998</v>
      </c>
      <c r="Z11" s="108">
        <v>1284</v>
      </c>
      <c r="AA11" s="109">
        <v>175742891.02000001</v>
      </c>
      <c r="AB11" s="108">
        <v>287</v>
      </c>
      <c r="AC11" s="109">
        <v>39537458.369999997</v>
      </c>
      <c r="AD11" s="108">
        <v>477</v>
      </c>
      <c r="AE11" s="109">
        <v>65814021.130000003</v>
      </c>
      <c r="AF11" s="108">
        <v>92</v>
      </c>
      <c r="AG11" s="109">
        <v>12683554.470000001</v>
      </c>
    </row>
    <row r="12" spans="1:33" s="7" customFormat="1" x14ac:dyDescent="0.25">
      <c r="A12" s="30" t="s">
        <v>7</v>
      </c>
      <c r="B12" s="108">
        <v>11255</v>
      </c>
      <c r="C12" s="108">
        <v>18864</v>
      </c>
      <c r="D12" s="109">
        <v>1820562056.54</v>
      </c>
      <c r="E12" s="109">
        <v>82.32</v>
      </c>
      <c r="F12" s="109">
        <v>54.27</v>
      </c>
      <c r="G12" s="109">
        <v>258</v>
      </c>
      <c r="H12" s="109">
        <v>88</v>
      </c>
      <c r="I12" s="109">
        <v>0.78</v>
      </c>
      <c r="J12" s="109">
        <v>0.89</v>
      </c>
      <c r="K12" s="107"/>
      <c r="L12" s="108">
        <v>77</v>
      </c>
      <c r="M12" s="109">
        <v>12416889.289999999</v>
      </c>
      <c r="N12" s="108">
        <v>283</v>
      </c>
      <c r="O12" s="109">
        <v>45876196.259999998</v>
      </c>
      <c r="P12" s="108">
        <v>748</v>
      </c>
      <c r="Q12" s="109">
        <v>120722808.68000001</v>
      </c>
      <c r="R12" s="108">
        <v>1528</v>
      </c>
      <c r="S12" s="109">
        <v>247011808.00999999</v>
      </c>
      <c r="T12" s="108">
        <v>2270</v>
      </c>
      <c r="U12" s="109">
        <v>367133105.33999997</v>
      </c>
      <c r="V12" s="108">
        <v>2590</v>
      </c>
      <c r="W12" s="109">
        <v>419021566.17000002</v>
      </c>
      <c r="X12" s="108">
        <v>2036</v>
      </c>
      <c r="Y12" s="109">
        <v>330318545.41000003</v>
      </c>
      <c r="Z12" s="108">
        <v>1028</v>
      </c>
      <c r="AA12" s="109">
        <v>165769344.00999999</v>
      </c>
      <c r="AB12" s="108">
        <v>228</v>
      </c>
      <c r="AC12" s="109">
        <v>36874374.82</v>
      </c>
      <c r="AD12" s="108">
        <v>380</v>
      </c>
      <c r="AE12" s="109">
        <v>61372481.310000002</v>
      </c>
      <c r="AF12" s="108">
        <v>87</v>
      </c>
      <c r="AG12" s="109">
        <v>14044937.24</v>
      </c>
    </row>
    <row r="13" spans="1:33" s="7" customFormat="1" x14ac:dyDescent="0.25">
      <c r="A13" s="30" t="s">
        <v>8</v>
      </c>
      <c r="B13" s="108">
        <v>8344</v>
      </c>
      <c r="C13" s="108">
        <v>14232</v>
      </c>
      <c r="D13" s="109">
        <v>1559711908.3499999</v>
      </c>
      <c r="E13" s="109">
        <v>83.28</v>
      </c>
      <c r="F13" s="109">
        <v>55.41</v>
      </c>
      <c r="G13" s="109">
        <v>261</v>
      </c>
      <c r="H13" s="109">
        <v>86</v>
      </c>
      <c r="I13" s="109">
        <v>0.73</v>
      </c>
      <c r="J13" s="109">
        <v>0.86</v>
      </c>
      <c r="K13" s="107"/>
      <c r="L13" s="108">
        <v>45</v>
      </c>
      <c r="M13" s="109">
        <v>8549056.3100000005</v>
      </c>
      <c r="N13" s="108">
        <v>164</v>
      </c>
      <c r="O13" s="109">
        <v>30604125.75</v>
      </c>
      <c r="P13" s="108">
        <v>564</v>
      </c>
      <c r="Q13" s="109">
        <v>105413346.23999999</v>
      </c>
      <c r="R13" s="108">
        <v>1074</v>
      </c>
      <c r="S13" s="109">
        <v>200435819.55000001</v>
      </c>
      <c r="T13" s="108">
        <v>1622</v>
      </c>
      <c r="U13" s="109">
        <v>303207950.00999999</v>
      </c>
      <c r="V13" s="108">
        <v>1973</v>
      </c>
      <c r="W13" s="109">
        <v>368979959.16000003</v>
      </c>
      <c r="X13" s="108">
        <v>1541</v>
      </c>
      <c r="Y13" s="109">
        <v>288089806.62</v>
      </c>
      <c r="Z13" s="108">
        <v>772</v>
      </c>
      <c r="AA13" s="109">
        <v>144111963.69</v>
      </c>
      <c r="AB13" s="108">
        <v>220</v>
      </c>
      <c r="AC13" s="109">
        <v>41096999.840000004</v>
      </c>
      <c r="AD13" s="108">
        <v>310</v>
      </c>
      <c r="AE13" s="109">
        <v>58162171.189999998</v>
      </c>
      <c r="AF13" s="108">
        <v>59</v>
      </c>
      <c r="AG13" s="109">
        <v>11060709.99</v>
      </c>
    </row>
    <row r="14" spans="1:33" s="7" customFormat="1" x14ac:dyDescent="0.25">
      <c r="A14" s="30" t="s">
        <v>9</v>
      </c>
      <c r="B14" s="108">
        <v>5912</v>
      </c>
      <c r="C14" s="108">
        <v>10165</v>
      </c>
      <c r="D14" s="109">
        <v>1253146954.6900001</v>
      </c>
      <c r="E14" s="109">
        <v>84.75</v>
      </c>
      <c r="F14" s="109">
        <v>56.13</v>
      </c>
      <c r="G14" s="109">
        <v>263</v>
      </c>
      <c r="H14" s="109">
        <v>86</v>
      </c>
      <c r="I14" s="109">
        <v>0.73</v>
      </c>
      <c r="J14" s="109">
        <v>0.86</v>
      </c>
      <c r="K14" s="107"/>
      <c r="L14" s="108">
        <v>37</v>
      </c>
      <c r="M14" s="109">
        <v>7845440.7300000004</v>
      </c>
      <c r="N14" s="108">
        <v>121</v>
      </c>
      <c r="O14" s="109">
        <v>25537085.120000001</v>
      </c>
      <c r="P14" s="108">
        <v>323</v>
      </c>
      <c r="Q14" s="109">
        <v>68522708.340000004</v>
      </c>
      <c r="R14" s="108">
        <v>653</v>
      </c>
      <c r="S14" s="109">
        <v>138449676.75999999</v>
      </c>
      <c r="T14" s="108">
        <v>1121</v>
      </c>
      <c r="U14" s="109">
        <v>237178060.59999999</v>
      </c>
      <c r="V14" s="108">
        <v>1422</v>
      </c>
      <c r="W14" s="109">
        <v>301096239.13999999</v>
      </c>
      <c r="X14" s="108">
        <v>1211</v>
      </c>
      <c r="Y14" s="109">
        <v>257344018.22</v>
      </c>
      <c r="Z14" s="108">
        <v>605</v>
      </c>
      <c r="AA14" s="109">
        <v>128361792.01000001</v>
      </c>
      <c r="AB14" s="108">
        <v>179</v>
      </c>
      <c r="AC14" s="109">
        <v>37995702.280000001</v>
      </c>
      <c r="AD14" s="108">
        <v>182</v>
      </c>
      <c r="AE14" s="109">
        <v>38666212.340000004</v>
      </c>
      <c r="AF14" s="108">
        <v>58</v>
      </c>
      <c r="AG14" s="109">
        <v>12150019.15</v>
      </c>
    </row>
    <row r="15" spans="1:33" s="7" customFormat="1" x14ac:dyDescent="0.25">
      <c r="A15" s="30" t="s">
        <v>10</v>
      </c>
      <c r="B15" s="108">
        <v>4303</v>
      </c>
      <c r="C15" s="108">
        <v>7375</v>
      </c>
      <c r="D15" s="109">
        <v>1018642404.67</v>
      </c>
      <c r="E15" s="109">
        <v>85.13</v>
      </c>
      <c r="F15" s="109">
        <v>57.46</v>
      </c>
      <c r="G15" s="109">
        <v>264</v>
      </c>
      <c r="H15" s="109">
        <v>81</v>
      </c>
      <c r="I15" s="109">
        <v>0.75</v>
      </c>
      <c r="J15" s="109">
        <v>0.9</v>
      </c>
      <c r="K15" s="107"/>
      <c r="L15" s="108">
        <v>20</v>
      </c>
      <c r="M15" s="109">
        <v>4790201.84</v>
      </c>
      <c r="N15" s="108">
        <v>92</v>
      </c>
      <c r="O15" s="109">
        <v>21815716.289999999</v>
      </c>
      <c r="P15" s="108">
        <v>241</v>
      </c>
      <c r="Q15" s="109">
        <v>56977428.229999997</v>
      </c>
      <c r="R15" s="108">
        <v>464</v>
      </c>
      <c r="S15" s="109">
        <v>109551392.02</v>
      </c>
      <c r="T15" s="108">
        <v>731</v>
      </c>
      <c r="U15" s="109">
        <v>173052745.19</v>
      </c>
      <c r="V15" s="108">
        <v>991</v>
      </c>
      <c r="W15" s="109">
        <v>234533953.58000001</v>
      </c>
      <c r="X15" s="108">
        <v>934</v>
      </c>
      <c r="Y15" s="109">
        <v>221283626.22999999</v>
      </c>
      <c r="Z15" s="108">
        <v>486</v>
      </c>
      <c r="AA15" s="109">
        <v>115005074.76000001</v>
      </c>
      <c r="AB15" s="108">
        <v>130</v>
      </c>
      <c r="AC15" s="109">
        <v>30777048.379999999</v>
      </c>
      <c r="AD15" s="108">
        <v>172</v>
      </c>
      <c r="AE15" s="109">
        <v>40870373.369999997</v>
      </c>
      <c r="AF15" s="108">
        <v>42</v>
      </c>
      <c r="AG15" s="109">
        <v>9984844.7799999993</v>
      </c>
    </row>
    <row r="16" spans="1:33" s="7" customFormat="1" x14ac:dyDescent="0.25">
      <c r="A16" s="30" t="s">
        <v>11</v>
      </c>
      <c r="B16" s="108">
        <v>3234</v>
      </c>
      <c r="C16" s="108">
        <v>5584</v>
      </c>
      <c r="D16" s="109">
        <v>846727709.48000002</v>
      </c>
      <c r="E16" s="109">
        <v>85.98</v>
      </c>
      <c r="F16" s="109">
        <v>58.57</v>
      </c>
      <c r="G16" s="109">
        <v>262</v>
      </c>
      <c r="H16" s="109">
        <v>82</v>
      </c>
      <c r="I16" s="109">
        <v>0.75</v>
      </c>
      <c r="J16" s="109">
        <v>0.9</v>
      </c>
      <c r="K16" s="107"/>
      <c r="L16" s="108">
        <v>20</v>
      </c>
      <c r="M16" s="109">
        <v>5291869.09</v>
      </c>
      <c r="N16" s="108">
        <v>59</v>
      </c>
      <c r="O16" s="109">
        <v>15259540.630000001</v>
      </c>
      <c r="P16" s="108">
        <v>152</v>
      </c>
      <c r="Q16" s="109">
        <v>39737386.399999999</v>
      </c>
      <c r="R16" s="108">
        <v>314</v>
      </c>
      <c r="S16" s="109">
        <v>82407193.480000004</v>
      </c>
      <c r="T16" s="108">
        <v>513</v>
      </c>
      <c r="U16" s="109">
        <v>134117586.55</v>
      </c>
      <c r="V16" s="108">
        <v>727</v>
      </c>
      <c r="W16" s="109">
        <v>190325321.56999999</v>
      </c>
      <c r="X16" s="108">
        <v>744</v>
      </c>
      <c r="Y16" s="109">
        <v>194854847.97999999</v>
      </c>
      <c r="Z16" s="108">
        <v>443</v>
      </c>
      <c r="AA16" s="109">
        <v>116214992.01000001</v>
      </c>
      <c r="AB16" s="108">
        <v>101</v>
      </c>
      <c r="AC16" s="109">
        <v>26389418.98</v>
      </c>
      <c r="AD16" s="108">
        <v>125</v>
      </c>
      <c r="AE16" s="109">
        <v>32698449.73</v>
      </c>
      <c r="AF16" s="108">
        <v>36</v>
      </c>
      <c r="AG16" s="109">
        <v>9431103.0600000005</v>
      </c>
    </row>
    <row r="17" spans="1:33" s="7" customFormat="1" x14ac:dyDescent="0.25">
      <c r="A17" s="30" t="s">
        <v>12</v>
      </c>
      <c r="B17" s="108">
        <v>2534</v>
      </c>
      <c r="C17" s="108">
        <v>4345</v>
      </c>
      <c r="D17" s="109">
        <v>727212224.04999995</v>
      </c>
      <c r="E17" s="109">
        <v>86.65</v>
      </c>
      <c r="F17" s="109">
        <v>58.28</v>
      </c>
      <c r="G17" s="109">
        <v>258</v>
      </c>
      <c r="H17" s="109">
        <v>78</v>
      </c>
      <c r="I17" s="109">
        <v>0.78</v>
      </c>
      <c r="J17" s="109">
        <v>0.95</v>
      </c>
      <c r="K17" s="107"/>
      <c r="L17" s="108">
        <v>13</v>
      </c>
      <c r="M17" s="109">
        <v>3739008.47</v>
      </c>
      <c r="N17" s="108">
        <v>55</v>
      </c>
      <c r="O17" s="109">
        <v>15748725.949999999</v>
      </c>
      <c r="P17" s="108">
        <v>158</v>
      </c>
      <c r="Q17" s="109">
        <v>45250271.909999996</v>
      </c>
      <c r="R17" s="108">
        <v>247</v>
      </c>
      <c r="S17" s="109">
        <v>70914474.290000007</v>
      </c>
      <c r="T17" s="108">
        <v>381</v>
      </c>
      <c r="U17" s="109">
        <v>109255382.98999999</v>
      </c>
      <c r="V17" s="108">
        <v>561</v>
      </c>
      <c r="W17" s="109">
        <v>161129240.05000001</v>
      </c>
      <c r="X17" s="108">
        <v>572</v>
      </c>
      <c r="Y17" s="109">
        <v>163977619.30000001</v>
      </c>
      <c r="Z17" s="108">
        <v>320</v>
      </c>
      <c r="AA17" s="109">
        <v>91924307.719999999</v>
      </c>
      <c r="AB17" s="108">
        <v>86</v>
      </c>
      <c r="AC17" s="109">
        <v>24741247.75</v>
      </c>
      <c r="AD17" s="108">
        <v>102</v>
      </c>
      <c r="AE17" s="109">
        <v>29313051.34</v>
      </c>
      <c r="AF17" s="108">
        <v>39</v>
      </c>
      <c r="AG17" s="109">
        <v>11218894.279999999</v>
      </c>
    </row>
    <row r="18" spans="1:33" s="7" customFormat="1" x14ac:dyDescent="0.25">
      <c r="A18" s="30" t="s">
        <v>13</v>
      </c>
      <c r="B18" s="108">
        <v>1750</v>
      </c>
      <c r="C18" s="108">
        <v>3024</v>
      </c>
      <c r="D18" s="109">
        <v>544923119.48000002</v>
      </c>
      <c r="E18" s="109">
        <v>85.59</v>
      </c>
      <c r="F18" s="109">
        <v>57.85</v>
      </c>
      <c r="G18" s="109">
        <v>254</v>
      </c>
      <c r="H18" s="109">
        <v>80</v>
      </c>
      <c r="I18" s="109">
        <v>0.78</v>
      </c>
      <c r="J18" s="109">
        <v>0.95</v>
      </c>
      <c r="K18" s="107"/>
      <c r="L18" s="108">
        <v>12</v>
      </c>
      <c r="M18" s="109">
        <v>3730778.42</v>
      </c>
      <c r="N18" s="108">
        <v>52</v>
      </c>
      <c r="O18" s="109">
        <v>16055178.58</v>
      </c>
      <c r="P18" s="108">
        <v>104</v>
      </c>
      <c r="Q18" s="109">
        <v>32290749.16</v>
      </c>
      <c r="R18" s="108">
        <v>179</v>
      </c>
      <c r="S18" s="109">
        <v>55845663.060000002</v>
      </c>
      <c r="T18" s="108">
        <v>258</v>
      </c>
      <c r="U18" s="109">
        <v>80227614.900000006</v>
      </c>
      <c r="V18" s="108">
        <v>395</v>
      </c>
      <c r="W18" s="109">
        <v>122928553.25</v>
      </c>
      <c r="X18" s="108">
        <v>384</v>
      </c>
      <c r="Y18" s="109">
        <v>119607089.54000001</v>
      </c>
      <c r="Z18" s="108">
        <v>193</v>
      </c>
      <c r="AA18" s="109">
        <v>60335510.600000001</v>
      </c>
      <c r="AB18" s="108">
        <v>64</v>
      </c>
      <c r="AC18" s="109">
        <v>19995063.77</v>
      </c>
      <c r="AD18" s="108">
        <v>90</v>
      </c>
      <c r="AE18" s="109">
        <v>27970316.23</v>
      </c>
      <c r="AF18" s="108">
        <v>19</v>
      </c>
      <c r="AG18" s="109">
        <v>5936601.9699999997</v>
      </c>
    </row>
    <row r="19" spans="1:33" s="7" customFormat="1" x14ac:dyDescent="0.25">
      <c r="A19" s="30" t="s">
        <v>14</v>
      </c>
      <c r="B19" s="108">
        <v>1411</v>
      </c>
      <c r="C19" s="108">
        <v>2383</v>
      </c>
      <c r="D19" s="109">
        <v>475306986.89999998</v>
      </c>
      <c r="E19" s="109">
        <v>86.44</v>
      </c>
      <c r="F19" s="109">
        <v>59.35</v>
      </c>
      <c r="G19" s="109">
        <v>257</v>
      </c>
      <c r="H19" s="109">
        <v>76</v>
      </c>
      <c r="I19" s="109">
        <v>0.83</v>
      </c>
      <c r="J19" s="109">
        <v>0.99</v>
      </c>
      <c r="K19" s="107"/>
      <c r="L19" s="108">
        <v>19</v>
      </c>
      <c r="M19" s="109">
        <v>6368774.6600000001</v>
      </c>
      <c r="N19" s="108">
        <v>35</v>
      </c>
      <c r="O19" s="109">
        <v>11806552.33</v>
      </c>
      <c r="P19" s="108">
        <v>73</v>
      </c>
      <c r="Q19" s="109">
        <v>24530783.350000001</v>
      </c>
      <c r="R19" s="108">
        <v>138</v>
      </c>
      <c r="S19" s="109">
        <v>46373542.82</v>
      </c>
      <c r="T19" s="108">
        <v>218</v>
      </c>
      <c r="U19" s="109">
        <v>73405544.370000005</v>
      </c>
      <c r="V19" s="108">
        <v>280</v>
      </c>
      <c r="W19" s="109">
        <v>94335681.950000003</v>
      </c>
      <c r="X19" s="108">
        <v>294</v>
      </c>
      <c r="Y19" s="109">
        <v>99199994.689999998</v>
      </c>
      <c r="Z19" s="108">
        <v>188</v>
      </c>
      <c r="AA19" s="109">
        <v>63306541.340000004</v>
      </c>
      <c r="AB19" s="108">
        <v>71</v>
      </c>
      <c r="AC19" s="109">
        <v>23984407.449999999</v>
      </c>
      <c r="AD19" s="108">
        <v>69</v>
      </c>
      <c r="AE19" s="109">
        <v>23299291.25</v>
      </c>
      <c r="AF19" s="108">
        <v>26</v>
      </c>
      <c r="AG19" s="109">
        <v>8695872.6899999995</v>
      </c>
    </row>
    <row r="20" spans="1:33" s="7" customFormat="1" x14ac:dyDescent="0.25">
      <c r="A20" s="30" t="s">
        <v>15</v>
      </c>
      <c r="B20" s="108">
        <v>1082</v>
      </c>
      <c r="C20" s="108">
        <v>1822</v>
      </c>
      <c r="D20" s="109">
        <v>391752397.25999999</v>
      </c>
      <c r="E20" s="109">
        <v>87.44</v>
      </c>
      <c r="F20" s="109">
        <v>59.39</v>
      </c>
      <c r="G20" s="109">
        <v>249</v>
      </c>
      <c r="H20" s="109">
        <v>74</v>
      </c>
      <c r="I20" s="109">
        <v>0.88</v>
      </c>
      <c r="J20" s="109">
        <v>1.05</v>
      </c>
      <c r="K20" s="107"/>
      <c r="L20" s="108">
        <v>10</v>
      </c>
      <c r="M20" s="109">
        <v>3628942.44</v>
      </c>
      <c r="N20" s="108">
        <v>21</v>
      </c>
      <c r="O20" s="109">
        <v>7571103.9699999997</v>
      </c>
      <c r="P20" s="108">
        <v>62</v>
      </c>
      <c r="Q20" s="109">
        <v>22326686.760000002</v>
      </c>
      <c r="R20" s="108">
        <v>118</v>
      </c>
      <c r="S20" s="109">
        <v>42670429.100000001</v>
      </c>
      <c r="T20" s="108">
        <v>172</v>
      </c>
      <c r="U20" s="109">
        <v>62361384.600000001</v>
      </c>
      <c r="V20" s="108">
        <v>209</v>
      </c>
      <c r="W20" s="109">
        <v>75823123.799999997</v>
      </c>
      <c r="X20" s="108">
        <v>211</v>
      </c>
      <c r="Y20" s="109">
        <v>76365379.969999999</v>
      </c>
      <c r="Z20" s="108">
        <v>156</v>
      </c>
      <c r="AA20" s="109">
        <v>56540394.039999999</v>
      </c>
      <c r="AB20" s="108">
        <v>45</v>
      </c>
      <c r="AC20" s="109">
        <v>16315661.949999999</v>
      </c>
      <c r="AD20" s="108">
        <v>66</v>
      </c>
      <c r="AE20" s="109">
        <v>23788122.699999999</v>
      </c>
      <c r="AF20" s="108">
        <v>12</v>
      </c>
      <c r="AG20" s="109">
        <v>4361167.93</v>
      </c>
    </row>
    <row r="21" spans="1:33" s="7" customFormat="1" x14ac:dyDescent="0.25">
      <c r="A21" s="30" t="s">
        <v>16</v>
      </c>
      <c r="B21" s="108">
        <v>903</v>
      </c>
      <c r="C21" s="108">
        <v>1506</v>
      </c>
      <c r="D21" s="109">
        <v>349251064.49000001</v>
      </c>
      <c r="E21" s="109">
        <v>87.46</v>
      </c>
      <c r="F21" s="109">
        <v>59.79</v>
      </c>
      <c r="G21" s="109">
        <v>248</v>
      </c>
      <c r="H21" s="109">
        <v>72</v>
      </c>
      <c r="I21" s="109">
        <v>0.87</v>
      </c>
      <c r="J21" s="109">
        <v>1.04</v>
      </c>
      <c r="K21" s="107"/>
      <c r="L21" s="108">
        <v>12</v>
      </c>
      <c r="M21" s="109">
        <v>4635816.68</v>
      </c>
      <c r="N21" s="108">
        <v>27</v>
      </c>
      <c r="O21" s="109">
        <v>10432715.6</v>
      </c>
      <c r="P21" s="108">
        <v>51</v>
      </c>
      <c r="Q21" s="109">
        <v>19743258.93</v>
      </c>
      <c r="R21" s="108">
        <v>92</v>
      </c>
      <c r="S21" s="109">
        <v>35648346.090000004</v>
      </c>
      <c r="T21" s="108">
        <v>135</v>
      </c>
      <c r="U21" s="109">
        <v>52210725.25</v>
      </c>
      <c r="V21" s="108">
        <v>169</v>
      </c>
      <c r="W21" s="109">
        <v>65457504.75</v>
      </c>
      <c r="X21" s="108">
        <v>195</v>
      </c>
      <c r="Y21" s="109">
        <v>75356270.209999993</v>
      </c>
      <c r="Z21" s="108">
        <v>109</v>
      </c>
      <c r="AA21" s="109">
        <v>41966672.200000003</v>
      </c>
      <c r="AB21" s="108">
        <v>36</v>
      </c>
      <c r="AC21" s="109">
        <v>13942971.98</v>
      </c>
      <c r="AD21" s="108">
        <v>63</v>
      </c>
      <c r="AE21" s="109">
        <v>24426298.73</v>
      </c>
      <c r="AF21" s="108">
        <v>14</v>
      </c>
      <c r="AG21" s="109">
        <v>5430484.0700000003</v>
      </c>
    </row>
    <row r="22" spans="1:33" s="7" customFormat="1" x14ac:dyDescent="0.25">
      <c r="A22" s="30" t="s">
        <v>17</v>
      </c>
      <c r="B22" s="108">
        <v>702</v>
      </c>
      <c r="C22" s="108">
        <v>1132</v>
      </c>
      <c r="D22" s="109">
        <v>289061066.93000001</v>
      </c>
      <c r="E22" s="109">
        <v>88.43</v>
      </c>
      <c r="F22" s="109">
        <v>59.98</v>
      </c>
      <c r="G22" s="109">
        <v>239</v>
      </c>
      <c r="H22" s="109">
        <v>74</v>
      </c>
      <c r="I22" s="109">
        <v>0.94</v>
      </c>
      <c r="J22" s="109">
        <v>1.1200000000000001</v>
      </c>
      <c r="K22" s="107"/>
      <c r="L22" s="108">
        <v>5</v>
      </c>
      <c r="M22" s="109">
        <v>2056764.55</v>
      </c>
      <c r="N22" s="108">
        <v>24</v>
      </c>
      <c r="O22" s="109">
        <v>9825939.1300000008</v>
      </c>
      <c r="P22" s="108">
        <v>34</v>
      </c>
      <c r="Q22" s="109">
        <v>14019431.41</v>
      </c>
      <c r="R22" s="108">
        <v>66</v>
      </c>
      <c r="S22" s="109">
        <v>27193870.510000002</v>
      </c>
      <c r="T22" s="108">
        <v>96</v>
      </c>
      <c r="U22" s="109">
        <v>39503516.609999999</v>
      </c>
      <c r="V22" s="108">
        <v>166</v>
      </c>
      <c r="W22" s="109">
        <v>68369659.530000001</v>
      </c>
      <c r="X22" s="108">
        <v>146</v>
      </c>
      <c r="Y22" s="109">
        <v>60250698.200000003</v>
      </c>
      <c r="Z22" s="108">
        <v>84</v>
      </c>
      <c r="AA22" s="109">
        <v>34630559.719999999</v>
      </c>
      <c r="AB22" s="108">
        <v>29</v>
      </c>
      <c r="AC22" s="109">
        <v>11935241.75</v>
      </c>
      <c r="AD22" s="108">
        <v>44</v>
      </c>
      <c r="AE22" s="109">
        <v>18019048.359999999</v>
      </c>
      <c r="AF22" s="108">
        <v>8</v>
      </c>
      <c r="AG22" s="109">
        <v>3256337.16</v>
      </c>
    </row>
    <row r="23" spans="1:33" s="7" customFormat="1" x14ac:dyDescent="0.25">
      <c r="A23" s="30" t="s">
        <v>18</v>
      </c>
      <c r="B23" s="108">
        <v>537</v>
      </c>
      <c r="C23" s="108">
        <v>876</v>
      </c>
      <c r="D23" s="109">
        <v>234628467.69999999</v>
      </c>
      <c r="E23" s="109">
        <v>85.84</v>
      </c>
      <c r="F23" s="109">
        <v>57.55</v>
      </c>
      <c r="G23" s="109">
        <v>238</v>
      </c>
      <c r="H23" s="109">
        <v>75</v>
      </c>
      <c r="I23" s="109">
        <v>0.97</v>
      </c>
      <c r="J23" s="109">
        <v>1.1200000000000001</v>
      </c>
      <c r="K23" s="107"/>
      <c r="L23" s="108">
        <v>4</v>
      </c>
      <c r="M23" s="109">
        <v>1756116.74</v>
      </c>
      <c r="N23" s="108">
        <v>17</v>
      </c>
      <c r="O23" s="109">
        <v>7403657.5</v>
      </c>
      <c r="P23" s="108">
        <v>40</v>
      </c>
      <c r="Q23" s="109">
        <v>17436619.699999999</v>
      </c>
      <c r="R23" s="108">
        <v>62</v>
      </c>
      <c r="S23" s="109">
        <v>27053885.68</v>
      </c>
      <c r="T23" s="108">
        <v>77</v>
      </c>
      <c r="U23" s="109">
        <v>33602603.399999999</v>
      </c>
      <c r="V23" s="108">
        <v>113</v>
      </c>
      <c r="W23" s="109">
        <v>49391953.420000002</v>
      </c>
      <c r="X23" s="108">
        <v>95</v>
      </c>
      <c r="Y23" s="109">
        <v>41560908.450000003</v>
      </c>
      <c r="Z23" s="108">
        <v>76</v>
      </c>
      <c r="AA23" s="109">
        <v>33167701.789999999</v>
      </c>
      <c r="AB23" s="108">
        <v>18</v>
      </c>
      <c r="AC23" s="109">
        <v>7906292.7800000003</v>
      </c>
      <c r="AD23" s="108">
        <v>22</v>
      </c>
      <c r="AE23" s="109">
        <v>9649789.9000000004</v>
      </c>
      <c r="AF23" s="108">
        <v>13</v>
      </c>
      <c r="AG23" s="109">
        <v>5698938.3399999999</v>
      </c>
    </row>
    <row r="24" spans="1:33" s="7" customFormat="1" x14ac:dyDescent="0.25">
      <c r="A24" s="30" t="s">
        <v>19</v>
      </c>
      <c r="B24" s="108">
        <v>466</v>
      </c>
      <c r="C24" s="108">
        <v>760</v>
      </c>
      <c r="D24" s="109">
        <v>215173817.19</v>
      </c>
      <c r="E24" s="109">
        <v>87.7</v>
      </c>
      <c r="F24" s="109">
        <v>61.18</v>
      </c>
      <c r="G24" s="109">
        <v>239</v>
      </c>
      <c r="H24" s="109">
        <v>68</v>
      </c>
      <c r="I24" s="109">
        <v>0.99</v>
      </c>
      <c r="J24" s="109">
        <v>1.1599999999999999</v>
      </c>
      <c r="K24" s="107"/>
      <c r="L24" s="108">
        <v>7</v>
      </c>
      <c r="M24" s="109">
        <v>3235476.95</v>
      </c>
      <c r="N24" s="108">
        <v>17</v>
      </c>
      <c r="O24" s="109">
        <v>7842288.9199999999</v>
      </c>
      <c r="P24" s="108">
        <v>25</v>
      </c>
      <c r="Q24" s="109">
        <v>11524576.59</v>
      </c>
      <c r="R24" s="108">
        <v>40</v>
      </c>
      <c r="S24" s="109">
        <v>18440606.140000001</v>
      </c>
      <c r="T24" s="108">
        <v>74</v>
      </c>
      <c r="U24" s="109">
        <v>34186822.649999999</v>
      </c>
      <c r="V24" s="108">
        <v>109</v>
      </c>
      <c r="W24" s="109">
        <v>50321737.189999998</v>
      </c>
      <c r="X24" s="108">
        <v>81</v>
      </c>
      <c r="Y24" s="109">
        <v>37480297.18</v>
      </c>
      <c r="Z24" s="108">
        <v>58</v>
      </c>
      <c r="AA24" s="109">
        <v>26761388.789999999</v>
      </c>
      <c r="AB24" s="108">
        <v>26</v>
      </c>
      <c r="AC24" s="109">
        <v>12046353.34</v>
      </c>
      <c r="AD24" s="108">
        <v>19</v>
      </c>
      <c r="AE24" s="109">
        <v>8755221.0700000003</v>
      </c>
      <c r="AF24" s="108">
        <v>10</v>
      </c>
      <c r="AG24" s="109">
        <v>4579048.37</v>
      </c>
    </row>
    <row r="25" spans="1:33" s="7" customFormat="1" x14ac:dyDescent="0.25">
      <c r="A25" s="30" t="s">
        <v>20</v>
      </c>
      <c r="B25" s="108">
        <v>432</v>
      </c>
      <c r="C25" s="108">
        <v>675</v>
      </c>
      <c r="D25" s="109">
        <v>210386953.71000001</v>
      </c>
      <c r="E25" s="109">
        <v>86.57</v>
      </c>
      <c r="F25" s="109">
        <v>60.02</v>
      </c>
      <c r="G25" s="109">
        <v>234</v>
      </c>
      <c r="H25" s="109">
        <v>66</v>
      </c>
      <c r="I25" s="109">
        <v>1.03</v>
      </c>
      <c r="J25" s="109">
        <v>1.26</v>
      </c>
      <c r="K25" s="107"/>
      <c r="L25" s="108">
        <v>4</v>
      </c>
      <c r="M25" s="109">
        <v>1944684.08</v>
      </c>
      <c r="N25" s="108">
        <v>15</v>
      </c>
      <c r="O25" s="109">
        <v>7333566.2199999997</v>
      </c>
      <c r="P25" s="108">
        <v>23</v>
      </c>
      <c r="Q25" s="109">
        <v>11183505.66</v>
      </c>
      <c r="R25" s="108">
        <v>44</v>
      </c>
      <c r="S25" s="109">
        <v>21410697.68</v>
      </c>
      <c r="T25" s="108">
        <v>71</v>
      </c>
      <c r="U25" s="109">
        <v>34595354.520000003</v>
      </c>
      <c r="V25" s="108">
        <v>89</v>
      </c>
      <c r="W25" s="109">
        <v>43324594.259999998</v>
      </c>
      <c r="X25" s="108">
        <v>78</v>
      </c>
      <c r="Y25" s="109">
        <v>37984692.170000002</v>
      </c>
      <c r="Z25" s="108">
        <v>54</v>
      </c>
      <c r="AA25" s="109">
        <v>26264559.510000002</v>
      </c>
      <c r="AB25" s="108">
        <v>18</v>
      </c>
      <c r="AC25" s="109">
        <v>8756460.9499999993</v>
      </c>
      <c r="AD25" s="108">
        <v>25</v>
      </c>
      <c r="AE25" s="109">
        <v>12218462.539999999</v>
      </c>
      <c r="AF25" s="108">
        <v>11</v>
      </c>
      <c r="AG25" s="109">
        <v>5370376.1200000001</v>
      </c>
    </row>
    <row r="26" spans="1:33" s="7" customFormat="1" x14ac:dyDescent="0.25">
      <c r="A26" s="30" t="s">
        <v>21</v>
      </c>
      <c r="B26" s="108">
        <v>2619</v>
      </c>
      <c r="C26" s="108">
        <v>3853</v>
      </c>
      <c r="D26" s="109">
        <v>1745048086.6199999</v>
      </c>
      <c r="E26" s="109">
        <v>85.07</v>
      </c>
      <c r="F26" s="109">
        <v>60.68</v>
      </c>
      <c r="G26" s="109">
        <v>211</v>
      </c>
      <c r="H26" s="109">
        <v>64</v>
      </c>
      <c r="I26" s="109">
        <v>1.19</v>
      </c>
      <c r="J26" s="109">
        <v>1.35</v>
      </c>
      <c r="K26" s="107"/>
      <c r="L26" s="108">
        <v>47</v>
      </c>
      <c r="M26" s="109">
        <v>32120415.32</v>
      </c>
      <c r="N26" s="108">
        <v>107</v>
      </c>
      <c r="O26" s="109">
        <v>73020270.049999997</v>
      </c>
      <c r="P26" s="108">
        <v>221</v>
      </c>
      <c r="Q26" s="109">
        <v>151088695.99000001</v>
      </c>
      <c r="R26" s="108">
        <v>324</v>
      </c>
      <c r="S26" s="109">
        <v>213538029.77000001</v>
      </c>
      <c r="T26" s="108">
        <v>388</v>
      </c>
      <c r="U26" s="109">
        <v>258486225.58000001</v>
      </c>
      <c r="V26" s="108">
        <v>446</v>
      </c>
      <c r="W26" s="109">
        <v>295264922.83999997</v>
      </c>
      <c r="X26" s="108">
        <v>426</v>
      </c>
      <c r="Y26" s="109">
        <v>281457303.01999998</v>
      </c>
      <c r="Z26" s="108">
        <v>306</v>
      </c>
      <c r="AA26" s="109">
        <v>201846216.06999999</v>
      </c>
      <c r="AB26" s="108">
        <v>102</v>
      </c>
      <c r="AC26" s="109">
        <v>66597488.289999999</v>
      </c>
      <c r="AD26" s="108">
        <v>163</v>
      </c>
      <c r="AE26" s="109">
        <v>110178914.61</v>
      </c>
      <c r="AF26" s="108">
        <v>89</v>
      </c>
      <c r="AG26" s="109">
        <v>61449605.079999998</v>
      </c>
    </row>
    <row r="27" spans="1:33" s="7" customFormat="1" x14ac:dyDescent="0.25">
      <c r="A27" s="30" t="s">
        <v>22</v>
      </c>
      <c r="B27" s="108">
        <v>606</v>
      </c>
      <c r="C27" s="108">
        <v>778</v>
      </c>
      <c r="D27" s="109">
        <v>734118006.94000006</v>
      </c>
      <c r="E27" s="109">
        <v>80.25</v>
      </c>
      <c r="F27" s="109">
        <v>65.599999999999994</v>
      </c>
      <c r="G27" s="109">
        <v>179</v>
      </c>
      <c r="H27" s="109">
        <v>56</v>
      </c>
      <c r="I27" s="109">
        <v>1.51</v>
      </c>
      <c r="J27" s="109">
        <v>1.67</v>
      </c>
      <c r="K27" s="107"/>
      <c r="L27" s="108">
        <v>10</v>
      </c>
      <c r="M27" s="109">
        <v>11449011.140000001</v>
      </c>
      <c r="N27" s="108">
        <v>43</v>
      </c>
      <c r="O27" s="109">
        <v>50780538.789999999</v>
      </c>
      <c r="P27" s="108">
        <v>62</v>
      </c>
      <c r="Q27" s="109">
        <v>74303286.329999998</v>
      </c>
      <c r="R27" s="108">
        <v>79</v>
      </c>
      <c r="S27" s="109">
        <v>96457358.340000004</v>
      </c>
      <c r="T27" s="108">
        <v>84</v>
      </c>
      <c r="U27" s="109">
        <v>103619921.81</v>
      </c>
      <c r="V27" s="108">
        <v>89</v>
      </c>
      <c r="W27" s="109">
        <v>109168169.45</v>
      </c>
      <c r="X27" s="108">
        <v>80</v>
      </c>
      <c r="Y27" s="109">
        <v>95761728.090000004</v>
      </c>
      <c r="Z27" s="108">
        <v>57</v>
      </c>
      <c r="AA27" s="109">
        <v>69821654.450000003</v>
      </c>
      <c r="AB27" s="108">
        <v>18</v>
      </c>
      <c r="AC27" s="109">
        <v>21886091.879999999</v>
      </c>
      <c r="AD27" s="108">
        <v>47</v>
      </c>
      <c r="AE27" s="109">
        <v>57029106.299999997</v>
      </c>
      <c r="AF27" s="108">
        <v>37</v>
      </c>
      <c r="AG27" s="109">
        <v>43841140.359999999</v>
      </c>
    </row>
    <row r="28" spans="1:33" s="7" customFormat="1" x14ac:dyDescent="0.25">
      <c r="A28" s="30" t="s">
        <v>23</v>
      </c>
      <c r="B28" s="108">
        <v>283</v>
      </c>
      <c r="C28" s="108">
        <v>371</v>
      </c>
      <c r="D28" s="109">
        <v>486242277.75</v>
      </c>
      <c r="E28" s="109">
        <v>81.58</v>
      </c>
      <c r="F28" s="109">
        <v>59.02</v>
      </c>
      <c r="G28" s="109">
        <v>176</v>
      </c>
      <c r="H28" s="109">
        <v>51</v>
      </c>
      <c r="I28" s="109">
        <v>1.57</v>
      </c>
      <c r="J28" s="109">
        <v>1.74</v>
      </c>
      <c r="K28" s="107"/>
      <c r="L28" s="108">
        <v>6</v>
      </c>
      <c r="M28" s="109">
        <v>9937808.1199999992</v>
      </c>
      <c r="N28" s="108">
        <v>13</v>
      </c>
      <c r="O28" s="109">
        <v>22907889.719999999</v>
      </c>
      <c r="P28" s="108">
        <v>26</v>
      </c>
      <c r="Q28" s="109">
        <v>45411005.25</v>
      </c>
      <c r="R28" s="108">
        <v>36</v>
      </c>
      <c r="S28" s="109">
        <v>60697125.240000002</v>
      </c>
      <c r="T28" s="108">
        <v>48</v>
      </c>
      <c r="U28" s="109">
        <v>84493042.209999993</v>
      </c>
      <c r="V28" s="108">
        <v>43</v>
      </c>
      <c r="W28" s="109">
        <v>73894877.430000007</v>
      </c>
      <c r="X28" s="108">
        <v>43</v>
      </c>
      <c r="Y28" s="109">
        <v>73703833.209999993</v>
      </c>
      <c r="Z28" s="108">
        <v>24</v>
      </c>
      <c r="AA28" s="109">
        <v>41625496.25</v>
      </c>
      <c r="AB28" s="108">
        <v>9</v>
      </c>
      <c r="AC28" s="109">
        <v>15268664.26</v>
      </c>
      <c r="AD28" s="108">
        <v>21</v>
      </c>
      <c r="AE28" s="109">
        <v>34474082.729999997</v>
      </c>
      <c r="AF28" s="108">
        <v>14</v>
      </c>
      <c r="AG28" s="109">
        <v>23828453.329999998</v>
      </c>
    </row>
    <row r="29" spans="1:33" s="7" customFormat="1" x14ac:dyDescent="0.25">
      <c r="A29" s="30" t="s">
        <v>24</v>
      </c>
      <c r="B29" s="108">
        <v>205</v>
      </c>
      <c r="C29" s="108">
        <v>219</v>
      </c>
      <c r="D29" s="109">
        <v>498569104.00999999</v>
      </c>
      <c r="E29" s="109">
        <v>82.87</v>
      </c>
      <c r="F29" s="109">
        <v>55.66</v>
      </c>
      <c r="G29" s="109">
        <v>156</v>
      </c>
      <c r="H29" s="109">
        <v>45</v>
      </c>
      <c r="I29" s="109">
        <v>1.71</v>
      </c>
      <c r="J29" s="109">
        <v>1.88</v>
      </c>
      <c r="K29" s="107"/>
      <c r="L29" s="108">
        <v>4</v>
      </c>
      <c r="M29" s="109">
        <v>9903878.6899999995</v>
      </c>
      <c r="N29" s="108">
        <v>15</v>
      </c>
      <c r="O29" s="109">
        <v>37311940.119999997</v>
      </c>
      <c r="P29" s="108">
        <v>22</v>
      </c>
      <c r="Q29" s="109">
        <v>54006613.409999996</v>
      </c>
      <c r="R29" s="108">
        <v>19</v>
      </c>
      <c r="S29" s="109">
        <v>46435907.090000004</v>
      </c>
      <c r="T29" s="108">
        <v>32</v>
      </c>
      <c r="U29" s="109">
        <v>78406277.079999998</v>
      </c>
      <c r="V29" s="108">
        <v>40</v>
      </c>
      <c r="W29" s="109">
        <v>97849526.069999993</v>
      </c>
      <c r="X29" s="108">
        <v>25</v>
      </c>
      <c r="Y29" s="109">
        <v>61155869.270000003</v>
      </c>
      <c r="Z29" s="108">
        <v>12</v>
      </c>
      <c r="AA29" s="109">
        <v>29396694.43</v>
      </c>
      <c r="AB29" s="108">
        <v>4</v>
      </c>
      <c r="AC29" s="109">
        <v>9166646.6500000004</v>
      </c>
      <c r="AD29" s="108">
        <v>26</v>
      </c>
      <c r="AE29" s="109">
        <v>61794889.810000002</v>
      </c>
      <c r="AF29" s="108">
        <v>6</v>
      </c>
      <c r="AG29" s="109">
        <v>13140861.390000001</v>
      </c>
    </row>
    <row r="30" spans="1:33" s="7" customFormat="1" x14ac:dyDescent="0.25">
      <c r="A30" s="30" t="s">
        <v>25</v>
      </c>
      <c r="B30" s="108">
        <v>297</v>
      </c>
      <c r="C30" s="108">
        <v>419</v>
      </c>
      <c r="D30" s="109">
        <v>2390355782.2399998</v>
      </c>
      <c r="E30" s="109">
        <v>88.03</v>
      </c>
      <c r="F30" s="109">
        <v>58.33</v>
      </c>
      <c r="G30" s="109">
        <v>153</v>
      </c>
      <c r="H30" s="109">
        <v>29</v>
      </c>
      <c r="I30" s="109">
        <v>1.69</v>
      </c>
      <c r="J30" s="109">
        <v>1.99</v>
      </c>
      <c r="K30" s="107"/>
      <c r="L30" s="108">
        <v>5</v>
      </c>
      <c r="M30" s="109">
        <v>93048460.209999993</v>
      </c>
      <c r="N30" s="108">
        <v>19</v>
      </c>
      <c r="O30" s="109">
        <v>121610157.89</v>
      </c>
      <c r="P30" s="108">
        <v>21</v>
      </c>
      <c r="Q30" s="109">
        <v>156109670.78</v>
      </c>
      <c r="R30" s="108">
        <v>36</v>
      </c>
      <c r="S30" s="109">
        <v>268285341.86000001</v>
      </c>
      <c r="T30" s="108">
        <v>59</v>
      </c>
      <c r="U30" s="109">
        <v>460675546.76999998</v>
      </c>
      <c r="V30" s="108">
        <v>56</v>
      </c>
      <c r="W30" s="109">
        <v>502564585.94999999</v>
      </c>
      <c r="X30" s="108">
        <v>36</v>
      </c>
      <c r="Y30" s="109">
        <v>286831488.75999999</v>
      </c>
      <c r="Z30" s="108">
        <v>19</v>
      </c>
      <c r="AA30" s="109">
        <v>129230472.75</v>
      </c>
      <c r="AB30" s="108">
        <v>4</v>
      </c>
      <c r="AC30" s="109">
        <v>33280954.010000002</v>
      </c>
      <c r="AD30" s="108">
        <v>29</v>
      </c>
      <c r="AE30" s="109">
        <v>258665975.47999999</v>
      </c>
      <c r="AF30" s="108">
        <v>13</v>
      </c>
      <c r="AG30" s="109">
        <v>80053127.780000001</v>
      </c>
    </row>
    <row r="31" spans="1:33" x14ac:dyDescent="0.25">
      <c r="A31" s="31"/>
      <c r="B31" s="110">
        <v>187169</v>
      </c>
      <c r="C31" s="110">
        <v>305553</v>
      </c>
      <c r="D31" s="111">
        <v>24944132901.709999</v>
      </c>
      <c r="E31" s="111">
        <v>80.459999999999994</v>
      </c>
      <c r="F31" s="111">
        <v>53.07</v>
      </c>
      <c r="G31" s="111">
        <v>221</v>
      </c>
      <c r="H31" s="111">
        <v>77.48</v>
      </c>
      <c r="I31" s="111">
        <v>1.01</v>
      </c>
      <c r="J31" s="111">
        <v>1.1499999999999999</v>
      </c>
      <c r="K31" s="112"/>
      <c r="L31" s="110">
        <v>26623</v>
      </c>
      <c r="M31" s="111">
        <v>633685778.72000003</v>
      </c>
      <c r="N31" s="110">
        <v>20727</v>
      </c>
      <c r="O31" s="111">
        <v>1458347327.0599999</v>
      </c>
      <c r="P31" s="110">
        <v>24305</v>
      </c>
      <c r="Q31" s="111">
        <v>2466033498.3699999</v>
      </c>
      <c r="R31" s="110">
        <v>26260</v>
      </c>
      <c r="S31" s="111">
        <v>3433352975.25</v>
      </c>
      <c r="T31" s="110">
        <v>26768</v>
      </c>
      <c r="U31" s="111">
        <v>4326286016.2600002</v>
      </c>
      <c r="V31" s="110">
        <v>25261</v>
      </c>
      <c r="W31" s="111">
        <v>4718415445.9200001</v>
      </c>
      <c r="X31" s="110">
        <v>18483</v>
      </c>
      <c r="Y31" s="111">
        <v>3723648852.9400001</v>
      </c>
      <c r="Z31" s="110">
        <v>10004</v>
      </c>
      <c r="AA31" s="111">
        <v>2075814899.76</v>
      </c>
      <c r="AB31" s="110">
        <v>2388</v>
      </c>
      <c r="AC31" s="111">
        <v>556460823.78999996</v>
      </c>
      <c r="AD31" s="110">
        <v>5071</v>
      </c>
      <c r="AE31" s="111">
        <v>1170524471.5</v>
      </c>
      <c r="AF31" s="110">
        <v>1279</v>
      </c>
      <c r="AG31" s="111">
        <v>381562812.13999999</v>
      </c>
    </row>
    <row r="32" spans="1:33" x14ac:dyDescent="0.25">
      <c r="A32" s="2"/>
    </row>
    <row r="33" spans="1:15" x14ac:dyDescent="0.25">
      <c r="A33" s="4" t="s">
        <v>123</v>
      </c>
    </row>
    <row r="34" spans="1:15" x14ac:dyDescent="0.25">
      <c r="A34" s="4"/>
    </row>
    <row r="36" spans="1:15" x14ac:dyDescent="0.25">
      <c r="O36" s="5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showGridLines="0" workbookViewId="0">
      <selection activeCell="B6" sqref="B6:AG31"/>
    </sheetView>
  </sheetViews>
  <sheetFormatPr baseColWidth="10" defaultColWidth="11.42578125" defaultRowHeight="15" x14ac:dyDescent="0.25"/>
  <cols>
    <col min="1" max="1" width="34.28515625" style="9" customWidth="1"/>
    <col min="2" max="2" width="21.42578125" style="5" customWidth="1"/>
    <col min="3" max="3" width="18" style="5" bestFit="1" customWidth="1"/>
    <col min="4" max="4" width="19.28515625" style="5" bestFit="1" customWidth="1"/>
    <col min="5" max="5" width="21.42578125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1.42578125" style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33" x14ac:dyDescent="0.25">
      <c r="A1" s="21" t="s">
        <v>121</v>
      </c>
    </row>
    <row r="2" spans="1:33" x14ac:dyDescent="0.25">
      <c r="A2" s="22" t="str">
        <f>+'LTV cover pool'!A2</f>
        <v>December 2016</v>
      </c>
    </row>
    <row r="3" spans="1:33" x14ac:dyDescent="0.25">
      <c r="A3" s="21" t="s">
        <v>122</v>
      </c>
    </row>
    <row r="4" spans="1:33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33" ht="60" x14ac:dyDescent="0.25">
      <c r="A5" s="56" t="s">
        <v>130</v>
      </c>
      <c r="B5" s="56" t="s">
        <v>131</v>
      </c>
      <c r="C5" s="56" t="s">
        <v>132</v>
      </c>
      <c r="D5" s="56" t="s">
        <v>124</v>
      </c>
      <c r="E5" s="56" t="s">
        <v>133</v>
      </c>
      <c r="F5" s="56" t="s">
        <v>0</v>
      </c>
      <c r="G5" s="56" t="s">
        <v>125</v>
      </c>
      <c r="H5" s="56" t="s">
        <v>126</v>
      </c>
      <c r="I5" s="56" t="s">
        <v>134</v>
      </c>
      <c r="J5" s="56" t="s">
        <v>135</v>
      </c>
      <c r="K5" s="88" t="s">
        <v>203</v>
      </c>
      <c r="L5" s="88" t="s">
        <v>204</v>
      </c>
      <c r="M5" s="88" t="s">
        <v>205</v>
      </c>
      <c r="N5" s="88" t="s">
        <v>206</v>
      </c>
      <c r="O5" s="88" t="s">
        <v>207</v>
      </c>
      <c r="P5" s="88" t="s">
        <v>208</v>
      </c>
      <c r="Q5" s="88" t="s">
        <v>209</v>
      </c>
      <c r="R5" s="88" t="s">
        <v>210</v>
      </c>
      <c r="S5" s="88" t="s">
        <v>211</v>
      </c>
      <c r="T5" s="88" t="s">
        <v>212</v>
      </c>
      <c r="U5" s="88" t="s">
        <v>213</v>
      </c>
      <c r="V5" s="88" t="s">
        <v>214</v>
      </c>
      <c r="W5" s="88" t="s">
        <v>215</v>
      </c>
      <c r="X5" s="88" t="s">
        <v>216</v>
      </c>
      <c r="Y5" s="88" t="s">
        <v>217</v>
      </c>
      <c r="Z5" s="88" t="s">
        <v>218</v>
      </c>
      <c r="AA5" s="88" t="s">
        <v>219</v>
      </c>
      <c r="AB5" s="88" t="s">
        <v>220</v>
      </c>
      <c r="AC5" s="88" t="s">
        <v>222</v>
      </c>
      <c r="AD5" s="88" t="s">
        <v>223</v>
      </c>
      <c r="AE5" s="88" t="s">
        <v>221</v>
      </c>
      <c r="AF5" s="88" t="s">
        <v>224</v>
      </c>
    </row>
    <row r="6" spans="1:33" x14ac:dyDescent="0.25">
      <c r="A6" s="75" t="s">
        <v>1</v>
      </c>
      <c r="B6" s="114">
        <v>28376</v>
      </c>
      <c r="C6" s="114">
        <v>47163</v>
      </c>
      <c r="D6" s="115">
        <v>319809403.87</v>
      </c>
      <c r="E6" s="115">
        <v>40.26</v>
      </c>
      <c r="F6" s="115">
        <v>18.5</v>
      </c>
      <c r="G6" s="115">
        <v>86</v>
      </c>
      <c r="H6" s="115">
        <v>125</v>
      </c>
      <c r="I6" s="115">
        <v>1.03</v>
      </c>
      <c r="J6" s="115">
        <v>1.04</v>
      </c>
      <c r="K6" s="113"/>
      <c r="L6" s="114">
        <v>19141</v>
      </c>
      <c r="M6" s="115">
        <v>165540743.44999999</v>
      </c>
      <c r="N6" s="114">
        <v>4466</v>
      </c>
      <c r="O6" s="115">
        <v>75525019.200000003</v>
      </c>
      <c r="P6" s="114">
        <v>1892</v>
      </c>
      <c r="Q6" s="115">
        <v>33216863.649999999</v>
      </c>
      <c r="R6" s="114">
        <v>998</v>
      </c>
      <c r="S6" s="115">
        <v>17186866.190000001</v>
      </c>
      <c r="T6" s="114">
        <v>604</v>
      </c>
      <c r="U6" s="115">
        <v>10177180.970000001</v>
      </c>
      <c r="V6" s="114">
        <v>382</v>
      </c>
      <c r="W6" s="115">
        <v>6526433.2199999997</v>
      </c>
      <c r="X6" s="114">
        <v>199</v>
      </c>
      <c r="Y6" s="115">
        <v>3193170.97</v>
      </c>
      <c r="Z6" s="114">
        <v>85</v>
      </c>
      <c r="AA6" s="115">
        <v>1494492.83</v>
      </c>
      <c r="AB6" s="114">
        <v>62</v>
      </c>
      <c r="AC6" s="115">
        <v>669493.35</v>
      </c>
      <c r="AD6" s="114">
        <v>450</v>
      </c>
      <c r="AE6" s="115">
        <v>4872579.42</v>
      </c>
      <c r="AF6" s="114">
        <v>97</v>
      </c>
      <c r="AG6" s="115">
        <v>1406560.62</v>
      </c>
    </row>
    <row r="7" spans="1:33" x14ac:dyDescent="0.25">
      <c r="A7" s="75" t="s">
        <v>2</v>
      </c>
      <c r="B7" s="114">
        <v>24219</v>
      </c>
      <c r="C7" s="114">
        <v>39488</v>
      </c>
      <c r="D7" s="115">
        <v>907232958.03999996</v>
      </c>
      <c r="E7" s="115">
        <v>57.33</v>
      </c>
      <c r="F7" s="115">
        <v>30.56</v>
      </c>
      <c r="G7" s="115">
        <v>144</v>
      </c>
      <c r="H7" s="115">
        <v>113</v>
      </c>
      <c r="I7" s="115">
        <v>1.02</v>
      </c>
      <c r="J7" s="115">
        <v>1.07</v>
      </c>
      <c r="K7" s="113"/>
      <c r="L7" s="114">
        <v>3076</v>
      </c>
      <c r="M7" s="115">
        <v>104791616.09999999</v>
      </c>
      <c r="N7" s="114">
        <v>7032</v>
      </c>
      <c r="O7" s="115">
        <v>257162395.49000001</v>
      </c>
      <c r="P7" s="114">
        <v>5554</v>
      </c>
      <c r="Q7" s="115">
        <v>211273475.44</v>
      </c>
      <c r="R7" s="114">
        <v>3653</v>
      </c>
      <c r="S7" s="115">
        <v>141770926.06</v>
      </c>
      <c r="T7" s="114">
        <v>2139</v>
      </c>
      <c r="U7" s="115">
        <v>84172378.019999996</v>
      </c>
      <c r="V7" s="114">
        <v>1288</v>
      </c>
      <c r="W7" s="115">
        <v>50672329.090000004</v>
      </c>
      <c r="X7" s="114">
        <v>605</v>
      </c>
      <c r="Y7" s="115">
        <v>23676859.07</v>
      </c>
      <c r="Z7" s="114">
        <v>292</v>
      </c>
      <c r="AA7" s="115">
        <v>11580806.48</v>
      </c>
      <c r="AB7" s="114">
        <v>71</v>
      </c>
      <c r="AC7" s="115">
        <v>2723030.07</v>
      </c>
      <c r="AD7" s="114">
        <v>398</v>
      </c>
      <c r="AE7" s="115">
        <v>15275211.74</v>
      </c>
      <c r="AF7" s="114">
        <v>111</v>
      </c>
      <c r="AG7" s="115">
        <v>4133930.48</v>
      </c>
    </row>
    <row r="8" spans="1:33" x14ac:dyDescent="0.25">
      <c r="A8" s="75" t="s">
        <v>3</v>
      </c>
      <c r="B8" s="114">
        <v>23421</v>
      </c>
      <c r="C8" s="114">
        <v>37635</v>
      </c>
      <c r="D8" s="115">
        <v>1460210965.3099999</v>
      </c>
      <c r="E8" s="115">
        <v>68.8</v>
      </c>
      <c r="F8" s="115">
        <v>39.74</v>
      </c>
      <c r="G8" s="115">
        <v>189</v>
      </c>
      <c r="H8" s="115">
        <v>101</v>
      </c>
      <c r="I8" s="115">
        <v>0.97</v>
      </c>
      <c r="J8" s="115">
        <v>1.04</v>
      </c>
      <c r="K8" s="113"/>
      <c r="L8" s="114">
        <v>687</v>
      </c>
      <c r="M8" s="115">
        <v>40897158.649999999</v>
      </c>
      <c r="N8" s="114">
        <v>3588</v>
      </c>
      <c r="O8" s="115">
        <v>218971945.59999999</v>
      </c>
      <c r="P8" s="114">
        <v>5308</v>
      </c>
      <c r="Q8" s="115">
        <v>328117925.16000003</v>
      </c>
      <c r="R8" s="114">
        <v>4866</v>
      </c>
      <c r="S8" s="115">
        <v>304288840.70999998</v>
      </c>
      <c r="T8" s="114">
        <v>3777</v>
      </c>
      <c r="U8" s="115">
        <v>237876382</v>
      </c>
      <c r="V8" s="114">
        <v>2427</v>
      </c>
      <c r="W8" s="115">
        <v>153915360.18000001</v>
      </c>
      <c r="X8" s="114">
        <v>1317</v>
      </c>
      <c r="Y8" s="115">
        <v>84197421.200000003</v>
      </c>
      <c r="Z8" s="114">
        <v>689</v>
      </c>
      <c r="AA8" s="115">
        <v>44146245.399999999</v>
      </c>
      <c r="AB8" s="114">
        <v>106</v>
      </c>
      <c r="AC8" s="115">
        <v>6746027.2699999996</v>
      </c>
      <c r="AD8" s="114">
        <v>554</v>
      </c>
      <c r="AE8" s="115">
        <v>34762534.439999998</v>
      </c>
      <c r="AF8" s="114">
        <v>102</v>
      </c>
      <c r="AG8" s="115">
        <v>6291124.7000000002</v>
      </c>
    </row>
    <row r="9" spans="1:33" x14ac:dyDescent="0.25">
      <c r="A9" s="75" t="s">
        <v>4</v>
      </c>
      <c r="B9" s="114">
        <v>21865</v>
      </c>
      <c r="C9" s="114">
        <v>35181</v>
      </c>
      <c r="D9" s="115">
        <v>1910596686.28</v>
      </c>
      <c r="E9" s="115">
        <v>75.41</v>
      </c>
      <c r="F9" s="115">
        <v>45.59</v>
      </c>
      <c r="G9" s="115">
        <v>223</v>
      </c>
      <c r="H9" s="115">
        <v>93</v>
      </c>
      <c r="I9" s="115">
        <v>0.91</v>
      </c>
      <c r="J9" s="115">
        <v>0.98</v>
      </c>
      <c r="K9" s="113"/>
      <c r="L9" s="114">
        <v>226</v>
      </c>
      <c r="M9" s="115">
        <v>19543602.550000001</v>
      </c>
      <c r="N9" s="114">
        <v>1710</v>
      </c>
      <c r="O9" s="115">
        <v>146628425.81</v>
      </c>
      <c r="P9" s="114">
        <v>3651</v>
      </c>
      <c r="Q9" s="115">
        <v>316832862.14999998</v>
      </c>
      <c r="R9" s="114">
        <v>4349</v>
      </c>
      <c r="S9" s="115">
        <v>378372694.20999998</v>
      </c>
      <c r="T9" s="114">
        <v>4265</v>
      </c>
      <c r="U9" s="115">
        <v>373463030.99000001</v>
      </c>
      <c r="V9" s="114">
        <v>3458</v>
      </c>
      <c r="W9" s="115">
        <v>304200643.10000002</v>
      </c>
      <c r="X9" s="114">
        <v>2218</v>
      </c>
      <c r="Y9" s="115">
        <v>195932494.56</v>
      </c>
      <c r="Z9" s="114">
        <v>1172</v>
      </c>
      <c r="AA9" s="115">
        <v>103679156.97</v>
      </c>
      <c r="AB9" s="114">
        <v>165</v>
      </c>
      <c r="AC9" s="115">
        <v>14610216.98</v>
      </c>
      <c r="AD9" s="114">
        <v>561</v>
      </c>
      <c r="AE9" s="115">
        <v>49309001.240000002</v>
      </c>
      <c r="AF9" s="114">
        <v>90</v>
      </c>
      <c r="AG9" s="115">
        <v>8024557.7199999997</v>
      </c>
    </row>
    <row r="10" spans="1:33" x14ac:dyDescent="0.25">
      <c r="A10" s="75" t="s">
        <v>5</v>
      </c>
      <c r="B10" s="114">
        <v>18062</v>
      </c>
      <c r="C10" s="114">
        <v>29372</v>
      </c>
      <c r="D10" s="115">
        <v>2024654856.0699999</v>
      </c>
      <c r="E10" s="115">
        <v>78.75</v>
      </c>
      <c r="F10" s="115">
        <v>50.38</v>
      </c>
      <c r="G10" s="115">
        <v>244</v>
      </c>
      <c r="H10" s="115">
        <v>91</v>
      </c>
      <c r="I10" s="115">
        <v>0.83</v>
      </c>
      <c r="J10" s="115">
        <v>0.91</v>
      </c>
      <c r="K10" s="113"/>
      <c r="L10" s="114">
        <v>98</v>
      </c>
      <c r="M10" s="115">
        <v>10831996.720000001</v>
      </c>
      <c r="N10" s="114">
        <v>709</v>
      </c>
      <c r="O10" s="115">
        <v>78579477.590000004</v>
      </c>
      <c r="P10" s="114">
        <v>2077</v>
      </c>
      <c r="Q10" s="115">
        <v>231665258.19</v>
      </c>
      <c r="R10" s="114">
        <v>3223</v>
      </c>
      <c r="S10" s="115">
        <v>360205775.61000001</v>
      </c>
      <c r="T10" s="114">
        <v>3829</v>
      </c>
      <c r="U10" s="115">
        <v>429226945.69999999</v>
      </c>
      <c r="V10" s="114">
        <v>3449</v>
      </c>
      <c r="W10" s="115">
        <v>387506803.48000002</v>
      </c>
      <c r="X10" s="114">
        <v>2426</v>
      </c>
      <c r="Y10" s="115">
        <v>273228225.81</v>
      </c>
      <c r="Z10" s="114">
        <v>1380</v>
      </c>
      <c r="AA10" s="115">
        <v>155413557.50999999</v>
      </c>
      <c r="AB10" s="114">
        <v>274</v>
      </c>
      <c r="AC10" s="115">
        <v>30931590.399999999</v>
      </c>
      <c r="AD10" s="114">
        <v>516</v>
      </c>
      <c r="AE10" s="115">
        <v>57922820.549999997</v>
      </c>
      <c r="AF10" s="114">
        <v>81</v>
      </c>
      <c r="AG10" s="115">
        <v>9142404.5099999998</v>
      </c>
    </row>
    <row r="11" spans="1:33" x14ac:dyDescent="0.25">
      <c r="A11" s="75" t="s">
        <v>6</v>
      </c>
      <c r="B11" s="114">
        <v>14534</v>
      </c>
      <c r="C11" s="114">
        <v>24197</v>
      </c>
      <c r="D11" s="115">
        <v>1992311211.3399999</v>
      </c>
      <c r="E11" s="115">
        <v>81.489999999999995</v>
      </c>
      <c r="F11" s="115">
        <v>52.93</v>
      </c>
      <c r="G11" s="115">
        <v>259</v>
      </c>
      <c r="H11" s="115">
        <v>89</v>
      </c>
      <c r="I11" s="115">
        <v>0.78</v>
      </c>
      <c r="J11" s="115">
        <v>0.87</v>
      </c>
      <c r="K11" s="113"/>
      <c r="L11" s="114">
        <v>42</v>
      </c>
      <c r="M11" s="115">
        <v>5713472.3099999996</v>
      </c>
      <c r="N11" s="114">
        <v>379</v>
      </c>
      <c r="O11" s="115">
        <v>51831614.170000002</v>
      </c>
      <c r="P11" s="114">
        <v>1202</v>
      </c>
      <c r="Q11" s="115">
        <v>164169810.94999999</v>
      </c>
      <c r="R11" s="114">
        <v>2360</v>
      </c>
      <c r="S11" s="115">
        <v>322681604.33999997</v>
      </c>
      <c r="T11" s="114">
        <v>2911</v>
      </c>
      <c r="U11" s="115">
        <v>398890896.69999999</v>
      </c>
      <c r="V11" s="114">
        <v>3252</v>
      </c>
      <c r="W11" s="115">
        <v>446267377.05000001</v>
      </c>
      <c r="X11" s="114">
        <v>2304</v>
      </c>
      <c r="Y11" s="115">
        <v>316769221.58999997</v>
      </c>
      <c r="Z11" s="114">
        <v>1262</v>
      </c>
      <c r="AA11" s="115">
        <v>172727387.22999999</v>
      </c>
      <c r="AB11" s="114">
        <v>283</v>
      </c>
      <c r="AC11" s="115">
        <v>38976431.490000002</v>
      </c>
      <c r="AD11" s="114">
        <v>460</v>
      </c>
      <c r="AE11" s="115">
        <v>63411884.57</v>
      </c>
      <c r="AF11" s="114">
        <v>79</v>
      </c>
      <c r="AG11" s="115">
        <v>10871510.939999999</v>
      </c>
    </row>
    <row r="12" spans="1:33" x14ac:dyDescent="0.25">
      <c r="A12" s="75" t="s">
        <v>7</v>
      </c>
      <c r="B12" s="114">
        <v>10573</v>
      </c>
      <c r="C12" s="114">
        <v>17940</v>
      </c>
      <c r="D12" s="115">
        <v>1710244528.1300001</v>
      </c>
      <c r="E12" s="115">
        <v>83.08</v>
      </c>
      <c r="F12" s="115">
        <v>54.83</v>
      </c>
      <c r="G12" s="115">
        <v>267</v>
      </c>
      <c r="H12" s="115">
        <v>89</v>
      </c>
      <c r="I12" s="115">
        <v>0.73</v>
      </c>
      <c r="J12" s="115">
        <v>0.83</v>
      </c>
      <c r="K12" s="113"/>
      <c r="L12" s="114">
        <v>35</v>
      </c>
      <c r="M12" s="115">
        <v>5593456.6500000004</v>
      </c>
      <c r="N12" s="114">
        <v>211</v>
      </c>
      <c r="O12" s="115">
        <v>34206714.469999999</v>
      </c>
      <c r="P12" s="114">
        <v>632</v>
      </c>
      <c r="Q12" s="115">
        <v>101980492.11</v>
      </c>
      <c r="R12" s="114">
        <v>1374</v>
      </c>
      <c r="S12" s="115">
        <v>222113287.62</v>
      </c>
      <c r="T12" s="114">
        <v>2158</v>
      </c>
      <c r="U12" s="115">
        <v>348986427.33999997</v>
      </c>
      <c r="V12" s="114">
        <v>2505</v>
      </c>
      <c r="W12" s="115">
        <v>405307873.10000002</v>
      </c>
      <c r="X12" s="114">
        <v>2007</v>
      </c>
      <c r="Y12" s="115">
        <v>325616200.89999998</v>
      </c>
      <c r="Z12" s="114">
        <v>1011</v>
      </c>
      <c r="AA12" s="115">
        <v>163011506.80000001</v>
      </c>
      <c r="AB12" s="114">
        <v>220</v>
      </c>
      <c r="AC12" s="115">
        <v>35556095.030000001</v>
      </c>
      <c r="AD12" s="114">
        <v>351</v>
      </c>
      <c r="AE12" s="115">
        <v>56730743.369999997</v>
      </c>
      <c r="AF12" s="114">
        <v>69</v>
      </c>
      <c r="AG12" s="115">
        <v>11141730.74</v>
      </c>
    </row>
    <row r="13" spans="1:33" x14ac:dyDescent="0.25">
      <c r="A13" s="75" t="s">
        <v>8</v>
      </c>
      <c r="B13" s="114">
        <v>7867</v>
      </c>
      <c r="C13" s="114">
        <v>13587</v>
      </c>
      <c r="D13" s="115">
        <v>1470463651.27</v>
      </c>
      <c r="E13" s="115">
        <v>83.96</v>
      </c>
      <c r="F13" s="115">
        <v>56.18</v>
      </c>
      <c r="G13" s="115">
        <v>268</v>
      </c>
      <c r="H13" s="115">
        <v>87</v>
      </c>
      <c r="I13" s="115">
        <v>0.68</v>
      </c>
      <c r="J13" s="115">
        <v>0.81</v>
      </c>
      <c r="K13" s="113"/>
      <c r="L13" s="114">
        <v>24</v>
      </c>
      <c r="M13" s="115">
        <v>4504362.6500000004</v>
      </c>
      <c r="N13" s="114">
        <v>111</v>
      </c>
      <c r="O13" s="115">
        <v>20760268.5</v>
      </c>
      <c r="P13" s="114">
        <v>472</v>
      </c>
      <c r="Q13" s="115">
        <v>88210876.840000004</v>
      </c>
      <c r="R13" s="114">
        <v>982</v>
      </c>
      <c r="S13" s="115">
        <v>183203650.78</v>
      </c>
      <c r="T13" s="114">
        <v>1546</v>
      </c>
      <c r="U13" s="115">
        <v>289014787.04000002</v>
      </c>
      <c r="V13" s="114">
        <v>1909</v>
      </c>
      <c r="W13" s="115">
        <v>356945108.80000001</v>
      </c>
      <c r="X13" s="114">
        <v>1510</v>
      </c>
      <c r="Y13" s="115">
        <v>282343551.52999997</v>
      </c>
      <c r="Z13" s="114">
        <v>757</v>
      </c>
      <c r="AA13" s="115">
        <v>141309063.22</v>
      </c>
      <c r="AB13" s="114">
        <v>215</v>
      </c>
      <c r="AC13" s="115">
        <v>40156464.969999999</v>
      </c>
      <c r="AD13" s="114">
        <v>290</v>
      </c>
      <c r="AE13" s="115">
        <v>54439343.979999997</v>
      </c>
      <c r="AF13" s="114">
        <v>51</v>
      </c>
      <c r="AG13" s="115">
        <v>9576172.9600000009</v>
      </c>
    </row>
    <row r="14" spans="1:33" x14ac:dyDescent="0.25">
      <c r="A14" s="75" t="s">
        <v>9</v>
      </c>
      <c r="B14" s="114">
        <v>5496</v>
      </c>
      <c r="C14" s="114">
        <v>9609</v>
      </c>
      <c r="D14" s="115">
        <v>1165272439.5899999</v>
      </c>
      <c r="E14" s="115">
        <v>85.63</v>
      </c>
      <c r="F14" s="115">
        <v>56.74</v>
      </c>
      <c r="G14" s="115">
        <v>272</v>
      </c>
      <c r="H14" s="115">
        <v>87</v>
      </c>
      <c r="I14" s="115">
        <v>0.66</v>
      </c>
      <c r="J14" s="115">
        <v>0.79</v>
      </c>
      <c r="K14" s="113"/>
      <c r="L14" s="114">
        <v>20</v>
      </c>
      <c r="M14" s="115">
        <v>4227657.5</v>
      </c>
      <c r="N14" s="114">
        <v>81</v>
      </c>
      <c r="O14" s="115">
        <v>17140593.530000001</v>
      </c>
      <c r="P14" s="114">
        <v>258</v>
      </c>
      <c r="Q14" s="115">
        <v>54642419.039999999</v>
      </c>
      <c r="R14" s="114">
        <v>567</v>
      </c>
      <c r="S14" s="115">
        <v>120282677.42</v>
      </c>
      <c r="T14" s="114">
        <v>1043</v>
      </c>
      <c r="U14" s="115">
        <v>220762329.71000001</v>
      </c>
      <c r="V14" s="114">
        <v>1363</v>
      </c>
      <c r="W14" s="115">
        <v>288634661.20999998</v>
      </c>
      <c r="X14" s="114">
        <v>1185</v>
      </c>
      <c r="Y14" s="115">
        <v>251944806.94</v>
      </c>
      <c r="Z14" s="114">
        <v>590</v>
      </c>
      <c r="AA14" s="115">
        <v>125123989.44</v>
      </c>
      <c r="AB14" s="114">
        <v>176</v>
      </c>
      <c r="AC14" s="115">
        <v>37370778.200000003</v>
      </c>
      <c r="AD14" s="114">
        <v>169</v>
      </c>
      <c r="AE14" s="115">
        <v>35915294.090000004</v>
      </c>
      <c r="AF14" s="114">
        <v>44</v>
      </c>
      <c r="AG14" s="115">
        <v>9227232.5099999998</v>
      </c>
    </row>
    <row r="15" spans="1:33" x14ac:dyDescent="0.25">
      <c r="A15" s="75" t="s">
        <v>10</v>
      </c>
      <c r="B15" s="114">
        <v>3964</v>
      </c>
      <c r="C15" s="114">
        <v>6933</v>
      </c>
      <c r="D15" s="115">
        <v>938210605.48000002</v>
      </c>
      <c r="E15" s="115">
        <v>86.28</v>
      </c>
      <c r="F15" s="115">
        <v>58.17</v>
      </c>
      <c r="G15" s="115">
        <v>274</v>
      </c>
      <c r="H15" s="115">
        <v>83</v>
      </c>
      <c r="I15" s="115">
        <v>0.67</v>
      </c>
      <c r="J15" s="115">
        <v>0.82</v>
      </c>
      <c r="K15" s="113"/>
      <c r="L15" s="114">
        <v>7</v>
      </c>
      <c r="M15" s="115">
        <v>1667683.91</v>
      </c>
      <c r="N15" s="114">
        <v>51</v>
      </c>
      <c r="O15" s="115">
        <v>12114234.460000001</v>
      </c>
      <c r="P15" s="114">
        <v>188</v>
      </c>
      <c r="Q15" s="115">
        <v>44438756.189999998</v>
      </c>
      <c r="R15" s="114">
        <v>405</v>
      </c>
      <c r="S15" s="115">
        <v>95591287.549999997</v>
      </c>
      <c r="T15" s="114">
        <v>674</v>
      </c>
      <c r="U15" s="115">
        <v>159582571.49000001</v>
      </c>
      <c r="V15" s="114">
        <v>939</v>
      </c>
      <c r="W15" s="115">
        <v>222224828.56999999</v>
      </c>
      <c r="X15" s="114">
        <v>906</v>
      </c>
      <c r="Y15" s="115">
        <v>214582355.94</v>
      </c>
      <c r="Z15" s="114">
        <v>475</v>
      </c>
      <c r="AA15" s="115">
        <v>112387182.98</v>
      </c>
      <c r="AB15" s="114">
        <v>125</v>
      </c>
      <c r="AC15" s="115">
        <v>29587502.5</v>
      </c>
      <c r="AD15" s="114">
        <v>158</v>
      </c>
      <c r="AE15" s="115">
        <v>37502515.079999998</v>
      </c>
      <c r="AF15" s="114">
        <v>36</v>
      </c>
      <c r="AG15" s="115">
        <v>8531686.8100000005</v>
      </c>
    </row>
    <row r="16" spans="1:33" x14ac:dyDescent="0.25">
      <c r="A16" s="75" t="s">
        <v>11</v>
      </c>
      <c r="B16" s="114">
        <v>2952</v>
      </c>
      <c r="C16" s="114">
        <v>5184</v>
      </c>
      <c r="D16" s="115">
        <v>772863103.07000005</v>
      </c>
      <c r="E16" s="115">
        <v>87.53</v>
      </c>
      <c r="F16" s="115">
        <v>59.83</v>
      </c>
      <c r="G16" s="115">
        <v>274</v>
      </c>
      <c r="H16" s="115">
        <v>83</v>
      </c>
      <c r="I16" s="115">
        <v>0.67</v>
      </c>
      <c r="J16" s="115">
        <v>0.82</v>
      </c>
      <c r="K16" s="113"/>
      <c r="L16" s="114">
        <v>4</v>
      </c>
      <c r="M16" s="115">
        <v>1057145.1499999999</v>
      </c>
      <c r="N16" s="114">
        <v>33</v>
      </c>
      <c r="O16" s="115">
        <v>8521654.5800000001</v>
      </c>
      <c r="P16" s="114">
        <v>104</v>
      </c>
      <c r="Q16" s="115">
        <v>27170778.359999999</v>
      </c>
      <c r="R16" s="114">
        <v>266</v>
      </c>
      <c r="S16" s="115">
        <v>69810724.549999997</v>
      </c>
      <c r="T16" s="114">
        <v>461</v>
      </c>
      <c r="U16" s="115">
        <v>120627385.06</v>
      </c>
      <c r="V16" s="114">
        <v>686</v>
      </c>
      <c r="W16" s="115">
        <v>179436703.08000001</v>
      </c>
      <c r="X16" s="114">
        <v>725</v>
      </c>
      <c r="Y16" s="115">
        <v>189845149.47</v>
      </c>
      <c r="Z16" s="114">
        <v>432</v>
      </c>
      <c r="AA16" s="115">
        <v>113320950.56999999</v>
      </c>
      <c r="AB16" s="114">
        <v>98</v>
      </c>
      <c r="AC16" s="115">
        <v>25595106.039999999</v>
      </c>
      <c r="AD16" s="114">
        <v>113</v>
      </c>
      <c r="AE16" s="115">
        <v>29617635.18</v>
      </c>
      <c r="AF16" s="114">
        <v>30</v>
      </c>
      <c r="AG16" s="115">
        <v>7859871.0300000003</v>
      </c>
    </row>
    <row r="17" spans="1:33" x14ac:dyDescent="0.25">
      <c r="A17" s="75" t="s">
        <v>12</v>
      </c>
      <c r="B17" s="114">
        <v>2267</v>
      </c>
      <c r="C17" s="114">
        <v>4013</v>
      </c>
      <c r="D17" s="115">
        <v>650638411.11000001</v>
      </c>
      <c r="E17" s="115">
        <v>88.13</v>
      </c>
      <c r="F17" s="115">
        <v>59.79</v>
      </c>
      <c r="G17" s="115">
        <v>272</v>
      </c>
      <c r="H17" s="115">
        <v>80</v>
      </c>
      <c r="I17" s="115">
        <v>0.68</v>
      </c>
      <c r="J17" s="115">
        <v>0.85</v>
      </c>
      <c r="K17" s="113"/>
      <c r="L17" s="114">
        <v>3</v>
      </c>
      <c r="M17" s="115">
        <v>865170.25</v>
      </c>
      <c r="N17" s="114">
        <v>24</v>
      </c>
      <c r="O17" s="115">
        <v>6875347.2999999998</v>
      </c>
      <c r="P17" s="114">
        <v>113</v>
      </c>
      <c r="Q17" s="115">
        <v>32392810.68</v>
      </c>
      <c r="R17" s="114">
        <v>193</v>
      </c>
      <c r="S17" s="115">
        <v>55342455.659999996</v>
      </c>
      <c r="T17" s="114">
        <v>342</v>
      </c>
      <c r="U17" s="115">
        <v>98024110.25</v>
      </c>
      <c r="V17" s="114">
        <v>523</v>
      </c>
      <c r="W17" s="115">
        <v>150257783.81</v>
      </c>
      <c r="X17" s="114">
        <v>551</v>
      </c>
      <c r="Y17" s="115">
        <v>157954935.78</v>
      </c>
      <c r="Z17" s="114">
        <v>308</v>
      </c>
      <c r="AA17" s="115">
        <v>88524189.25</v>
      </c>
      <c r="AB17" s="114">
        <v>83</v>
      </c>
      <c r="AC17" s="115">
        <v>23885702.690000001</v>
      </c>
      <c r="AD17" s="114">
        <v>97</v>
      </c>
      <c r="AE17" s="115">
        <v>27887239.239999998</v>
      </c>
      <c r="AF17" s="114">
        <v>30</v>
      </c>
      <c r="AG17" s="115">
        <v>8628666.1999999993</v>
      </c>
    </row>
    <row r="18" spans="1:33" x14ac:dyDescent="0.25">
      <c r="A18" s="75" t="s">
        <v>13</v>
      </c>
      <c r="B18" s="114">
        <v>1551</v>
      </c>
      <c r="C18" s="114">
        <v>2773</v>
      </c>
      <c r="D18" s="115">
        <v>483020323.42000002</v>
      </c>
      <c r="E18" s="115">
        <v>87.38</v>
      </c>
      <c r="F18" s="115">
        <v>59.84</v>
      </c>
      <c r="G18" s="115">
        <v>270</v>
      </c>
      <c r="H18" s="115">
        <v>81</v>
      </c>
      <c r="I18" s="115">
        <v>0.69</v>
      </c>
      <c r="J18" s="115">
        <v>0.85</v>
      </c>
      <c r="K18" s="113"/>
      <c r="L18" s="114">
        <v>2</v>
      </c>
      <c r="M18" s="115">
        <v>621595.25</v>
      </c>
      <c r="N18" s="114">
        <v>26</v>
      </c>
      <c r="O18" s="115">
        <v>8003042.6900000004</v>
      </c>
      <c r="P18" s="114">
        <v>71</v>
      </c>
      <c r="Q18" s="115">
        <v>22025103.739999998</v>
      </c>
      <c r="R18" s="114">
        <v>141</v>
      </c>
      <c r="S18" s="115">
        <v>44036529.450000003</v>
      </c>
      <c r="T18" s="114">
        <v>220</v>
      </c>
      <c r="U18" s="115">
        <v>68397464.579999998</v>
      </c>
      <c r="V18" s="114">
        <v>372</v>
      </c>
      <c r="W18" s="115">
        <v>115776856.02</v>
      </c>
      <c r="X18" s="114">
        <v>376</v>
      </c>
      <c r="Y18" s="115">
        <v>117079049.18000001</v>
      </c>
      <c r="Z18" s="114">
        <v>186</v>
      </c>
      <c r="AA18" s="115">
        <v>58152359.340000004</v>
      </c>
      <c r="AB18" s="114">
        <v>64</v>
      </c>
      <c r="AC18" s="115">
        <v>19995063.77</v>
      </c>
      <c r="AD18" s="114">
        <v>77</v>
      </c>
      <c r="AE18" s="115">
        <v>23940894.82</v>
      </c>
      <c r="AF18" s="114">
        <v>16</v>
      </c>
      <c r="AG18" s="115">
        <v>4992364.58</v>
      </c>
    </row>
    <row r="19" spans="1:33" x14ac:dyDescent="0.25">
      <c r="A19" s="75" t="s">
        <v>14</v>
      </c>
      <c r="B19" s="114">
        <v>1231</v>
      </c>
      <c r="C19" s="114">
        <v>2147</v>
      </c>
      <c r="D19" s="115">
        <v>414499154.02999997</v>
      </c>
      <c r="E19" s="115">
        <v>88.44</v>
      </c>
      <c r="F19" s="115">
        <v>60.81</v>
      </c>
      <c r="G19" s="115">
        <v>274</v>
      </c>
      <c r="H19" s="115">
        <v>78</v>
      </c>
      <c r="I19" s="115">
        <v>0.7</v>
      </c>
      <c r="J19" s="115">
        <v>0.86</v>
      </c>
      <c r="K19" s="113"/>
      <c r="L19" s="114">
        <v>5</v>
      </c>
      <c r="M19" s="115">
        <v>1644210.92</v>
      </c>
      <c r="N19" s="114">
        <v>13</v>
      </c>
      <c r="O19" s="115">
        <v>4384759.18</v>
      </c>
      <c r="P19" s="114">
        <v>46</v>
      </c>
      <c r="Q19" s="115">
        <v>15379349.039999999</v>
      </c>
      <c r="R19" s="114">
        <v>105</v>
      </c>
      <c r="S19" s="115">
        <v>35268009.590000004</v>
      </c>
      <c r="T19" s="114">
        <v>190</v>
      </c>
      <c r="U19" s="115">
        <v>63954965.390000001</v>
      </c>
      <c r="V19" s="114">
        <v>262</v>
      </c>
      <c r="W19" s="115">
        <v>88220794.629999995</v>
      </c>
      <c r="X19" s="114">
        <v>283</v>
      </c>
      <c r="Y19" s="115">
        <v>95465163.640000001</v>
      </c>
      <c r="Z19" s="114">
        <v>179</v>
      </c>
      <c r="AA19" s="115">
        <v>60292943.909999996</v>
      </c>
      <c r="AB19" s="114">
        <v>70</v>
      </c>
      <c r="AC19" s="115">
        <v>23642193.149999999</v>
      </c>
      <c r="AD19" s="114">
        <v>60</v>
      </c>
      <c r="AE19" s="115">
        <v>20239674.93</v>
      </c>
      <c r="AF19" s="114">
        <v>18</v>
      </c>
      <c r="AG19" s="115">
        <v>6007089.6500000004</v>
      </c>
    </row>
    <row r="20" spans="1:33" x14ac:dyDescent="0.25">
      <c r="A20" s="75" t="s">
        <v>15</v>
      </c>
      <c r="B20" s="114">
        <v>928</v>
      </c>
      <c r="C20" s="114">
        <v>1627</v>
      </c>
      <c r="D20" s="115">
        <v>336121984.83999997</v>
      </c>
      <c r="E20" s="115">
        <v>89.43</v>
      </c>
      <c r="F20" s="115">
        <v>61.32</v>
      </c>
      <c r="G20" s="115">
        <v>266</v>
      </c>
      <c r="H20" s="115">
        <v>76</v>
      </c>
      <c r="I20" s="115">
        <v>0.76</v>
      </c>
      <c r="J20" s="115">
        <v>0.94</v>
      </c>
      <c r="K20" s="113"/>
      <c r="L20" s="118"/>
      <c r="M20" s="118"/>
      <c r="N20" s="114">
        <v>10</v>
      </c>
      <c r="O20" s="115">
        <v>3605361.61</v>
      </c>
      <c r="P20" s="114">
        <v>40</v>
      </c>
      <c r="Q20" s="115">
        <v>14466957.67</v>
      </c>
      <c r="R20" s="114">
        <v>92</v>
      </c>
      <c r="S20" s="115">
        <v>33231659.59</v>
      </c>
      <c r="T20" s="114">
        <v>142</v>
      </c>
      <c r="U20" s="115">
        <v>51485292.670000002</v>
      </c>
      <c r="V20" s="114">
        <v>197</v>
      </c>
      <c r="W20" s="115">
        <v>71488399.290000007</v>
      </c>
      <c r="X20" s="114">
        <v>189</v>
      </c>
      <c r="Y20" s="115">
        <v>68450706.840000004</v>
      </c>
      <c r="Z20" s="114">
        <v>150</v>
      </c>
      <c r="AA20" s="115">
        <v>54386944.259999998</v>
      </c>
      <c r="AB20" s="114">
        <v>42</v>
      </c>
      <c r="AC20" s="115">
        <v>15227008.01</v>
      </c>
      <c r="AD20" s="114">
        <v>59</v>
      </c>
      <c r="AE20" s="115">
        <v>21258593.100000001</v>
      </c>
      <c r="AF20" s="114">
        <v>7</v>
      </c>
      <c r="AG20" s="115">
        <v>2521061.7999999998</v>
      </c>
    </row>
    <row r="21" spans="1:33" x14ac:dyDescent="0.25">
      <c r="A21" s="75" t="s">
        <v>16</v>
      </c>
      <c r="B21" s="114">
        <v>771</v>
      </c>
      <c r="C21" s="114">
        <v>1339</v>
      </c>
      <c r="D21" s="115">
        <v>298110511.19999999</v>
      </c>
      <c r="E21" s="115">
        <v>89.95</v>
      </c>
      <c r="F21" s="115">
        <v>62.14</v>
      </c>
      <c r="G21" s="115">
        <v>266</v>
      </c>
      <c r="H21" s="115">
        <v>74</v>
      </c>
      <c r="I21" s="115">
        <v>0.72</v>
      </c>
      <c r="J21" s="115">
        <v>0.89</v>
      </c>
      <c r="K21" s="113"/>
      <c r="L21" s="114">
        <v>3</v>
      </c>
      <c r="M21" s="115">
        <v>1143325.1000000001</v>
      </c>
      <c r="N21" s="114">
        <v>11</v>
      </c>
      <c r="O21" s="115">
        <v>4234787.4400000004</v>
      </c>
      <c r="P21" s="114">
        <v>27</v>
      </c>
      <c r="Q21" s="115">
        <v>10438781.74</v>
      </c>
      <c r="R21" s="114">
        <v>68</v>
      </c>
      <c r="S21" s="115">
        <v>26363526.460000001</v>
      </c>
      <c r="T21" s="114">
        <v>115</v>
      </c>
      <c r="U21" s="115">
        <v>44450898.200000003</v>
      </c>
      <c r="V21" s="114">
        <v>157</v>
      </c>
      <c r="W21" s="115">
        <v>60810256.299999997</v>
      </c>
      <c r="X21" s="114">
        <v>181</v>
      </c>
      <c r="Y21" s="115">
        <v>69915246.049999997</v>
      </c>
      <c r="Z21" s="114">
        <v>104</v>
      </c>
      <c r="AA21" s="115">
        <v>40055976.960000001</v>
      </c>
      <c r="AB21" s="114">
        <v>35</v>
      </c>
      <c r="AC21" s="115">
        <v>13566029.140000001</v>
      </c>
      <c r="AD21" s="114">
        <v>58</v>
      </c>
      <c r="AE21" s="115">
        <v>22481523.600000001</v>
      </c>
      <c r="AF21" s="114">
        <v>12</v>
      </c>
      <c r="AG21" s="115">
        <v>4650160.21</v>
      </c>
    </row>
    <row r="22" spans="1:33" x14ac:dyDescent="0.25">
      <c r="A22" s="75" t="s">
        <v>17</v>
      </c>
      <c r="B22" s="114">
        <v>583</v>
      </c>
      <c r="C22" s="114">
        <v>996</v>
      </c>
      <c r="D22" s="115">
        <v>240180631.83000001</v>
      </c>
      <c r="E22" s="115">
        <v>90.97</v>
      </c>
      <c r="F22" s="115">
        <v>61.35</v>
      </c>
      <c r="G22" s="115">
        <v>261</v>
      </c>
      <c r="H22" s="115">
        <v>77</v>
      </c>
      <c r="I22" s="115">
        <v>0.75</v>
      </c>
      <c r="J22" s="115">
        <v>0.95</v>
      </c>
      <c r="K22" s="113"/>
      <c r="L22" s="114">
        <v>1</v>
      </c>
      <c r="M22" s="115">
        <v>409524.25</v>
      </c>
      <c r="N22" s="114">
        <v>6</v>
      </c>
      <c r="O22" s="115">
        <v>2448116.4900000002</v>
      </c>
      <c r="P22" s="114">
        <v>22</v>
      </c>
      <c r="Q22" s="115">
        <v>9097303.9600000009</v>
      </c>
      <c r="R22" s="114">
        <v>47</v>
      </c>
      <c r="S22" s="115">
        <v>19300908.359999999</v>
      </c>
      <c r="T22" s="114">
        <v>81</v>
      </c>
      <c r="U22" s="115">
        <v>33322136.43</v>
      </c>
      <c r="V22" s="114">
        <v>146</v>
      </c>
      <c r="W22" s="115">
        <v>60201262.009999998</v>
      </c>
      <c r="X22" s="114">
        <v>131</v>
      </c>
      <c r="Y22" s="115">
        <v>54090235.740000002</v>
      </c>
      <c r="Z22" s="114">
        <v>78</v>
      </c>
      <c r="AA22" s="115">
        <v>32148820.559999999</v>
      </c>
      <c r="AB22" s="114">
        <v>28</v>
      </c>
      <c r="AC22" s="115">
        <v>11533092.880000001</v>
      </c>
      <c r="AD22" s="114">
        <v>36</v>
      </c>
      <c r="AE22" s="115">
        <v>14772893.99</v>
      </c>
      <c r="AF22" s="114">
        <v>7</v>
      </c>
      <c r="AG22" s="115">
        <v>2856337.16</v>
      </c>
    </row>
    <row r="23" spans="1:33" x14ac:dyDescent="0.25">
      <c r="A23" s="75" t="s">
        <v>18</v>
      </c>
      <c r="B23" s="114">
        <v>434</v>
      </c>
      <c r="C23" s="114">
        <v>740</v>
      </c>
      <c r="D23" s="115">
        <v>189666342.00999999</v>
      </c>
      <c r="E23" s="115">
        <v>88.88</v>
      </c>
      <c r="F23" s="115">
        <v>60.98</v>
      </c>
      <c r="G23" s="115">
        <v>263</v>
      </c>
      <c r="H23" s="115">
        <v>77</v>
      </c>
      <c r="I23" s="115">
        <v>0.72</v>
      </c>
      <c r="J23" s="115">
        <v>0.9</v>
      </c>
      <c r="K23" s="113"/>
      <c r="L23" s="114">
        <v>1</v>
      </c>
      <c r="M23" s="115">
        <v>439503.14</v>
      </c>
      <c r="N23" s="114">
        <v>3</v>
      </c>
      <c r="O23" s="115">
        <v>1329647.6299999999</v>
      </c>
      <c r="P23" s="114">
        <v>17</v>
      </c>
      <c r="Q23" s="115">
        <v>7415910.1600000001</v>
      </c>
      <c r="R23" s="114">
        <v>40</v>
      </c>
      <c r="S23" s="115">
        <v>17417711.699999999</v>
      </c>
      <c r="T23" s="114">
        <v>63</v>
      </c>
      <c r="U23" s="115">
        <v>27510754.68</v>
      </c>
      <c r="V23" s="114">
        <v>98</v>
      </c>
      <c r="W23" s="115">
        <v>42823636.210000001</v>
      </c>
      <c r="X23" s="114">
        <v>91</v>
      </c>
      <c r="Y23" s="115">
        <v>39823262.229999997</v>
      </c>
      <c r="Z23" s="114">
        <v>75</v>
      </c>
      <c r="AA23" s="115">
        <v>32727701.789999999</v>
      </c>
      <c r="AB23" s="114">
        <v>17</v>
      </c>
      <c r="AC23" s="115">
        <v>7461088.3700000001</v>
      </c>
      <c r="AD23" s="114">
        <v>19</v>
      </c>
      <c r="AE23" s="115">
        <v>8344945.5199999996</v>
      </c>
      <c r="AF23" s="114">
        <v>10</v>
      </c>
      <c r="AG23" s="115">
        <v>4372180.58</v>
      </c>
    </row>
    <row r="24" spans="1:33" x14ac:dyDescent="0.25">
      <c r="A24" s="75" t="s">
        <v>19</v>
      </c>
      <c r="B24" s="114">
        <v>375</v>
      </c>
      <c r="C24" s="114">
        <v>648</v>
      </c>
      <c r="D24" s="115">
        <v>173269644.56</v>
      </c>
      <c r="E24" s="115">
        <v>91.88</v>
      </c>
      <c r="F24" s="115">
        <v>62.99</v>
      </c>
      <c r="G24" s="115">
        <v>261</v>
      </c>
      <c r="H24" s="115">
        <v>71</v>
      </c>
      <c r="I24" s="115">
        <v>0.83</v>
      </c>
      <c r="J24" s="115">
        <v>1</v>
      </c>
      <c r="K24" s="113"/>
      <c r="L24" s="114">
        <v>3</v>
      </c>
      <c r="M24" s="115">
        <v>1382134.67</v>
      </c>
      <c r="N24" s="114">
        <v>8</v>
      </c>
      <c r="O24" s="115">
        <v>3672512.69</v>
      </c>
      <c r="P24" s="114">
        <v>11</v>
      </c>
      <c r="Q24" s="115">
        <v>5096619.83</v>
      </c>
      <c r="R24" s="114">
        <v>23</v>
      </c>
      <c r="S24" s="115">
        <v>10631929.51</v>
      </c>
      <c r="T24" s="114">
        <v>59</v>
      </c>
      <c r="U24" s="115">
        <v>27269614.989999998</v>
      </c>
      <c r="V24" s="114">
        <v>95</v>
      </c>
      <c r="W24" s="115">
        <v>43872979.579999998</v>
      </c>
      <c r="X24" s="114">
        <v>72</v>
      </c>
      <c r="Y24" s="115">
        <v>33309331.640000001</v>
      </c>
      <c r="Z24" s="114">
        <v>56</v>
      </c>
      <c r="AA24" s="115">
        <v>25839178.16</v>
      </c>
      <c r="AB24" s="114">
        <v>25</v>
      </c>
      <c r="AC24" s="115">
        <v>11574542.550000001</v>
      </c>
      <c r="AD24" s="114">
        <v>17</v>
      </c>
      <c r="AE24" s="115">
        <v>7855221.0700000003</v>
      </c>
      <c r="AF24" s="114">
        <v>6</v>
      </c>
      <c r="AG24" s="115">
        <v>2765579.87</v>
      </c>
    </row>
    <row r="25" spans="1:33" x14ac:dyDescent="0.25">
      <c r="A25" s="75" t="s">
        <v>20</v>
      </c>
      <c r="B25" s="114">
        <v>330</v>
      </c>
      <c r="C25" s="114">
        <v>557</v>
      </c>
      <c r="D25" s="115">
        <v>160662785.62</v>
      </c>
      <c r="E25" s="115">
        <v>89.95</v>
      </c>
      <c r="F25" s="115">
        <v>62.85</v>
      </c>
      <c r="G25" s="115">
        <v>265</v>
      </c>
      <c r="H25" s="115">
        <v>67</v>
      </c>
      <c r="I25" s="115">
        <v>0.86</v>
      </c>
      <c r="J25" s="115">
        <v>1.08</v>
      </c>
      <c r="K25" s="113"/>
      <c r="L25" s="118"/>
      <c r="M25" s="118"/>
      <c r="N25" s="114">
        <v>3</v>
      </c>
      <c r="O25" s="115">
        <v>1476909.89</v>
      </c>
      <c r="P25" s="114">
        <v>8</v>
      </c>
      <c r="Q25" s="115">
        <v>3880312.71</v>
      </c>
      <c r="R25" s="114">
        <v>23</v>
      </c>
      <c r="S25" s="115">
        <v>11145895.470000001</v>
      </c>
      <c r="T25" s="114">
        <v>59</v>
      </c>
      <c r="U25" s="115">
        <v>28790868.949999999</v>
      </c>
      <c r="V25" s="114">
        <v>73</v>
      </c>
      <c r="W25" s="115">
        <v>35533068.960000001</v>
      </c>
      <c r="X25" s="114">
        <v>68</v>
      </c>
      <c r="Y25" s="115">
        <v>33086873.52</v>
      </c>
      <c r="Z25" s="114">
        <v>49</v>
      </c>
      <c r="AA25" s="115">
        <v>23808513.23</v>
      </c>
      <c r="AB25" s="114">
        <v>17</v>
      </c>
      <c r="AC25" s="115">
        <v>8276750.2999999998</v>
      </c>
      <c r="AD25" s="114">
        <v>21</v>
      </c>
      <c r="AE25" s="115">
        <v>10282543.59</v>
      </c>
      <c r="AF25" s="114">
        <v>9</v>
      </c>
      <c r="AG25" s="115">
        <v>4381049</v>
      </c>
    </row>
    <row r="26" spans="1:33" x14ac:dyDescent="0.25">
      <c r="A26" s="75" t="s">
        <v>21</v>
      </c>
      <c r="B26" s="114">
        <v>1763</v>
      </c>
      <c r="C26" s="114">
        <v>2861</v>
      </c>
      <c r="D26" s="115">
        <v>1152758891.25</v>
      </c>
      <c r="E26" s="115">
        <v>90.3</v>
      </c>
      <c r="F26" s="115">
        <v>63.42</v>
      </c>
      <c r="G26" s="115">
        <v>250</v>
      </c>
      <c r="H26" s="115">
        <v>67</v>
      </c>
      <c r="I26" s="115">
        <v>0.91</v>
      </c>
      <c r="J26" s="115">
        <v>1.08</v>
      </c>
      <c r="K26" s="113"/>
      <c r="L26" s="114">
        <v>14</v>
      </c>
      <c r="M26" s="115">
        <v>8628801.0700000003</v>
      </c>
      <c r="N26" s="114">
        <v>31</v>
      </c>
      <c r="O26" s="115">
        <v>19374568.510000002</v>
      </c>
      <c r="P26" s="114">
        <v>84</v>
      </c>
      <c r="Q26" s="115">
        <v>54682864.350000001</v>
      </c>
      <c r="R26" s="114">
        <v>174</v>
      </c>
      <c r="S26" s="115">
        <v>113768686.36</v>
      </c>
      <c r="T26" s="114">
        <v>241</v>
      </c>
      <c r="U26" s="115">
        <v>156668314.02000001</v>
      </c>
      <c r="V26" s="114">
        <v>334</v>
      </c>
      <c r="W26" s="115">
        <v>216427131.77000001</v>
      </c>
      <c r="X26" s="114">
        <v>352</v>
      </c>
      <c r="Y26" s="115">
        <v>230261190.46000001</v>
      </c>
      <c r="Z26" s="114">
        <v>276</v>
      </c>
      <c r="AA26" s="115">
        <v>182388450.44</v>
      </c>
      <c r="AB26" s="114">
        <v>90</v>
      </c>
      <c r="AC26" s="115">
        <v>58746903.049999997</v>
      </c>
      <c r="AD26" s="114">
        <v>117</v>
      </c>
      <c r="AE26" s="115">
        <v>77907401.930000007</v>
      </c>
      <c r="AF26" s="114">
        <v>50</v>
      </c>
      <c r="AG26" s="115">
        <v>33904579.289999999</v>
      </c>
    </row>
    <row r="27" spans="1:33" x14ac:dyDescent="0.25">
      <c r="A27" s="75" t="s">
        <v>22</v>
      </c>
      <c r="B27" s="114">
        <v>266</v>
      </c>
      <c r="C27" s="114">
        <v>374</v>
      </c>
      <c r="D27" s="115">
        <v>321355689.85000002</v>
      </c>
      <c r="E27" s="115">
        <v>84.49</v>
      </c>
      <c r="F27" s="115">
        <v>75.87</v>
      </c>
      <c r="G27" s="115">
        <v>224</v>
      </c>
      <c r="H27" s="115">
        <v>62</v>
      </c>
      <c r="I27" s="115">
        <v>1.18</v>
      </c>
      <c r="J27" s="115">
        <v>1.35</v>
      </c>
      <c r="K27" s="113"/>
      <c r="L27" s="114">
        <v>1</v>
      </c>
      <c r="M27" s="115">
        <v>1000000</v>
      </c>
      <c r="N27" s="114">
        <v>9</v>
      </c>
      <c r="O27" s="115">
        <v>10057114.07</v>
      </c>
      <c r="P27" s="114">
        <v>9</v>
      </c>
      <c r="Q27" s="115">
        <v>10826793.390000001</v>
      </c>
      <c r="R27" s="114">
        <v>25</v>
      </c>
      <c r="S27" s="115">
        <v>30162479.420000002</v>
      </c>
      <c r="T27" s="114">
        <v>29</v>
      </c>
      <c r="U27" s="115">
        <v>36145532.689999998</v>
      </c>
      <c r="V27" s="114">
        <v>46</v>
      </c>
      <c r="W27" s="115">
        <v>57140166.210000001</v>
      </c>
      <c r="X27" s="114">
        <v>51</v>
      </c>
      <c r="Y27" s="115">
        <v>60118279.509999998</v>
      </c>
      <c r="Z27" s="114">
        <v>39</v>
      </c>
      <c r="AA27" s="115">
        <v>47670916.789999999</v>
      </c>
      <c r="AB27" s="114">
        <v>15</v>
      </c>
      <c r="AC27" s="115">
        <v>17840208.469999999</v>
      </c>
      <c r="AD27" s="114">
        <v>23</v>
      </c>
      <c r="AE27" s="115">
        <v>28249093.800000001</v>
      </c>
      <c r="AF27" s="114">
        <v>19</v>
      </c>
      <c r="AG27" s="115">
        <v>22145105.5</v>
      </c>
    </row>
    <row r="28" spans="1:33" x14ac:dyDescent="0.25">
      <c r="A28" s="75" t="s">
        <v>23</v>
      </c>
      <c r="B28" s="114">
        <v>92</v>
      </c>
      <c r="C28" s="114">
        <v>116</v>
      </c>
      <c r="D28" s="115">
        <v>156066277.36000001</v>
      </c>
      <c r="E28" s="115">
        <v>88.09</v>
      </c>
      <c r="F28" s="115">
        <v>67.430000000000007</v>
      </c>
      <c r="G28" s="115">
        <v>223</v>
      </c>
      <c r="H28" s="115">
        <v>61</v>
      </c>
      <c r="I28" s="115">
        <v>1.2</v>
      </c>
      <c r="J28" s="115">
        <v>1.45</v>
      </c>
      <c r="K28" s="113"/>
      <c r="L28" s="114">
        <v>1</v>
      </c>
      <c r="M28" s="115">
        <v>1550000</v>
      </c>
      <c r="N28" s="114">
        <v>1</v>
      </c>
      <c r="O28" s="115">
        <v>1957935.83</v>
      </c>
      <c r="P28" s="114">
        <v>2</v>
      </c>
      <c r="Q28" s="115">
        <v>3267863.83</v>
      </c>
      <c r="R28" s="114">
        <v>8</v>
      </c>
      <c r="S28" s="115">
        <v>12671923.279999999</v>
      </c>
      <c r="T28" s="114">
        <v>14</v>
      </c>
      <c r="U28" s="115">
        <v>23531630.350000001</v>
      </c>
      <c r="V28" s="114">
        <v>14</v>
      </c>
      <c r="W28" s="115">
        <v>24590875.23</v>
      </c>
      <c r="X28" s="114">
        <v>23</v>
      </c>
      <c r="Y28" s="115">
        <v>39080223.490000002</v>
      </c>
      <c r="Z28" s="114">
        <v>11</v>
      </c>
      <c r="AA28" s="115">
        <v>19028712.280000001</v>
      </c>
      <c r="AB28" s="114">
        <v>4</v>
      </c>
      <c r="AC28" s="115">
        <v>6972466.21</v>
      </c>
      <c r="AD28" s="114">
        <v>7</v>
      </c>
      <c r="AE28" s="115">
        <v>11428712.529999999</v>
      </c>
      <c r="AF28" s="114">
        <v>7</v>
      </c>
      <c r="AG28" s="115">
        <v>11985934.33</v>
      </c>
    </row>
    <row r="29" spans="1:33" x14ac:dyDescent="0.25">
      <c r="A29" s="75" t="s">
        <v>24</v>
      </c>
      <c r="B29" s="114">
        <v>47</v>
      </c>
      <c r="C29" s="114">
        <v>55</v>
      </c>
      <c r="D29" s="115">
        <v>112403064.86</v>
      </c>
      <c r="E29" s="115">
        <v>83.77</v>
      </c>
      <c r="F29" s="115">
        <v>55.88</v>
      </c>
      <c r="G29" s="115">
        <v>184</v>
      </c>
      <c r="H29" s="115">
        <v>51</v>
      </c>
      <c r="I29" s="115">
        <v>1.46</v>
      </c>
      <c r="J29" s="115">
        <v>1.48</v>
      </c>
      <c r="K29" s="113"/>
      <c r="L29" s="114">
        <v>1</v>
      </c>
      <c r="M29" s="115">
        <v>2401597.15</v>
      </c>
      <c r="N29" s="114">
        <v>3</v>
      </c>
      <c r="O29" s="115">
        <v>7437150.6200000001</v>
      </c>
      <c r="P29" s="114">
        <v>5</v>
      </c>
      <c r="Q29" s="115">
        <v>10698950.630000001</v>
      </c>
      <c r="R29" s="114">
        <v>4</v>
      </c>
      <c r="S29" s="115">
        <v>10770139.060000001</v>
      </c>
      <c r="T29" s="114">
        <v>9</v>
      </c>
      <c r="U29" s="115">
        <v>20378576.539999999</v>
      </c>
      <c r="V29" s="114">
        <v>9</v>
      </c>
      <c r="W29" s="115">
        <v>22796560.629999999</v>
      </c>
      <c r="X29" s="114">
        <v>6</v>
      </c>
      <c r="Y29" s="115">
        <v>13957779.029999999</v>
      </c>
      <c r="Z29" s="114">
        <v>2</v>
      </c>
      <c r="AA29" s="115">
        <v>5218008.45</v>
      </c>
      <c r="AB29" s="114">
        <v>1</v>
      </c>
      <c r="AC29" s="115">
        <v>2185609.02</v>
      </c>
      <c r="AD29" s="114">
        <v>5</v>
      </c>
      <c r="AE29" s="115">
        <v>12516761.4</v>
      </c>
      <c r="AF29" s="114">
        <v>2</v>
      </c>
      <c r="AG29" s="115">
        <v>4041932.33</v>
      </c>
    </row>
    <row r="30" spans="1:33" x14ac:dyDescent="0.25">
      <c r="A30" s="75" t="s">
        <v>25</v>
      </c>
      <c r="B30" s="114">
        <v>32</v>
      </c>
      <c r="C30" s="114">
        <v>37</v>
      </c>
      <c r="D30" s="115">
        <v>180264160.06</v>
      </c>
      <c r="E30" s="115">
        <v>84.77</v>
      </c>
      <c r="F30" s="115">
        <v>52.27</v>
      </c>
      <c r="G30" s="115">
        <v>176</v>
      </c>
      <c r="H30" s="115">
        <v>47</v>
      </c>
      <c r="I30" s="115">
        <v>1.62</v>
      </c>
      <c r="J30" s="115">
        <v>1.81</v>
      </c>
      <c r="K30" s="113"/>
      <c r="L30" s="118"/>
      <c r="M30" s="118"/>
      <c r="N30" s="118"/>
      <c r="O30" s="118"/>
      <c r="P30" s="114">
        <v>2</v>
      </c>
      <c r="Q30" s="115">
        <v>21500081.84</v>
      </c>
      <c r="R30" s="114">
        <v>3</v>
      </c>
      <c r="S30" s="115">
        <v>29685984.739999998</v>
      </c>
      <c r="T30" s="114">
        <v>9</v>
      </c>
      <c r="U30" s="115">
        <v>40496833.130000003</v>
      </c>
      <c r="V30" s="114">
        <v>9</v>
      </c>
      <c r="W30" s="115">
        <v>48350331.049999997</v>
      </c>
      <c r="X30" s="114">
        <v>3</v>
      </c>
      <c r="Y30" s="115">
        <v>12772215.619999999</v>
      </c>
      <c r="Z30" s="114">
        <v>4</v>
      </c>
      <c r="AA30" s="115">
        <v>19044774.370000001</v>
      </c>
      <c r="AB30" s="118"/>
      <c r="AC30" s="118"/>
      <c r="AD30" s="114">
        <v>1</v>
      </c>
      <c r="AE30" s="115">
        <v>5316438</v>
      </c>
      <c r="AF30" s="114">
        <v>1</v>
      </c>
      <c r="AG30" s="115">
        <v>3097501.31</v>
      </c>
    </row>
    <row r="31" spans="1:33" x14ac:dyDescent="0.25">
      <c r="A31" s="76"/>
      <c r="B31" s="116">
        <v>171999</v>
      </c>
      <c r="C31" s="116">
        <v>284572</v>
      </c>
      <c r="D31" s="117">
        <v>19540888280.450001</v>
      </c>
      <c r="E31" s="117">
        <v>80.7</v>
      </c>
      <c r="F31" s="117">
        <v>52.85</v>
      </c>
      <c r="G31" s="117">
        <v>243</v>
      </c>
      <c r="H31" s="117">
        <v>80.400000000000006</v>
      </c>
      <c r="I31" s="117">
        <v>0.82</v>
      </c>
      <c r="J31" s="117">
        <v>0.94</v>
      </c>
      <c r="K31" s="119"/>
      <c r="L31" s="116">
        <v>23395</v>
      </c>
      <c r="M31" s="117">
        <v>384454757.44</v>
      </c>
      <c r="N31" s="116">
        <v>18519</v>
      </c>
      <c r="O31" s="117">
        <v>996299597.35000002</v>
      </c>
      <c r="P31" s="116">
        <v>21795</v>
      </c>
      <c r="Q31" s="117">
        <v>1822889221.6500001</v>
      </c>
      <c r="R31" s="116">
        <v>23989</v>
      </c>
      <c r="S31" s="117">
        <v>2665306173.6900001</v>
      </c>
      <c r="T31" s="116">
        <v>24980</v>
      </c>
      <c r="U31" s="117">
        <v>3393207307.8899999</v>
      </c>
      <c r="V31" s="116">
        <v>23993</v>
      </c>
      <c r="W31" s="117">
        <v>3839928222.5799999</v>
      </c>
      <c r="X31" s="116">
        <v>17779</v>
      </c>
      <c r="Y31" s="117">
        <v>3186693950.71</v>
      </c>
      <c r="Z31" s="116">
        <v>9662</v>
      </c>
      <c r="AA31" s="117">
        <v>1833481829.22</v>
      </c>
      <c r="AB31" s="116">
        <v>2286</v>
      </c>
      <c r="AC31" s="117">
        <v>483829393.91000003</v>
      </c>
      <c r="AD31" s="116">
        <v>4617</v>
      </c>
      <c r="AE31" s="117">
        <v>732241501.17999995</v>
      </c>
      <c r="AF31" s="116">
        <v>984</v>
      </c>
      <c r="AG31" s="117">
        <v>202556324.83000001</v>
      </c>
    </row>
    <row r="32" spans="1:33" x14ac:dyDescent="0.25">
      <c r="A32" s="4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showGridLines="0" topLeftCell="A7" workbookViewId="0">
      <selection activeCell="B9" sqref="B9:AG34"/>
    </sheetView>
  </sheetViews>
  <sheetFormatPr baseColWidth="10" defaultColWidth="11.42578125" defaultRowHeight="15" x14ac:dyDescent="0.25"/>
  <cols>
    <col min="1" max="1" width="34.28515625" style="9" customWidth="1"/>
    <col min="2" max="3" width="21.42578125" style="5" customWidth="1"/>
    <col min="4" max="4" width="19.42578125" style="5" bestFit="1" customWidth="1"/>
    <col min="5" max="5" width="21.5703125" style="5" bestFit="1" customWidth="1"/>
    <col min="6" max="6" width="5.570312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33" x14ac:dyDescent="0.25">
      <c r="A1" s="21" t="s">
        <v>121</v>
      </c>
    </row>
    <row r="2" spans="1:33" x14ac:dyDescent="0.25">
      <c r="A2" s="22" t="str">
        <f>+'LTV cover pool'!A2</f>
        <v>December 2016</v>
      </c>
    </row>
    <row r="3" spans="1:33" x14ac:dyDescent="0.25">
      <c r="A3" s="21" t="s">
        <v>122</v>
      </c>
    </row>
    <row r="4" spans="1:33" x14ac:dyDescent="0.25">
      <c r="A4" s="12"/>
    </row>
    <row r="5" spans="1:33" x14ac:dyDescent="0.25">
      <c r="A5" s="2"/>
      <c r="D5"/>
    </row>
    <row r="6" spans="1:33" x14ac:dyDescent="0.25">
      <c r="A6" s="3"/>
    </row>
    <row r="7" spans="1:33" ht="30" x14ac:dyDescent="0.25">
      <c r="A7" s="2"/>
      <c r="K7" s="33" t="s">
        <v>161</v>
      </c>
      <c r="L7" s="33" t="s">
        <v>161</v>
      </c>
      <c r="M7" s="33" t="s">
        <v>162</v>
      </c>
      <c r="N7" s="33" t="s">
        <v>162</v>
      </c>
      <c r="O7" s="33" t="s">
        <v>163</v>
      </c>
      <c r="P7" s="33" t="s">
        <v>163</v>
      </c>
      <c r="Q7" s="33" t="s">
        <v>164</v>
      </c>
      <c r="R7" s="33" t="s">
        <v>164</v>
      </c>
      <c r="S7" s="33" t="s">
        <v>165</v>
      </c>
      <c r="T7" s="33" t="s">
        <v>165</v>
      </c>
      <c r="U7" s="33" t="s">
        <v>166</v>
      </c>
      <c r="V7" s="33" t="s">
        <v>166</v>
      </c>
      <c r="W7" s="33" t="s">
        <v>167</v>
      </c>
      <c r="X7" s="33" t="s">
        <v>167</v>
      </c>
      <c r="Y7" s="33" t="s">
        <v>168</v>
      </c>
      <c r="Z7" s="33" t="s">
        <v>168</v>
      </c>
      <c r="AA7" s="33" t="s">
        <v>169</v>
      </c>
      <c r="AB7" s="33" t="s">
        <v>169</v>
      </c>
      <c r="AC7" s="33" t="s">
        <v>170</v>
      </c>
      <c r="AD7" s="33" t="s">
        <v>170</v>
      </c>
      <c r="AE7" s="33" t="s">
        <v>171</v>
      </c>
      <c r="AF7" s="34" t="s">
        <v>171</v>
      </c>
    </row>
    <row r="8" spans="1:33" s="77" customFormat="1" ht="60" x14ac:dyDescent="0.25">
      <c r="A8" s="56" t="s">
        <v>130</v>
      </c>
      <c r="B8" s="56" t="s">
        <v>131</v>
      </c>
      <c r="C8" s="56" t="s">
        <v>132</v>
      </c>
      <c r="D8" s="56" t="s">
        <v>124</v>
      </c>
      <c r="E8" s="56" t="s">
        <v>133</v>
      </c>
      <c r="F8" s="56" t="s">
        <v>0</v>
      </c>
      <c r="G8" s="56" t="s">
        <v>125</v>
      </c>
      <c r="H8" s="56" t="s">
        <v>126</v>
      </c>
      <c r="I8" s="56" t="s">
        <v>134</v>
      </c>
      <c r="J8" s="56" t="s">
        <v>135</v>
      </c>
      <c r="K8" s="88" t="s">
        <v>203</v>
      </c>
      <c r="L8" s="88" t="s">
        <v>204</v>
      </c>
      <c r="M8" s="88" t="s">
        <v>205</v>
      </c>
      <c r="N8" s="88" t="s">
        <v>206</v>
      </c>
      <c r="O8" s="88" t="s">
        <v>207</v>
      </c>
      <c r="P8" s="88" t="s">
        <v>208</v>
      </c>
      <c r="Q8" s="88" t="s">
        <v>209</v>
      </c>
      <c r="R8" s="88" t="s">
        <v>210</v>
      </c>
      <c r="S8" s="88" t="s">
        <v>211</v>
      </c>
      <c r="T8" s="88" t="s">
        <v>212</v>
      </c>
      <c r="U8" s="88" t="s">
        <v>213</v>
      </c>
      <c r="V8" s="88" t="s">
        <v>214</v>
      </c>
      <c r="W8" s="88" t="s">
        <v>215</v>
      </c>
      <c r="X8" s="88" t="s">
        <v>216</v>
      </c>
      <c r="Y8" s="88" t="s">
        <v>217</v>
      </c>
      <c r="Z8" s="88" t="s">
        <v>218</v>
      </c>
      <c r="AA8" s="88" t="s">
        <v>219</v>
      </c>
      <c r="AB8" s="88" t="s">
        <v>220</v>
      </c>
      <c r="AC8" s="88" t="s">
        <v>222</v>
      </c>
      <c r="AD8" s="88" t="s">
        <v>223</v>
      </c>
      <c r="AE8" s="88" t="s">
        <v>221</v>
      </c>
      <c r="AF8" s="88" t="s">
        <v>224</v>
      </c>
    </row>
    <row r="9" spans="1:33" s="7" customFormat="1" x14ac:dyDescent="0.25">
      <c r="A9" s="84" t="s">
        <v>1</v>
      </c>
      <c r="B9" s="121">
        <v>3073</v>
      </c>
      <c r="C9" s="121">
        <v>4570</v>
      </c>
      <c r="D9" s="122">
        <v>23736973.309999999</v>
      </c>
      <c r="E9" s="122">
        <v>34.42</v>
      </c>
      <c r="F9" s="122">
        <v>24.99</v>
      </c>
      <c r="G9" s="122">
        <v>60</v>
      </c>
      <c r="H9" s="122">
        <v>111</v>
      </c>
      <c r="I9" s="122">
        <v>1.49</v>
      </c>
      <c r="J9" s="122">
        <v>1.56</v>
      </c>
      <c r="K9" s="120"/>
      <c r="L9" s="121">
        <v>2169</v>
      </c>
      <c r="M9" s="122">
        <v>10852942.07</v>
      </c>
      <c r="N9" s="121">
        <v>379</v>
      </c>
      <c r="O9" s="122">
        <v>5820719.6799999997</v>
      </c>
      <c r="P9" s="121">
        <v>233</v>
      </c>
      <c r="Q9" s="122">
        <v>2924909.87</v>
      </c>
      <c r="R9" s="121">
        <v>103</v>
      </c>
      <c r="S9" s="122">
        <v>1381720.69</v>
      </c>
      <c r="T9" s="121">
        <v>82</v>
      </c>
      <c r="U9" s="122">
        <v>1165179.25</v>
      </c>
      <c r="V9" s="121">
        <v>30</v>
      </c>
      <c r="W9" s="122">
        <v>425406.89</v>
      </c>
      <c r="X9" s="121">
        <v>16</v>
      </c>
      <c r="Y9" s="122">
        <v>222287.81</v>
      </c>
      <c r="Z9" s="121">
        <v>13</v>
      </c>
      <c r="AA9" s="122">
        <v>217507.74</v>
      </c>
      <c r="AB9" s="121">
        <v>7</v>
      </c>
      <c r="AC9" s="122">
        <v>123659.9</v>
      </c>
      <c r="AD9" s="121">
        <v>14</v>
      </c>
      <c r="AE9" s="122">
        <v>208069.75</v>
      </c>
      <c r="AF9" s="121">
        <v>27</v>
      </c>
      <c r="AG9" s="122">
        <v>394569.66</v>
      </c>
    </row>
    <row r="10" spans="1:33" s="7" customFormat="1" x14ac:dyDescent="0.25">
      <c r="A10" s="84" t="s">
        <v>2</v>
      </c>
      <c r="B10" s="121">
        <v>1954</v>
      </c>
      <c r="C10" s="121">
        <v>2884</v>
      </c>
      <c r="D10" s="122">
        <v>72790876.269999996</v>
      </c>
      <c r="E10" s="122">
        <v>50.53</v>
      </c>
      <c r="F10" s="122">
        <v>30.22</v>
      </c>
      <c r="G10" s="122">
        <v>89</v>
      </c>
      <c r="H10" s="122">
        <v>93</v>
      </c>
      <c r="I10" s="122">
        <v>1.58</v>
      </c>
      <c r="J10" s="122">
        <v>1.68</v>
      </c>
      <c r="K10" s="120"/>
      <c r="L10" s="121">
        <v>432</v>
      </c>
      <c r="M10" s="122">
        <v>15089641.109999999</v>
      </c>
      <c r="N10" s="121">
        <v>536</v>
      </c>
      <c r="O10" s="122">
        <v>19774359.010000002</v>
      </c>
      <c r="P10" s="121">
        <v>427</v>
      </c>
      <c r="Q10" s="122">
        <v>16195247.279999999</v>
      </c>
      <c r="R10" s="121">
        <v>254</v>
      </c>
      <c r="S10" s="122">
        <v>9782627.5999999996</v>
      </c>
      <c r="T10" s="121">
        <v>122</v>
      </c>
      <c r="U10" s="122">
        <v>4727311.45</v>
      </c>
      <c r="V10" s="121">
        <v>70</v>
      </c>
      <c r="W10" s="122">
        <v>2745485.65</v>
      </c>
      <c r="X10" s="121">
        <v>29</v>
      </c>
      <c r="Y10" s="122">
        <v>1162333.1000000001</v>
      </c>
      <c r="Z10" s="121">
        <v>23</v>
      </c>
      <c r="AA10" s="122">
        <v>902445.23</v>
      </c>
      <c r="AB10" s="121">
        <v>6</v>
      </c>
      <c r="AC10" s="122">
        <v>215832.81</v>
      </c>
      <c r="AD10" s="121">
        <v>30</v>
      </c>
      <c r="AE10" s="122">
        <v>1189947.49</v>
      </c>
      <c r="AF10" s="121">
        <v>25</v>
      </c>
      <c r="AG10" s="122">
        <v>1005645.54</v>
      </c>
    </row>
    <row r="11" spans="1:33" s="7" customFormat="1" x14ac:dyDescent="0.25">
      <c r="A11" s="84" t="s">
        <v>3</v>
      </c>
      <c r="B11" s="121">
        <v>1627</v>
      </c>
      <c r="C11" s="121">
        <v>2320</v>
      </c>
      <c r="D11" s="122">
        <v>100603811.97</v>
      </c>
      <c r="E11" s="122">
        <v>61</v>
      </c>
      <c r="F11" s="122">
        <v>40.61</v>
      </c>
      <c r="G11" s="122">
        <v>109</v>
      </c>
      <c r="H11" s="122">
        <v>81</v>
      </c>
      <c r="I11" s="122">
        <v>1.65</v>
      </c>
      <c r="J11" s="122">
        <v>1.75</v>
      </c>
      <c r="K11" s="120"/>
      <c r="L11" s="121">
        <v>179</v>
      </c>
      <c r="M11" s="122">
        <v>10898284.35</v>
      </c>
      <c r="N11" s="121">
        <v>305</v>
      </c>
      <c r="O11" s="122">
        <v>18586160.34</v>
      </c>
      <c r="P11" s="121">
        <v>382</v>
      </c>
      <c r="Q11" s="122">
        <v>23696421.949999999</v>
      </c>
      <c r="R11" s="121">
        <v>283</v>
      </c>
      <c r="S11" s="122">
        <v>17488243.949999999</v>
      </c>
      <c r="T11" s="121">
        <v>182</v>
      </c>
      <c r="U11" s="122">
        <v>11477238.35</v>
      </c>
      <c r="V11" s="121">
        <v>119</v>
      </c>
      <c r="W11" s="122">
        <v>7366992.7800000003</v>
      </c>
      <c r="X11" s="121">
        <v>63</v>
      </c>
      <c r="Y11" s="122">
        <v>3866138.75</v>
      </c>
      <c r="Z11" s="121">
        <v>31</v>
      </c>
      <c r="AA11" s="122">
        <v>1970932.82</v>
      </c>
      <c r="AB11" s="121">
        <v>9</v>
      </c>
      <c r="AC11" s="122">
        <v>594252.80000000005</v>
      </c>
      <c r="AD11" s="121">
        <v>48</v>
      </c>
      <c r="AE11" s="122">
        <v>3024050.3</v>
      </c>
      <c r="AF11" s="121">
        <v>26</v>
      </c>
      <c r="AG11" s="122">
        <v>1635095.58</v>
      </c>
    </row>
    <row r="12" spans="1:33" s="7" customFormat="1" x14ac:dyDescent="0.25">
      <c r="A12" s="84" t="s">
        <v>4</v>
      </c>
      <c r="B12" s="121">
        <v>1312</v>
      </c>
      <c r="C12" s="121">
        <v>1802</v>
      </c>
      <c r="D12" s="122">
        <v>114191973.38</v>
      </c>
      <c r="E12" s="122">
        <v>64.22</v>
      </c>
      <c r="F12" s="122">
        <v>41.88</v>
      </c>
      <c r="G12" s="122">
        <v>122</v>
      </c>
      <c r="H12" s="122">
        <v>80</v>
      </c>
      <c r="I12" s="122">
        <v>1.63</v>
      </c>
      <c r="J12" s="122">
        <v>1.72</v>
      </c>
      <c r="K12" s="120"/>
      <c r="L12" s="121">
        <v>94</v>
      </c>
      <c r="M12" s="122">
        <v>8222247.7999999998</v>
      </c>
      <c r="N12" s="121">
        <v>205</v>
      </c>
      <c r="O12" s="122">
        <v>17752187.75</v>
      </c>
      <c r="P12" s="121">
        <v>276</v>
      </c>
      <c r="Q12" s="122">
        <v>23983893.390000001</v>
      </c>
      <c r="R12" s="121">
        <v>268</v>
      </c>
      <c r="S12" s="122">
        <v>23215996.25</v>
      </c>
      <c r="T12" s="121">
        <v>196</v>
      </c>
      <c r="U12" s="122">
        <v>17162632.579999998</v>
      </c>
      <c r="V12" s="121">
        <v>112</v>
      </c>
      <c r="W12" s="122">
        <v>9770649.4900000002</v>
      </c>
      <c r="X12" s="121">
        <v>71</v>
      </c>
      <c r="Y12" s="122">
        <v>6227180.5099999998</v>
      </c>
      <c r="Z12" s="121">
        <v>25</v>
      </c>
      <c r="AA12" s="122">
        <v>2173516.7999999998</v>
      </c>
      <c r="AB12" s="121">
        <v>6</v>
      </c>
      <c r="AC12" s="122">
        <v>565959.69999999995</v>
      </c>
      <c r="AD12" s="121">
        <v>35</v>
      </c>
      <c r="AE12" s="122">
        <v>3074123.81</v>
      </c>
      <c r="AF12" s="121">
        <v>24</v>
      </c>
      <c r="AG12" s="122">
        <v>2043585.3</v>
      </c>
    </row>
    <row r="13" spans="1:33" s="7" customFormat="1" x14ac:dyDescent="0.25">
      <c r="A13" s="84" t="s">
        <v>5</v>
      </c>
      <c r="B13" s="121">
        <v>1041</v>
      </c>
      <c r="C13" s="121">
        <v>1441</v>
      </c>
      <c r="D13" s="122">
        <v>116091585.72</v>
      </c>
      <c r="E13" s="122">
        <v>67.010000000000005</v>
      </c>
      <c r="F13" s="122">
        <v>41.46</v>
      </c>
      <c r="G13" s="122">
        <v>130</v>
      </c>
      <c r="H13" s="122">
        <v>79</v>
      </c>
      <c r="I13" s="122">
        <v>1.52</v>
      </c>
      <c r="J13" s="122">
        <v>1.66</v>
      </c>
      <c r="K13" s="120"/>
      <c r="L13" s="121">
        <v>68</v>
      </c>
      <c r="M13" s="122">
        <v>7449271.8300000001</v>
      </c>
      <c r="N13" s="121">
        <v>143</v>
      </c>
      <c r="O13" s="122">
        <v>15816959.98</v>
      </c>
      <c r="P13" s="121">
        <v>194</v>
      </c>
      <c r="Q13" s="122">
        <v>21641362.5</v>
      </c>
      <c r="R13" s="121">
        <v>210</v>
      </c>
      <c r="S13" s="122">
        <v>23435020.719999999</v>
      </c>
      <c r="T13" s="121">
        <v>176</v>
      </c>
      <c r="U13" s="122">
        <v>19758441.199999999</v>
      </c>
      <c r="V13" s="121">
        <v>120</v>
      </c>
      <c r="W13" s="122">
        <v>13481473.85</v>
      </c>
      <c r="X13" s="121">
        <v>59</v>
      </c>
      <c r="Y13" s="122">
        <v>6521720.6799999997</v>
      </c>
      <c r="Z13" s="121">
        <v>20</v>
      </c>
      <c r="AA13" s="122">
        <v>2212010.8199999998</v>
      </c>
      <c r="AB13" s="121">
        <v>7</v>
      </c>
      <c r="AC13" s="122">
        <v>786211.03</v>
      </c>
      <c r="AD13" s="121">
        <v>33</v>
      </c>
      <c r="AE13" s="122">
        <v>3719852.64</v>
      </c>
      <c r="AF13" s="121">
        <v>11</v>
      </c>
      <c r="AG13" s="122">
        <v>1269260.47</v>
      </c>
    </row>
    <row r="14" spans="1:33" s="7" customFormat="1" x14ac:dyDescent="0.25">
      <c r="A14" s="84" t="s">
        <v>6</v>
      </c>
      <c r="B14" s="121">
        <v>810</v>
      </c>
      <c r="C14" s="121">
        <v>1117</v>
      </c>
      <c r="D14" s="122">
        <v>111081211.15000001</v>
      </c>
      <c r="E14" s="122">
        <v>67.45</v>
      </c>
      <c r="F14" s="122">
        <v>40.770000000000003</v>
      </c>
      <c r="G14" s="122">
        <v>127</v>
      </c>
      <c r="H14" s="122">
        <v>78</v>
      </c>
      <c r="I14" s="122">
        <v>1.57</v>
      </c>
      <c r="J14" s="122">
        <v>1.7</v>
      </c>
      <c r="K14" s="120"/>
      <c r="L14" s="121">
        <v>54</v>
      </c>
      <c r="M14" s="122">
        <v>7405408.0499999998</v>
      </c>
      <c r="N14" s="121">
        <v>96</v>
      </c>
      <c r="O14" s="122">
        <v>13154873.619999999</v>
      </c>
      <c r="P14" s="121">
        <v>159</v>
      </c>
      <c r="Q14" s="122">
        <v>21716634.719999999</v>
      </c>
      <c r="R14" s="121">
        <v>180</v>
      </c>
      <c r="S14" s="122">
        <v>24721491.43</v>
      </c>
      <c r="T14" s="121">
        <v>135</v>
      </c>
      <c r="U14" s="122">
        <v>18468988.620000001</v>
      </c>
      <c r="V14" s="121">
        <v>86</v>
      </c>
      <c r="W14" s="122">
        <v>11755321.58</v>
      </c>
      <c r="X14" s="121">
        <v>44</v>
      </c>
      <c r="Y14" s="122">
        <v>6067782.3700000001</v>
      </c>
      <c r="Z14" s="121">
        <v>22</v>
      </c>
      <c r="AA14" s="122">
        <v>3015503.79</v>
      </c>
      <c r="AB14" s="121">
        <v>4</v>
      </c>
      <c r="AC14" s="122">
        <v>561026.88</v>
      </c>
      <c r="AD14" s="121">
        <v>17</v>
      </c>
      <c r="AE14" s="122">
        <v>2402136.56</v>
      </c>
      <c r="AF14" s="121">
        <v>13</v>
      </c>
      <c r="AG14" s="122">
        <v>1812043.53</v>
      </c>
    </row>
    <row r="15" spans="1:33" s="7" customFormat="1" x14ac:dyDescent="0.25">
      <c r="A15" s="84" t="s">
        <v>7</v>
      </c>
      <c r="B15" s="121">
        <v>682</v>
      </c>
      <c r="C15" s="121">
        <v>924</v>
      </c>
      <c r="D15" s="122">
        <v>110317528.41</v>
      </c>
      <c r="E15" s="122">
        <v>70.44</v>
      </c>
      <c r="F15" s="122">
        <v>45.52</v>
      </c>
      <c r="G15" s="122">
        <v>132</v>
      </c>
      <c r="H15" s="122">
        <v>74</v>
      </c>
      <c r="I15" s="122">
        <v>1.61</v>
      </c>
      <c r="J15" s="122">
        <v>1.76</v>
      </c>
      <c r="K15" s="120"/>
      <c r="L15" s="121">
        <v>42</v>
      </c>
      <c r="M15" s="122">
        <v>6823432.6399999997</v>
      </c>
      <c r="N15" s="121">
        <v>72</v>
      </c>
      <c r="O15" s="122">
        <v>11669481.789999999</v>
      </c>
      <c r="P15" s="121">
        <v>116</v>
      </c>
      <c r="Q15" s="122">
        <v>18742316.57</v>
      </c>
      <c r="R15" s="121">
        <v>154</v>
      </c>
      <c r="S15" s="122">
        <v>24898520.390000001</v>
      </c>
      <c r="T15" s="121">
        <v>112</v>
      </c>
      <c r="U15" s="122">
        <v>18146678</v>
      </c>
      <c r="V15" s="121">
        <v>85</v>
      </c>
      <c r="W15" s="122">
        <v>13713693.07</v>
      </c>
      <c r="X15" s="121">
        <v>29</v>
      </c>
      <c r="Y15" s="122">
        <v>4702344.51</v>
      </c>
      <c r="Z15" s="121">
        <v>17</v>
      </c>
      <c r="AA15" s="122">
        <v>2757837.21</v>
      </c>
      <c r="AB15" s="121">
        <v>8</v>
      </c>
      <c r="AC15" s="122">
        <v>1318279.79</v>
      </c>
      <c r="AD15" s="121">
        <v>29</v>
      </c>
      <c r="AE15" s="122">
        <v>4641737.9400000004</v>
      </c>
      <c r="AF15" s="121">
        <v>18</v>
      </c>
      <c r="AG15" s="122">
        <v>2903206.5</v>
      </c>
    </row>
    <row r="16" spans="1:33" s="7" customFormat="1" x14ac:dyDescent="0.25">
      <c r="A16" s="84" t="s">
        <v>8</v>
      </c>
      <c r="B16" s="121">
        <v>477</v>
      </c>
      <c r="C16" s="121">
        <v>645</v>
      </c>
      <c r="D16" s="122">
        <v>89248257.079999998</v>
      </c>
      <c r="E16" s="122">
        <v>72.08</v>
      </c>
      <c r="F16" s="122">
        <v>42.62</v>
      </c>
      <c r="G16" s="122">
        <v>143</v>
      </c>
      <c r="H16" s="122">
        <v>71</v>
      </c>
      <c r="I16" s="122">
        <v>1.51</v>
      </c>
      <c r="J16" s="122">
        <v>1.67</v>
      </c>
      <c r="K16" s="120"/>
      <c r="L16" s="121">
        <v>21</v>
      </c>
      <c r="M16" s="122">
        <v>4044693.66</v>
      </c>
      <c r="N16" s="121">
        <v>53</v>
      </c>
      <c r="O16" s="122">
        <v>9843857.25</v>
      </c>
      <c r="P16" s="121">
        <v>92</v>
      </c>
      <c r="Q16" s="122">
        <v>17202469.399999999</v>
      </c>
      <c r="R16" s="121">
        <v>92</v>
      </c>
      <c r="S16" s="122">
        <v>17232168.77</v>
      </c>
      <c r="T16" s="121">
        <v>76</v>
      </c>
      <c r="U16" s="122">
        <v>14193162.970000001</v>
      </c>
      <c r="V16" s="121">
        <v>64</v>
      </c>
      <c r="W16" s="122">
        <v>12034850.359999999</v>
      </c>
      <c r="X16" s="121">
        <v>31</v>
      </c>
      <c r="Y16" s="122">
        <v>5746255.0899999999</v>
      </c>
      <c r="Z16" s="121">
        <v>15</v>
      </c>
      <c r="AA16" s="122">
        <v>2802900.47</v>
      </c>
      <c r="AB16" s="121">
        <v>5</v>
      </c>
      <c r="AC16" s="122">
        <v>940534.87</v>
      </c>
      <c r="AD16" s="121">
        <v>20</v>
      </c>
      <c r="AE16" s="122">
        <v>3722827.21</v>
      </c>
      <c r="AF16" s="121">
        <v>8</v>
      </c>
      <c r="AG16" s="122">
        <v>1484537.03</v>
      </c>
    </row>
    <row r="17" spans="1:33" s="7" customFormat="1" x14ac:dyDescent="0.25">
      <c r="A17" s="84" t="s">
        <v>9</v>
      </c>
      <c r="B17" s="121">
        <v>416</v>
      </c>
      <c r="C17" s="121">
        <v>556</v>
      </c>
      <c r="D17" s="122">
        <v>87874515.099999994</v>
      </c>
      <c r="E17" s="122">
        <v>73.040000000000006</v>
      </c>
      <c r="F17" s="122">
        <v>48.04</v>
      </c>
      <c r="G17" s="122">
        <v>137</v>
      </c>
      <c r="H17" s="122">
        <v>72</v>
      </c>
      <c r="I17" s="122">
        <v>1.66</v>
      </c>
      <c r="J17" s="122">
        <v>1.73</v>
      </c>
      <c r="K17" s="120"/>
      <c r="L17" s="121">
        <v>17</v>
      </c>
      <c r="M17" s="122">
        <v>3617783.23</v>
      </c>
      <c r="N17" s="121">
        <v>40</v>
      </c>
      <c r="O17" s="122">
        <v>8396491.5899999999</v>
      </c>
      <c r="P17" s="121">
        <v>65</v>
      </c>
      <c r="Q17" s="122">
        <v>13880289.300000001</v>
      </c>
      <c r="R17" s="121">
        <v>86</v>
      </c>
      <c r="S17" s="122">
        <v>18166999.34</v>
      </c>
      <c r="T17" s="121">
        <v>78</v>
      </c>
      <c r="U17" s="122">
        <v>16415730.890000001</v>
      </c>
      <c r="V17" s="121">
        <v>59</v>
      </c>
      <c r="W17" s="122">
        <v>12461577.93</v>
      </c>
      <c r="X17" s="121">
        <v>26</v>
      </c>
      <c r="Y17" s="122">
        <v>5399211.2800000003</v>
      </c>
      <c r="Z17" s="121">
        <v>15</v>
      </c>
      <c r="AA17" s="122">
        <v>3237802.57</v>
      </c>
      <c r="AB17" s="121">
        <v>3</v>
      </c>
      <c r="AC17" s="122">
        <v>624924.07999999996</v>
      </c>
      <c r="AD17" s="121">
        <v>13</v>
      </c>
      <c r="AE17" s="122">
        <v>2750918.25</v>
      </c>
      <c r="AF17" s="121">
        <v>14</v>
      </c>
      <c r="AG17" s="122">
        <v>2922786.64</v>
      </c>
    </row>
    <row r="18" spans="1:33" s="7" customFormat="1" x14ac:dyDescent="0.25">
      <c r="A18" s="84" t="s">
        <v>10</v>
      </c>
      <c r="B18" s="121">
        <v>339</v>
      </c>
      <c r="C18" s="121">
        <v>442</v>
      </c>
      <c r="D18" s="122">
        <v>80431799.189999998</v>
      </c>
      <c r="E18" s="122">
        <v>71.7</v>
      </c>
      <c r="F18" s="122">
        <v>49.16</v>
      </c>
      <c r="G18" s="122">
        <v>137</v>
      </c>
      <c r="H18" s="122">
        <v>65</v>
      </c>
      <c r="I18" s="122">
        <v>1.63</v>
      </c>
      <c r="J18" s="122">
        <v>1.79</v>
      </c>
      <c r="K18" s="120"/>
      <c r="L18" s="121">
        <v>13</v>
      </c>
      <c r="M18" s="122">
        <v>3122517.93</v>
      </c>
      <c r="N18" s="121">
        <v>41</v>
      </c>
      <c r="O18" s="122">
        <v>9701481.8300000001</v>
      </c>
      <c r="P18" s="121">
        <v>53</v>
      </c>
      <c r="Q18" s="122">
        <v>12538672.039999999</v>
      </c>
      <c r="R18" s="121">
        <v>59</v>
      </c>
      <c r="S18" s="122">
        <v>13960104.470000001</v>
      </c>
      <c r="T18" s="121">
        <v>57</v>
      </c>
      <c r="U18" s="122">
        <v>13470173.699999999</v>
      </c>
      <c r="V18" s="121">
        <v>52</v>
      </c>
      <c r="W18" s="122">
        <v>12309125.01</v>
      </c>
      <c r="X18" s="121">
        <v>28</v>
      </c>
      <c r="Y18" s="122">
        <v>6701270.29</v>
      </c>
      <c r="Z18" s="121">
        <v>11</v>
      </c>
      <c r="AA18" s="122">
        <v>2617891.7799999998</v>
      </c>
      <c r="AB18" s="121">
        <v>5</v>
      </c>
      <c r="AC18" s="122">
        <v>1189545.8799999999</v>
      </c>
      <c r="AD18" s="121">
        <v>14</v>
      </c>
      <c r="AE18" s="122">
        <v>3367858.29</v>
      </c>
      <c r="AF18" s="121">
        <v>6</v>
      </c>
      <c r="AG18" s="122">
        <v>1453157.97</v>
      </c>
    </row>
    <row r="19" spans="1:33" s="7" customFormat="1" x14ac:dyDescent="0.25">
      <c r="A19" s="84" t="s">
        <v>11</v>
      </c>
      <c r="B19" s="121">
        <v>282</v>
      </c>
      <c r="C19" s="121">
        <v>400</v>
      </c>
      <c r="D19" s="122">
        <v>73864606.409999996</v>
      </c>
      <c r="E19" s="122">
        <v>69.81</v>
      </c>
      <c r="F19" s="122">
        <v>45.38</v>
      </c>
      <c r="G19" s="122">
        <v>138</v>
      </c>
      <c r="H19" s="122">
        <v>75</v>
      </c>
      <c r="I19" s="122">
        <v>1.57</v>
      </c>
      <c r="J19" s="122">
        <v>1.67</v>
      </c>
      <c r="K19" s="120"/>
      <c r="L19" s="121">
        <v>16</v>
      </c>
      <c r="M19" s="122">
        <v>4234723.9400000004</v>
      </c>
      <c r="N19" s="121">
        <v>26</v>
      </c>
      <c r="O19" s="122">
        <v>6737886.0499999998</v>
      </c>
      <c r="P19" s="121">
        <v>48</v>
      </c>
      <c r="Q19" s="122">
        <v>12566608.039999999</v>
      </c>
      <c r="R19" s="121">
        <v>48</v>
      </c>
      <c r="S19" s="122">
        <v>12596468.93</v>
      </c>
      <c r="T19" s="121">
        <v>52</v>
      </c>
      <c r="U19" s="122">
        <v>13490201.49</v>
      </c>
      <c r="V19" s="121">
        <v>41</v>
      </c>
      <c r="W19" s="122">
        <v>10888618.49</v>
      </c>
      <c r="X19" s="121">
        <v>19</v>
      </c>
      <c r="Y19" s="122">
        <v>5009698.51</v>
      </c>
      <c r="Z19" s="121">
        <v>11</v>
      </c>
      <c r="AA19" s="122">
        <v>2894041.44</v>
      </c>
      <c r="AB19" s="121">
        <v>3</v>
      </c>
      <c r="AC19" s="122">
        <v>794312.94</v>
      </c>
      <c r="AD19" s="121">
        <v>12</v>
      </c>
      <c r="AE19" s="122">
        <v>3080814.55</v>
      </c>
      <c r="AF19" s="121">
        <v>6</v>
      </c>
      <c r="AG19" s="122">
        <v>1571232.03</v>
      </c>
    </row>
    <row r="20" spans="1:33" s="7" customFormat="1" x14ac:dyDescent="0.25">
      <c r="A20" s="84" t="s">
        <v>12</v>
      </c>
      <c r="B20" s="121">
        <v>267</v>
      </c>
      <c r="C20" s="121">
        <v>332</v>
      </c>
      <c r="D20" s="122">
        <v>76573812.939999998</v>
      </c>
      <c r="E20" s="122">
        <v>74.069999999999993</v>
      </c>
      <c r="F20" s="122">
        <v>45.51</v>
      </c>
      <c r="G20" s="122">
        <v>137</v>
      </c>
      <c r="H20" s="122">
        <v>67</v>
      </c>
      <c r="I20" s="122">
        <v>1.57</v>
      </c>
      <c r="J20" s="122">
        <v>1.73</v>
      </c>
      <c r="K20" s="120"/>
      <c r="L20" s="121">
        <v>10</v>
      </c>
      <c r="M20" s="122">
        <v>2873838.22</v>
      </c>
      <c r="N20" s="121">
        <v>31</v>
      </c>
      <c r="O20" s="122">
        <v>8873378.6500000004</v>
      </c>
      <c r="P20" s="121">
        <v>45</v>
      </c>
      <c r="Q20" s="122">
        <v>12857461.23</v>
      </c>
      <c r="R20" s="121">
        <v>54</v>
      </c>
      <c r="S20" s="122">
        <v>15572018.630000001</v>
      </c>
      <c r="T20" s="121">
        <v>39</v>
      </c>
      <c r="U20" s="122">
        <v>11231272.74</v>
      </c>
      <c r="V20" s="121">
        <v>38</v>
      </c>
      <c r="W20" s="122">
        <v>10871456.24</v>
      </c>
      <c r="X20" s="121">
        <v>21</v>
      </c>
      <c r="Y20" s="122">
        <v>6022683.5199999996</v>
      </c>
      <c r="Z20" s="121">
        <v>12</v>
      </c>
      <c r="AA20" s="122">
        <v>3400118.47</v>
      </c>
      <c r="AB20" s="121">
        <v>3</v>
      </c>
      <c r="AC20" s="122">
        <v>855545.06</v>
      </c>
      <c r="AD20" s="121">
        <v>5</v>
      </c>
      <c r="AE20" s="122">
        <v>1425812.1</v>
      </c>
      <c r="AF20" s="121">
        <v>9</v>
      </c>
      <c r="AG20" s="122">
        <v>2590228.08</v>
      </c>
    </row>
    <row r="21" spans="1:33" s="7" customFormat="1" x14ac:dyDescent="0.25">
      <c r="A21" s="84" t="s">
        <v>13</v>
      </c>
      <c r="B21" s="121">
        <v>199</v>
      </c>
      <c r="C21" s="121">
        <v>251</v>
      </c>
      <c r="D21" s="122">
        <v>61902796.060000002</v>
      </c>
      <c r="E21" s="122">
        <v>71.650000000000006</v>
      </c>
      <c r="F21" s="122">
        <v>42.38</v>
      </c>
      <c r="G21" s="122">
        <v>131</v>
      </c>
      <c r="H21" s="122">
        <v>71</v>
      </c>
      <c r="I21" s="122">
        <v>1.52</v>
      </c>
      <c r="J21" s="122">
        <v>1.68</v>
      </c>
      <c r="K21" s="120"/>
      <c r="L21" s="121">
        <v>10</v>
      </c>
      <c r="M21" s="122">
        <v>3109183.17</v>
      </c>
      <c r="N21" s="121">
        <v>26</v>
      </c>
      <c r="O21" s="122">
        <v>8052135.8899999997</v>
      </c>
      <c r="P21" s="121">
        <v>33</v>
      </c>
      <c r="Q21" s="122">
        <v>10265645.42</v>
      </c>
      <c r="R21" s="121">
        <v>38</v>
      </c>
      <c r="S21" s="122">
        <v>11809133.609999999</v>
      </c>
      <c r="T21" s="121">
        <v>38</v>
      </c>
      <c r="U21" s="122">
        <v>11830150.32</v>
      </c>
      <c r="V21" s="121">
        <v>23</v>
      </c>
      <c r="W21" s="122">
        <v>7151697.2300000004</v>
      </c>
      <c r="X21" s="121">
        <v>8</v>
      </c>
      <c r="Y21" s="122">
        <v>2528040.36</v>
      </c>
      <c r="Z21" s="121">
        <v>7</v>
      </c>
      <c r="AA21" s="122">
        <v>2183151.2599999998</v>
      </c>
      <c r="AB21" s="125"/>
      <c r="AC21" s="125"/>
      <c r="AD21" s="121">
        <v>13</v>
      </c>
      <c r="AE21" s="122">
        <v>4029421.41</v>
      </c>
      <c r="AF21" s="121">
        <v>3</v>
      </c>
      <c r="AG21" s="122">
        <v>944237.39</v>
      </c>
    </row>
    <row r="22" spans="1:33" s="7" customFormat="1" x14ac:dyDescent="0.25">
      <c r="A22" s="84" t="s">
        <v>14</v>
      </c>
      <c r="B22" s="121">
        <v>180</v>
      </c>
      <c r="C22" s="121">
        <v>236</v>
      </c>
      <c r="D22" s="122">
        <v>60807832.869999997</v>
      </c>
      <c r="E22" s="122">
        <v>72.81</v>
      </c>
      <c r="F22" s="122">
        <v>49.38</v>
      </c>
      <c r="G22" s="122">
        <v>139</v>
      </c>
      <c r="H22" s="122">
        <v>66</v>
      </c>
      <c r="I22" s="122">
        <v>1.7</v>
      </c>
      <c r="J22" s="122">
        <v>1.85</v>
      </c>
      <c r="K22" s="120"/>
      <c r="L22" s="121">
        <v>14</v>
      </c>
      <c r="M22" s="122">
        <v>4724563.74</v>
      </c>
      <c r="N22" s="121">
        <v>22</v>
      </c>
      <c r="O22" s="122">
        <v>7421793.1500000004</v>
      </c>
      <c r="P22" s="121">
        <v>27</v>
      </c>
      <c r="Q22" s="122">
        <v>9151434.3100000005</v>
      </c>
      <c r="R22" s="121">
        <v>33</v>
      </c>
      <c r="S22" s="122">
        <v>11105533.23</v>
      </c>
      <c r="T22" s="121">
        <v>28</v>
      </c>
      <c r="U22" s="122">
        <v>9450578.9800000004</v>
      </c>
      <c r="V22" s="121">
        <v>18</v>
      </c>
      <c r="W22" s="122">
        <v>6114887.3200000003</v>
      </c>
      <c r="X22" s="121">
        <v>11</v>
      </c>
      <c r="Y22" s="122">
        <v>3734831.05</v>
      </c>
      <c r="Z22" s="121">
        <v>9</v>
      </c>
      <c r="AA22" s="122">
        <v>3013597.43</v>
      </c>
      <c r="AB22" s="121">
        <v>1</v>
      </c>
      <c r="AC22" s="122">
        <v>342214.3</v>
      </c>
      <c r="AD22" s="121">
        <v>9</v>
      </c>
      <c r="AE22" s="122">
        <v>3059616.32</v>
      </c>
      <c r="AF22" s="121">
        <v>8</v>
      </c>
      <c r="AG22" s="122">
        <v>2688783.04</v>
      </c>
    </row>
    <row r="23" spans="1:33" s="7" customFormat="1" x14ac:dyDescent="0.25">
      <c r="A23" s="84" t="s">
        <v>15</v>
      </c>
      <c r="B23" s="121">
        <v>154</v>
      </c>
      <c r="C23" s="121">
        <v>195</v>
      </c>
      <c r="D23" s="122">
        <v>55630412.420000002</v>
      </c>
      <c r="E23" s="122">
        <v>75.42</v>
      </c>
      <c r="F23" s="122">
        <v>47.75</v>
      </c>
      <c r="G23" s="122">
        <v>147</v>
      </c>
      <c r="H23" s="122">
        <v>64</v>
      </c>
      <c r="I23" s="122">
        <v>1.61</v>
      </c>
      <c r="J23" s="122">
        <v>1.75</v>
      </c>
      <c r="K23" s="120"/>
      <c r="L23" s="121">
        <v>10</v>
      </c>
      <c r="M23" s="122">
        <v>3628942.44</v>
      </c>
      <c r="N23" s="121">
        <v>11</v>
      </c>
      <c r="O23" s="122">
        <v>3965742.36</v>
      </c>
      <c r="P23" s="121">
        <v>22</v>
      </c>
      <c r="Q23" s="122">
        <v>7859729.0899999999</v>
      </c>
      <c r="R23" s="121">
        <v>26</v>
      </c>
      <c r="S23" s="122">
        <v>9438769.5099999998</v>
      </c>
      <c r="T23" s="121">
        <v>30</v>
      </c>
      <c r="U23" s="122">
        <v>10876091.93</v>
      </c>
      <c r="V23" s="121">
        <v>12</v>
      </c>
      <c r="W23" s="122">
        <v>4334724.51</v>
      </c>
      <c r="X23" s="121">
        <v>22</v>
      </c>
      <c r="Y23" s="122">
        <v>7914673.1299999999</v>
      </c>
      <c r="Z23" s="121">
        <v>6</v>
      </c>
      <c r="AA23" s="122">
        <v>2153449.7799999998</v>
      </c>
      <c r="AB23" s="121">
        <v>3</v>
      </c>
      <c r="AC23" s="122">
        <v>1088653.94</v>
      </c>
      <c r="AD23" s="121">
        <v>7</v>
      </c>
      <c r="AE23" s="122">
        <v>2529529.6</v>
      </c>
      <c r="AF23" s="121">
        <v>5</v>
      </c>
      <c r="AG23" s="122">
        <v>1840106.13</v>
      </c>
    </row>
    <row r="24" spans="1:33" s="7" customFormat="1" x14ac:dyDescent="0.25">
      <c r="A24" s="84" t="s">
        <v>16</v>
      </c>
      <c r="B24" s="121">
        <v>132</v>
      </c>
      <c r="C24" s="121">
        <v>167</v>
      </c>
      <c r="D24" s="122">
        <v>51140553.289999999</v>
      </c>
      <c r="E24" s="122">
        <v>72.97</v>
      </c>
      <c r="F24" s="122">
        <v>46.11</v>
      </c>
      <c r="G24" s="122">
        <v>143</v>
      </c>
      <c r="H24" s="122">
        <v>58</v>
      </c>
      <c r="I24" s="122">
        <v>1.74</v>
      </c>
      <c r="J24" s="122">
        <v>1.95</v>
      </c>
      <c r="K24" s="120"/>
      <c r="L24" s="121">
        <v>9</v>
      </c>
      <c r="M24" s="122">
        <v>3492491.58</v>
      </c>
      <c r="N24" s="121">
        <v>16</v>
      </c>
      <c r="O24" s="122">
        <v>6197928.1600000001</v>
      </c>
      <c r="P24" s="121">
        <v>24</v>
      </c>
      <c r="Q24" s="122">
        <v>9304477.1899999995</v>
      </c>
      <c r="R24" s="121">
        <v>24</v>
      </c>
      <c r="S24" s="122">
        <v>9284819.6300000008</v>
      </c>
      <c r="T24" s="121">
        <v>20</v>
      </c>
      <c r="U24" s="122">
        <v>7759827.0499999998</v>
      </c>
      <c r="V24" s="121">
        <v>12</v>
      </c>
      <c r="W24" s="122">
        <v>4647248.45</v>
      </c>
      <c r="X24" s="121">
        <v>14</v>
      </c>
      <c r="Y24" s="122">
        <v>5441024.1600000001</v>
      </c>
      <c r="Z24" s="121">
        <v>5</v>
      </c>
      <c r="AA24" s="122">
        <v>1910695.24</v>
      </c>
      <c r="AB24" s="121">
        <v>1</v>
      </c>
      <c r="AC24" s="122">
        <v>376942.84</v>
      </c>
      <c r="AD24" s="121">
        <v>5</v>
      </c>
      <c r="AE24" s="122">
        <v>1944775.13</v>
      </c>
      <c r="AF24" s="121">
        <v>2</v>
      </c>
      <c r="AG24" s="122">
        <v>780323.86</v>
      </c>
    </row>
    <row r="25" spans="1:33" s="7" customFormat="1" x14ac:dyDescent="0.25">
      <c r="A25" s="84" t="s">
        <v>17</v>
      </c>
      <c r="B25" s="121">
        <v>119</v>
      </c>
      <c r="C25" s="121">
        <v>136</v>
      </c>
      <c r="D25" s="122">
        <v>48880435.100000001</v>
      </c>
      <c r="E25" s="122">
        <v>75.97</v>
      </c>
      <c r="F25" s="122">
        <v>53.25</v>
      </c>
      <c r="G25" s="122">
        <v>131</v>
      </c>
      <c r="H25" s="122">
        <v>56</v>
      </c>
      <c r="I25" s="122">
        <v>1.84</v>
      </c>
      <c r="J25" s="122">
        <v>1.99</v>
      </c>
      <c r="K25" s="120"/>
      <c r="L25" s="121">
        <v>4</v>
      </c>
      <c r="M25" s="122">
        <v>1647240.3</v>
      </c>
      <c r="N25" s="121">
        <v>18</v>
      </c>
      <c r="O25" s="122">
        <v>7377822.6399999997</v>
      </c>
      <c r="P25" s="121">
        <v>12</v>
      </c>
      <c r="Q25" s="122">
        <v>4922127.45</v>
      </c>
      <c r="R25" s="121">
        <v>19</v>
      </c>
      <c r="S25" s="122">
        <v>7892962.1500000004</v>
      </c>
      <c r="T25" s="121">
        <v>15</v>
      </c>
      <c r="U25" s="122">
        <v>6181380.1799999997</v>
      </c>
      <c r="V25" s="121">
        <v>20</v>
      </c>
      <c r="W25" s="122">
        <v>8168397.5199999996</v>
      </c>
      <c r="X25" s="121">
        <v>15</v>
      </c>
      <c r="Y25" s="122">
        <v>6160462.46</v>
      </c>
      <c r="Z25" s="121">
        <v>6</v>
      </c>
      <c r="AA25" s="122">
        <v>2481739.16</v>
      </c>
      <c r="AB25" s="121">
        <v>1</v>
      </c>
      <c r="AC25" s="122">
        <v>402148.87</v>
      </c>
      <c r="AD25" s="121">
        <v>8</v>
      </c>
      <c r="AE25" s="122">
        <v>3246154.37</v>
      </c>
      <c r="AF25" s="121">
        <v>1</v>
      </c>
      <c r="AG25" s="122">
        <v>400000</v>
      </c>
    </row>
    <row r="26" spans="1:33" s="7" customFormat="1" x14ac:dyDescent="0.25">
      <c r="A26" s="84" t="s">
        <v>18</v>
      </c>
      <c r="B26" s="121">
        <v>103</v>
      </c>
      <c r="C26" s="121">
        <v>136</v>
      </c>
      <c r="D26" s="122">
        <v>44962125.689999998</v>
      </c>
      <c r="E26" s="122">
        <v>73.05</v>
      </c>
      <c r="F26" s="122">
        <v>43.08</v>
      </c>
      <c r="G26" s="122">
        <v>135</v>
      </c>
      <c r="H26" s="122">
        <v>65</v>
      </c>
      <c r="I26" s="122">
        <v>2.0099999999999998</v>
      </c>
      <c r="J26" s="122">
        <v>2.0299999999999998</v>
      </c>
      <c r="K26" s="120"/>
      <c r="L26" s="121">
        <v>3</v>
      </c>
      <c r="M26" s="122">
        <v>1316613.6000000001</v>
      </c>
      <c r="N26" s="121">
        <v>14</v>
      </c>
      <c r="O26" s="122">
        <v>6074009.8700000001</v>
      </c>
      <c r="P26" s="121">
        <v>23</v>
      </c>
      <c r="Q26" s="122">
        <v>10020709.539999999</v>
      </c>
      <c r="R26" s="121">
        <v>22</v>
      </c>
      <c r="S26" s="122">
        <v>9636173.9800000004</v>
      </c>
      <c r="T26" s="121">
        <v>14</v>
      </c>
      <c r="U26" s="122">
        <v>6091848.7199999997</v>
      </c>
      <c r="V26" s="121">
        <v>15</v>
      </c>
      <c r="W26" s="122">
        <v>6568317.21</v>
      </c>
      <c r="X26" s="121">
        <v>4</v>
      </c>
      <c r="Y26" s="122">
        <v>1737646.22</v>
      </c>
      <c r="Z26" s="121">
        <v>1</v>
      </c>
      <c r="AA26" s="122">
        <v>440000</v>
      </c>
      <c r="AB26" s="121">
        <v>1</v>
      </c>
      <c r="AC26" s="122">
        <v>445204.41</v>
      </c>
      <c r="AD26" s="121">
        <v>3</v>
      </c>
      <c r="AE26" s="122">
        <v>1304844.3799999999</v>
      </c>
      <c r="AF26" s="121">
        <v>3</v>
      </c>
      <c r="AG26" s="122">
        <v>1326757.76</v>
      </c>
    </row>
    <row r="27" spans="1:33" s="7" customFormat="1" x14ac:dyDescent="0.25">
      <c r="A27" s="84" t="s">
        <v>19</v>
      </c>
      <c r="B27" s="121">
        <v>91</v>
      </c>
      <c r="C27" s="121">
        <v>112</v>
      </c>
      <c r="D27" s="122">
        <v>41904172.630000003</v>
      </c>
      <c r="E27" s="122">
        <v>70.430000000000007</v>
      </c>
      <c r="F27" s="122">
        <v>53.68</v>
      </c>
      <c r="G27" s="122">
        <v>148</v>
      </c>
      <c r="H27" s="122">
        <v>57</v>
      </c>
      <c r="I27" s="122">
        <v>1.66</v>
      </c>
      <c r="J27" s="122">
        <v>1.84</v>
      </c>
      <c r="K27" s="120"/>
      <c r="L27" s="121">
        <v>4</v>
      </c>
      <c r="M27" s="122">
        <v>1853342.28</v>
      </c>
      <c r="N27" s="121">
        <v>9</v>
      </c>
      <c r="O27" s="122">
        <v>4169776.23</v>
      </c>
      <c r="P27" s="121">
        <v>14</v>
      </c>
      <c r="Q27" s="122">
        <v>6427956.7599999998</v>
      </c>
      <c r="R27" s="121">
        <v>17</v>
      </c>
      <c r="S27" s="122">
        <v>7808676.6299999999</v>
      </c>
      <c r="T27" s="121">
        <v>15</v>
      </c>
      <c r="U27" s="122">
        <v>6917207.6600000001</v>
      </c>
      <c r="V27" s="121">
        <v>14</v>
      </c>
      <c r="W27" s="122">
        <v>6448757.6100000003</v>
      </c>
      <c r="X27" s="121">
        <v>9</v>
      </c>
      <c r="Y27" s="122">
        <v>4170965.54</v>
      </c>
      <c r="Z27" s="121">
        <v>2</v>
      </c>
      <c r="AA27" s="122">
        <v>922210.63</v>
      </c>
      <c r="AB27" s="121">
        <v>1</v>
      </c>
      <c r="AC27" s="122">
        <v>471810.79</v>
      </c>
      <c r="AD27" s="121">
        <v>2</v>
      </c>
      <c r="AE27" s="122">
        <v>900000</v>
      </c>
      <c r="AF27" s="121">
        <v>4</v>
      </c>
      <c r="AG27" s="122">
        <v>1813468.5</v>
      </c>
    </row>
    <row r="28" spans="1:33" s="7" customFormat="1" x14ac:dyDescent="0.25">
      <c r="A28" s="84" t="s">
        <v>20</v>
      </c>
      <c r="B28" s="121">
        <v>102</v>
      </c>
      <c r="C28" s="121">
        <v>118</v>
      </c>
      <c r="D28" s="122">
        <v>49724168.090000004</v>
      </c>
      <c r="E28" s="122">
        <v>75.680000000000007</v>
      </c>
      <c r="F28" s="122">
        <v>50.9</v>
      </c>
      <c r="G28" s="122">
        <v>136</v>
      </c>
      <c r="H28" s="122">
        <v>62</v>
      </c>
      <c r="I28" s="122">
        <v>1.59</v>
      </c>
      <c r="J28" s="122">
        <v>1.85</v>
      </c>
      <c r="K28" s="120"/>
      <c r="L28" s="121">
        <v>4</v>
      </c>
      <c r="M28" s="122">
        <v>1944684.08</v>
      </c>
      <c r="N28" s="121">
        <v>12</v>
      </c>
      <c r="O28" s="122">
        <v>5856656.3300000001</v>
      </c>
      <c r="P28" s="121">
        <v>15</v>
      </c>
      <c r="Q28" s="122">
        <v>7303192.9500000002</v>
      </c>
      <c r="R28" s="121">
        <v>21</v>
      </c>
      <c r="S28" s="122">
        <v>10264802.210000001</v>
      </c>
      <c r="T28" s="121">
        <v>12</v>
      </c>
      <c r="U28" s="122">
        <v>5804485.5700000003</v>
      </c>
      <c r="V28" s="121">
        <v>16</v>
      </c>
      <c r="W28" s="122">
        <v>7791525.2999999998</v>
      </c>
      <c r="X28" s="121">
        <v>10</v>
      </c>
      <c r="Y28" s="122">
        <v>4897818.6500000004</v>
      </c>
      <c r="Z28" s="121">
        <v>5</v>
      </c>
      <c r="AA28" s="122">
        <v>2456046.2799999998</v>
      </c>
      <c r="AB28" s="121">
        <v>1</v>
      </c>
      <c r="AC28" s="122">
        <v>479710.65</v>
      </c>
      <c r="AD28" s="121">
        <v>4</v>
      </c>
      <c r="AE28" s="122">
        <v>1935918.95</v>
      </c>
      <c r="AF28" s="121">
        <v>2</v>
      </c>
      <c r="AG28" s="122">
        <v>989327.12</v>
      </c>
    </row>
    <row r="29" spans="1:33" s="7" customFormat="1" x14ac:dyDescent="0.25">
      <c r="A29" s="84" t="s">
        <v>21</v>
      </c>
      <c r="B29" s="121">
        <v>856</v>
      </c>
      <c r="C29" s="121">
        <v>992</v>
      </c>
      <c r="D29" s="122">
        <v>592289195.37</v>
      </c>
      <c r="E29" s="122">
        <v>74.89</v>
      </c>
      <c r="F29" s="122">
        <v>55.36</v>
      </c>
      <c r="G29" s="122">
        <v>135</v>
      </c>
      <c r="H29" s="122">
        <v>57</v>
      </c>
      <c r="I29" s="122">
        <v>1.74</v>
      </c>
      <c r="J29" s="122">
        <v>1.89</v>
      </c>
      <c r="K29" s="120"/>
      <c r="L29" s="121">
        <v>33</v>
      </c>
      <c r="M29" s="122">
        <v>23491614.25</v>
      </c>
      <c r="N29" s="121">
        <v>76</v>
      </c>
      <c r="O29" s="122">
        <v>53645701.539999999</v>
      </c>
      <c r="P29" s="121">
        <v>137</v>
      </c>
      <c r="Q29" s="122">
        <v>96405831.640000001</v>
      </c>
      <c r="R29" s="121">
        <v>150</v>
      </c>
      <c r="S29" s="122">
        <v>99769343.409999996</v>
      </c>
      <c r="T29" s="121">
        <v>147</v>
      </c>
      <c r="U29" s="122">
        <v>101817911.56</v>
      </c>
      <c r="V29" s="121">
        <v>112</v>
      </c>
      <c r="W29" s="122">
        <v>78837791.069999993</v>
      </c>
      <c r="X29" s="121">
        <v>74</v>
      </c>
      <c r="Y29" s="122">
        <v>51196112.560000002</v>
      </c>
      <c r="Z29" s="121">
        <v>30</v>
      </c>
      <c r="AA29" s="122">
        <v>19457765.629999999</v>
      </c>
      <c r="AB29" s="121">
        <v>12</v>
      </c>
      <c r="AC29" s="122">
        <v>7850585.2400000002</v>
      </c>
      <c r="AD29" s="121">
        <v>46</v>
      </c>
      <c r="AE29" s="122">
        <v>32271512.68</v>
      </c>
      <c r="AF29" s="121">
        <v>39</v>
      </c>
      <c r="AG29" s="122">
        <v>27545025.789999999</v>
      </c>
    </row>
    <row r="30" spans="1:33" s="7" customFormat="1" x14ac:dyDescent="0.25">
      <c r="A30" s="84" t="s">
        <v>22</v>
      </c>
      <c r="B30" s="121">
        <v>340</v>
      </c>
      <c r="C30" s="121">
        <v>404</v>
      </c>
      <c r="D30" s="122">
        <v>412762317.08999997</v>
      </c>
      <c r="E30" s="122">
        <v>76.959999999999994</v>
      </c>
      <c r="F30" s="122">
        <v>57.61</v>
      </c>
      <c r="G30" s="122">
        <v>144</v>
      </c>
      <c r="H30" s="122">
        <v>51</v>
      </c>
      <c r="I30" s="122">
        <v>1.77</v>
      </c>
      <c r="J30" s="122">
        <v>1.93</v>
      </c>
      <c r="K30" s="120"/>
      <c r="L30" s="121">
        <v>9</v>
      </c>
      <c r="M30" s="122">
        <v>10449011.140000001</v>
      </c>
      <c r="N30" s="121">
        <v>34</v>
      </c>
      <c r="O30" s="122">
        <v>40723424.719999999</v>
      </c>
      <c r="P30" s="121">
        <v>53</v>
      </c>
      <c r="Q30" s="122">
        <v>63476492.939999998</v>
      </c>
      <c r="R30" s="121">
        <v>54</v>
      </c>
      <c r="S30" s="122">
        <v>66294878.920000002</v>
      </c>
      <c r="T30" s="121">
        <v>55</v>
      </c>
      <c r="U30" s="122">
        <v>67474389.120000005</v>
      </c>
      <c r="V30" s="121">
        <v>43</v>
      </c>
      <c r="W30" s="122">
        <v>52028003.240000002</v>
      </c>
      <c r="X30" s="121">
        <v>29</v>
      </c>
      <c r="Y30" s="122">
        <v>35643448.579999998</v>
      </c>
      <c r="Z30" s="121">
        <v>18</v>
      </c>
      <c r="AA30" s="122">
        <v>22150737.66</v>
      </c>
      <c r="AB30" s="121">
        <v>3</v>
      </c>
      <c r="AC30" s="122">
        <v>4045883.41</v>
      </c>
      <c r="AD30" s="121">
        <v>24</v>
      </c>
      <c r="AE30" s="122">
        <v>28780012.5</v>
      </c>
      <c r="AF30" s="121">
        <v>18</v>
      </c>
      <c r="AG30" s="122">
        <v>21696034.859999999</v>
      </c>
    </row>
    <row r="31" spans="1:33" s="7" customFormat="1" x14ac:dyDescent="0.25">
      <c r="A31" s="84" t="s">
        <v>23</v>
      </c>
      <c r="B31" s="121">
        <v>191</v>
      </c>
      <c r="C31" s="121">
        <v>255</v>
      </c>
      <c r="D31" s="122">
        <v>330176000.38999999</v>
      </c>
      <c r="E31" s="122">
        <v>78.489999999999995</v>
      </c>
      <c r="F31" s="122">
        <v>55.05</v>
      </c>
      <c r="G31" s="122">
        <v>153</v>
      </c>
      <c r="H31" s="122">
        <v>45</v>
      </c>
      <c r="I31" s="122">
        <v>1.74</v>
      </c>
      <c r="J31" s="122">
        <v>1.88</v>
      </c>
      <c r="K31" s="120"/>
      <c r="L31" s="121">
        <v>5</v>
      </c>
      <c r="M31" s="122">
        <v>8387808.1200000001</v>
      </c>
      <c r="N31" s="121">
        <v>12</v>
      </c>
      <c r="O31" s="122">
        <v>20949953.890000001</v>
      </c>
      <c r="P31" s="121">
        <v>24</v>
      </c>
      <c r="Q31" s="122">
        <v>42143141.420000002</v>
      </c>
      <c r="R31" s="121">
        <v>28</v>
      </c>
      <c r="S31" s="122">
        <v>48025201.960000001</v>
      </c>
      <c r="T31" s="121">
        <v>34</v>
      </c>
      <c r="U31" s="122">
        <v>60961411.859999999</v>
      </c>
      <c r="V31" s="121">
        <v>29</v>
      </c>
      <c r="W31" s="122">
        <v>49304002.200000003</v>
      </c>
      <c r="X31" s="121">
        <v>20</v>
      </c>
      <c r="Y31" s="122">
        <v>34623609.719999999</v>
      </c>
      <c r="Z31" s="121">
        <v>13</v>
      </c>
      <c r="AA31" s="122">
        <v>22596783.969999999</v>
      </c>
      <c r="AB31" s="121">
        <v>5</v>
      </c>
      <c r="AC31" s="122">
        <v>8296198.0499999998</v>
      </c>
      <c r="AD31" s="121">
        <v>14</v>
      </c>
      <c r="AE31" s="122">
        <v>23045370.199999999</v>
      </c>
      <c r="AF31" s="121">
        <v>7</v>
      </c>
      <c r="AG31" s="122">
        <v>11842519</v>
      </c>
    </row>
    <row r="32" spans="1:33" s="7" customFormat="1" x14ac:dyDescent="0.25">
      <c r="A32" s="84" t="s">
        <v>24</v>
      </c>
      <c r="B32" s="121">
        <v>158</v>
      </c>
      <c r="C32" s="121">
        <v>164</v>
      </c>
      <c r="D32" s="122">
        <v>386166039.14999998</v>
      </c>
      <c r="E32" s="122">
        <v>82.61</v>
      </c>
      <c r="F32" s="122">
        <v>55.59</v>
      </c>
      <c r="G32" s="122">
        <v>148</v>
      </c>
      <c r="H32" s="122">
        <v>44</v>
      </c>
      <c r="I32" s="122">
        <v>1.79</v>
      </c>
      <c r="J32" s="122">
        <v>2</v>
      </c>
      <c r="K32" s="120"/>
      <c r="L32" s="121">
        <v>3</v>
      </c>
      <c r="M32" s="122">
        <v>7502281.54</v>
      </c>
      <c r="N32" s="121">
        <v>12</v>
      </c>
      <c r="O32" s="122">
        <v>29874789.5</v>
      </c>
      <c r="P32" s="121">
        <v>17</v>
      </c>
      <c r="Q32" s="122">
        <v>43307662.780000001</v>
      </c>
      <c r="R32" s="121">
        <v>15</v>
      </c>
      <c r="S32" s="122">
        <v>35665768.030000001</v>
      </c>
      <c r="T32" s="121">
        <v>23</v>
      </c>
      <c r="U32" s="122">
        <v>58027700.539999999</v>
      </c>
      <c r="V32" s="121">
        <v>31</v>
      </c>
      <c r="W32" s="122">
        <v>75052965.439999998</v>
      </c>
      <c r="X32" s="121">
        <v>19</v>
      </c>
      <c r="Y32" s="122">
        <v>47198090.240000002</v>
      </c>
      <c r="Z32" s="121">
        <v>10</v>
      </c>
      <c r="AA32" s="122">
        <v>24178685.98</v>
      </c>
      <c r="AB32" s="121">
        <v>3</v>
      </c>
      <c r="AC32" s="122">
        <v>6981037.6299999999</v>
      </c>
      <c r="AD32" s="121">
        <v>21</v>
      </c>
      <c r="AE32" s="122">
        <v>49278128.409999996</v>
      </c>
      <c r="AF32" s="121">
        <v>4</v>
      </c>
      <c r="AG32" s="122">
        <v>9098929.0600000005</v>
      </c>
    </row>
    <row r="33" spans="1:33" s="8" customFormat="1" x14ac:dyDescent="0.25">
      <c r="A33" s="84" t="s">
        <v>25</v>
      </c>
      <c r="B33" s="121">
        <v>265</v>
      </c>
      <c r="C33" s="121">
        <v>382</v>
      </c>
      <c r="D33" s="122">
        <v>2210091622.1799998</v>
      </c>
      <c r="E33" s="122">
        <v>88.29</v>
      </c>
      <c r="F33" s="122">
        <v>58.82</v>
      </c>
      <c r="G33" s="122">
        <v>151</v>
      </c>
      <c r="H33" s="122">
        <v>28</v>
      </c>
      <c r="I33" s="122">
        <v>1.7</v>
      </c>
      <c r="J33" s="122">
        <v>2.0099999999999998</v>
      </c>
      <c r="K33" s="120"/>
      <c r="L33" s="121">
        <v>5</v>
      </c>
      <c r="M33" s="122">
        <v>93048460.209999993</v>
      </c>
      <c r="N33" s="121">
        <v>19</v>
      </c>
      <c r="O33" s="122">
        <v>121610157.89</v>
      </c>
      <c r="P33" s="121">
        <v>19</v>
      </c>
      <c r="Q33" s="122">
        <v>134609588.94</v>
      </c>
      <c r="R33" s="121">
        <v>33</v>
      </c>
      <c r="S33" s="122">
        <v>238599357.12</v>
      </c>
      <c r="T33" s="121">
        <v>50</v>
      </c>
      <c r="U33" s="122">
        <v>420178713.63999999</v>
      </c>
      <c r="V33" s="121">
        <v>47</v>
      </c>
      <c r="W33" s="122">
        <v>454214254.89999998</v>
      </c>
      <c r="X33" s="121">
        <v>33</v>
      </c>
      <c r="Y33" s="122">
        <v>274059273.13999999</v>
      </c>
      <c r="Z33" s="121">
        <v>15</v>
      </c>
      <c r="AA33" s="122">
        <v>110185698.38</v>
      </c>
      <c r="AB33" s="121">
        <v>4</v>
      </c>
      <c r="AC33" s="122">
        <v>33280954.010000002</v>
      </c>
      <c r="AD33" s="121">
        <v>28</v>
      </c>
      <c r="AE33" s="122">
        <v>253349537.47999999</v>
      </c>
      <c r="AF33" s="121">
        <v>12</v>
      </c>
      <c r="AG33" s="122">
        <v>76955626.469999999</v>
      </c>
    </row>
    <row r="34" spans="1:33" x14ac:dyDescent="0.25">
      <c r="A34" s="87"/>
      <c r="B34" s="123">
        <v>15170</v>
      </c>
      <c r="C34" s="123">
        <v>20981</v>
      </c>
      <c r="D34" s="124">
        <v>5403244621.2600002</v>
      </c>
      <c r="E34" s="124">
        <v>79.59</v>
      </c>
      <c r="F34" s="124">
        <v>53.86</v>
      </c>
      <c r="G34" s="124">
        <v>143</v>
      </c>
      <c r="H34" s="124">
        <v>66.8</v>
      </c>
      <c r="I34" s="124">
        <v>1.7</v>
      </c>
      <c r="J34" s="124">
        <v>1.91</v>
      </c>
      <c r="K34" s="126"/>
      <c r="L34" s="123">
        <v>3228</v>
      </c>
      <c r="M34" s="124">
        <v>249231021.28</v>
      </c>
      <c r="N34" s="123">
        <v>2208</v>
      </c>
      <c r="O34" s="124">
        <v>462047729.70999998</v>
      </c>
      <c r="P34" s="123">
        <v>2510</v>
      </c>
      <c r="Q34" s="124">
        <v>643144276.72000003</v>
      </c>
      <c r="R34" s="123">
        <v>2271</v>
      </c>
      <c r="S34" s="124">
        <v>768046801.55999994</v>
      </c>
      <c r="T34" s="123">
        <v>1788</v>
      </c>
      <c r="U34" s="124">
        <v>933078708.37</v>
      </c>
      <c r="V34" s="123">
        <v>1268</v>
      </c>
      <c r="W34" s="124">
        <v>878487223.34000003</v>
      </c>
      <c r="X34" s="123">
        <v>704</v>
      </c>
      <c r="Y34" s="124">
        <v>536954902.23000002</v>
      </c>
      <c r="Z34" s="123">
        <v>342</v>
      </c>
      <c r="AA34" s="124">
        <v>242333070.53999999</v>
      </c>
      <c r="AB34" s="123">
        <v>102</v>
      </c>
      <c r="AC34" s="124">
        <v>72631429.879999995</v>
      </c>
      <c r="AD34" s="123">
        <v>454</v>
      </c>
      <c r="AE34" s="124">
        <v>438282970.31999999</v>
      </c>
      <c r="AF34" s="123">
        <v>295</v>
      </c>
      <c r="AG34" s="124">
        <v>179006487.31</v>
      </c>
    </row>
    <row r="35" spans="1:33" x14ac:dyDescent="0.25">
      <c r="A35" s="4" t="s">
        <v>123</v>
      </c>
    </row>
    <row r="36" spans="1:33" x14ac:dyDescent="0.25">
      <c r="D36"/>
    </row>
    <row r="37" spans="1:33" x14ac:dyDescent="0.25">
      <c r="D37"/>
    </row>
    <row r="38" spans="1:33" x14ac:dyDescent="0.25">
      <c r="D38"/>
    </row>
    <row r="39" spans="1:33" x14ac:dyDescent="0.25">
      <c r="D39"/>
    </row>
    <row r="40" spans="1:33" x14ac:dyDescent="0.25">
      <c r="D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showGridLines="0" workbookViewId="0">
      <selection activeCell="B6" sqref="B6:AG38"/>
    </sheetView>
  </sheetViews>
  <sheetFormatPr baseColWidth="10" defaultColWidth="11.42578125" defaultRowHeight="15" x14ac:dyDescent="0.25"/>
  <cols>
    <col min="1" max="1" width="35.710937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3.140625" style="1" customWidth="1"/>
    <col min="33" max="16384" width="11.42578125" style="1"/>
  </cols>
  <sheetData>
    <row r="1" spans="1:33" x14ac:dyDescent="0.25">
      <c r="A1" s="21" t="s">
        <v>121</v>
      </c>
    </row>
    <row r="2" spans="1:33" x14ac:dyDescent="0.25">
      <c r="A2" s="22" t="str">
        <f>+'LTV cover pool'!A2</f>
        <v>December 2016</v>
      </c>
    </row>
    <row r="3" spans="1:33" x14ac:dyDescent="0.25">
      <c r="A3" s="21" t="s">
        <v>122</v>
      </c>
    </row>
    <row r="4" spans="1:33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33" ht="42.75" customHeight="1" x14ac:dyDescent="0.25">
      <c r="A5" s="29" t="s">
        <v>136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135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33" t="s">
        <v>172</v>
      </c>
    </row>
    <row r="6" spans="1:33" x14ac:dyDescent="0.25">
      <c r="A6" s="23" t="s">
        <v>26</v>
      </c>
      <c r="B6" s="128">
        <v>3196</v>
      </c>
      <c r="C6" s="128">
        <v>4909</v>
      </c>
      <c r="D6" s="129">
        <v>103566767.90000001</v>
      </c>
      <c r="E6" s="129">
        <v>92.41</v>
      </c>
      <c r="F6" s="129">
        <v>58.73</v>
      </c>
      <c r="G6" s="129">
        <v>2</v>
      </c>
      <c r="H6" s="129">
        <v>63</v>
      </c>
      <c r="I6" s="129">
        <v>1.54</v>
      </c>
      <c r="J6" s="129">
        <v>2.52</v>
      </c>
      <c r="K6" s="127"/>
      <c r="L6" s="128">
        <v>2913</v>
      </c>
      <c r="M6" s="129">
        <v>7143666.3099999996</v>
      </c>
      <c r="N6" s="128">
        <v>50</v>
      </c>
      <c r="O6" s="129">
        <v>2848293.34</v>
      </c>
      <c r="P6" s="128">
        <v>44</v>
      </c>
      <c r="Q6" s="129">
        <v>6739360.46</v>
      </c>
      <c r="R6" s="128">
        <v>39</v>
      </c>
      <c r="S6" s="129">
        <v>4431274.57</v>
      </c>
      <c r="T6" s="128">
        <v>44</v>
      </c>
      <c r="U6" s="129">
        <v>8419568.3800000008</v>
      </c>
      <c r="V6" s="128">
        <v>45</v>
      </c>
      <c r="W6" s="129">
        <v>45095556.789999999</v>
      </c>
      <c r="X6" s="128">
        <v>27</v>
      </c>
      <c r="Y6" s="129">
        <v>15171203.050000001</v>
      </c>
      <c r="Z6" s="128">
        <v>10</v>
      </c>
      <c r="AA6" s="129">
        <v>6119000</v>
      </c>
      <c r="AB6" s="128">
        <v>1</v>
      </c>
      <c r="AC6" s="129">
        <v>0</v>
      </c>
      <c r="AD6" s="128">
        <v>6</v>
      </c>
      <c r="AE6" s="129">
        <v>1332000</v>
      </c>
      <c r="AF6" s="128">
        <v>17</v>
      </c>
      <c r="AG6" s="129">
        <v>6266845</v>
      </c>
    </row>
    <row r="7" spans="1:33" x14ac:dyDescent="0.25">
      <c r="A7" s="23" t="s">
        <v>27</v>
      </c>
      <c r="B7" s="128">
        <v>2191</v>
      </c>
      <c r="C7" s="128">
        <v>3542</v>
      </c>
      <c r="D7" s="129">
        <v>83286254.75</v>
      </c>
      <c r="E7" s="129">
        <v>80.13</v>
      </c>
      <c r="F7" s="129">
        <v>47.51</v>
      </c>
      <c r="G7" s="129">
        <v>8</v>
      </c>
      <c r="H7" s="129">
        <v>76</v>
      </c>
      <c r="I7" s="129">
        <v>2.1</v>
      </c>
      <c r="J7" s="129">
        <v>2.12</v>
      </c>
      <c r="K7" s="127"/>
      <c r="L7" s="128">
        <v>1954</v>
      </c>
      <c r="M7" s="129">
        <v>16987663.620000001</v>
      </c>
      <c r="N7" s="128">
        <v>46</v>
      </c>
      <c r="O7" s="129">
        <v>4987364.32</v>
      </c>
      <c r="P7" s="128">
        <v>35</v>
      </c>
      <c r="Q7" s="129">
        <v>19582084.420000002</v>
      </c>
      <c r="R7" s="128">
        <v>26</v>
      </c>
      <c r="S7" s="129">
        <v>5554703.7199999997</v>
      </c>
      <c r="T7" s="128">
        <v>30</v>
      </c>
      <c r="U7" s="129">
        <v>13155803.060000001</v>
      </c>
      <c r="V7" s="128">
        <v>14</v>
      </c>
      <c r="W7" s="129">
        <v>3200082.19</v>
      </c>
      <c r="X7" s="128">
        <v>12</v>
      </c>
      <c r="Y7" s="129">
        <v>4055429.01</v>
      </c>
      <c r="Z7" s="128">
        <v>4</v>
      </c>
      <c r="AA7" s="129">
        <v>3175000</v>
      </c>
      <c r="AB7" s="128">
        <v>15</v>
      </c>
      <c r="AC7" s="129">
        <v>254343.07</v>
      </c>
      <c r="AD7" s="128">
        <v>41</v>
      </c>
      <c r="AE7" s="129">
        <v>6581208.9500000002</v>
      </c>
      <c r="AF7" s="128">
        <v>14</v>
      </c>
      <c r="AG7" s="129">
        <v>5752572.3899999997</v>
      </c>
    </row>
    <row r="8" spans="1:33" x14ac:dyDescent="0.25">
      <c r="A8" s="23" t="s">
        <v>28</v>
      </c>
      <c r="B8" s="128">
        <v>4517</v>
      </c>
      <c r="C8" s="128">
        <v>7310</v>
      </c>
      <c r="D8" s="129">
        <v>137912582.43000001</v>
      </c>
      <c r="E8" s="129">
        <v>52.21</v>
      </c>
      <c r="F8" s="129">
        <v>31.92</v>
      </c>
      <c r="G8" s="129">
        <v>18</v>
      </c>
      <c r="H8" s="129">
        <v>95</v>
      </c>
      <c r="I8" s="129">
        <v>1.52</v>
      </c>
      <c r="J8" s="129">
        <v>1.69</v>
      </c>
      <c r="K8" s="127"/>
      <c r="L8" s="128">
        <v>3963</v>
      </c>
      <c r="M8" s="129">
        <v>55647084.729999997</v>
      </c>
      <c r="N8" s="128">
        <v>296</v>
      </c>
      <c r="O8" s="129">
        <v>22368602.949999999</v>
      </c>
      <c r="P8" s="128">
        <v>74</v>
      </c>
      <c r="Q8" s="129">
        <v>11070222.5</v>
      </c>
      <c r="R8" s="128">
        <v>31</v>
      </c>
      <c r="S8" s="129">
        <v>3422475.2</v>
      </c>
      <c r="T8" s="128">
        <v>28</v>
      </c>
      <c r="U8" s="129">
        <v>14004476.75</v>
      </c>
      <c r="V8" s="128">
        <v>25</v>
      </c>
      <c r="W8" s="129">
        <v>13027732.619999999</v>
      </c>
      <c r="X8" s="128">
        <v>28</v>
      </c>
      <c r="Y8" s="129">
        <v>9252418.6600000001</v>
      </c>
      <c r="Z8" s="128">
        <v>4</v>
      </c>
      <c r="AA8" s="129">
        <v>1068961.5900000001</v>
      </c>
      <c r="AB8" s="128">
        <v>12</v>
      </c>
      <c r="AC8" s="129">
        <v>526137.37</v>
      </c>
      <c r="AD8" s="128">
        <v>36</v>
      </c>
      <c r="AE8" s="129">
        <v>6680396.5</v>
      </c>
      <c r="AF8" s="128">
        <v>20</v>
      </c>
      <c r="AG8" s="129">
        <v>844073.56</v>
      </c>
    </row>
    <row r="9" spans="1:33" x14ac:dyDescent="0.25">
      <c r="A9" s="23" t="s">
        <v>29</v>
      </c>
      <c r="B9" s="128">
        <v>4534</v>
      </c>
      <c r="C9" s="128">
        <v>7388</v>
      </c>
      <c r="D9" s="129">
        <v>174316051.25</v>
      </c>
      <c r="E9" s="129">
        <v>45.55</v>
      </c>
      <c r="F9" s="129">
        <v>29.19</v>
      </c>
      <c r="G9" s="129">
        <v>30</v>
      </c>
      <c r="H9" s="129">
        <v>97</v>
      </c>
      <c r="I9" s="129">
        <v>1.39</v>
      </c>
      <c r="J9" s="129">
        <v>1.52</v>
      </c>
      <c r="K9" s="127"/>
      <c r="L9" s="128">
        <v>2992</v>
      </c>
      <c r="M9" s="129">
        <v>59283088.43</v>
      </c>
      <c r="N9" s="128">
        <v>1134</v>
      </c>
      <c r="O9" s="129">
        <v>48046638.670000002</v>
      </c>
      <c r="P9" s="128">
        <v>203</v>
      </c>
      <c r="Q9" s="129">
        <v>21096993.530000001</v>
      </c>
      <c r="R9" s="128">
        <v>45</v>
      </c>
      <c r="S9" s="129">
        <v>7194413.6900000004</v>
      </c>
      <c r="T9" s="128">
        <v>43</v>
      </c>
      <c r="U9" s="129">
        <v>11645688.060000001</v>
      </c>
      <c r="V9" s="128">
        <v>23</v>
      </c>
      <c r="W9" s="129">
        <v>3542846.49</v>
      </c>
      <c r="X9" s="128">
        <v>17</v>
      </c>
      <c r="Y9" s="129">
        <v>11307083.890000001</v>
      </c>
      <c r="Z9" s="128">
        <v>5</v>
      </c>
      <c r="AA9" s="129">
        <v>281164.40000000002</v>
      </c>
      <c r="AB9" s="128">
        <v>4</v>
      </c>
      <c r="AC9" s="129">
        <v>37280.199999999997</v>
      </c>
      <c r="AD9" s="128">
        <v>43</v>
      </c>
      <c r="AE9" s="129">
        <v>8780814.8399999999</v>
      </c>
      <c r="AF9" s="128">
        <v>25</v>
      </c>
      <c r="AG9" s="129">
        <v>3100039.05</v>
      </c>
    </row>
    <row r="10" spans="1:33" x14ac:dyDescent="0.25">
      <c r="A10" s="23" t="s">
        <v>30</v>
      </c>
      <c r="B10" s="128">
        <v>5163</v>
      </c>
      <c r="C10" s="128">
        <v>8480</v>
      </c>
      <c r="D10" s="129">
        <v>251879470.78999999</v>
      </c>
      <c r="E10" s="129">
        <v>52.02</v>
      </c>
      <c r="F10" s="129">
        <v>34.17</v>
      </c>
      <c r="G10" s="129">
        <v>42</v>
      </c>
      <c r="H10" s="129">
        <v>91</v>
      </c>
      <c r="I10" s="129">
        <v>1.34</v>
      </c>
      <c r="J10" s="129">
        <v>1.45</v>
      </c>
      <c r="K10" s="127"/>
      <c r="L10" s="128">
        <v>2730</v>
      </c>
      <c r="M10" s="129">
        <v>55517372.210000001</v>
      </c>
      <c r="N10" s="128">
        <v>1846</v>
      </c>
      <c r="O10" s="129">
        <v>81098575.709999993</v>
      </c>
      <c r="P10" s="128">
        <v>347</v>
      </c>
      <c r="Q10" s="129">
        <v>28904928.09</v>
      </c>
      <c r="R10" s="128">
        <v>95</v>
      </c>
      <c r="S10" s="129">
        <v>18396693.329999998</v>
      </c>
      <c r="T10" s="128">
        <v>33</v>
      </c>
      <c r="U10" s="129">
        <v>9473083.5700000003</v>
      </c>
      <c r="V10" s="128">
        <v>26</v>
      </c>
      <c r="W10" s="129">
        <v>40666922.289999999</v>
      </c>
      <c r="X10" s="128">
        <v>21</v>
      </c>
      <c r="Y10" s="129">
        <v>6764016.1600000001</v>
      </c>
      <c r="Z10" s="128">
        <v>6</v>
      </c>
      <c r="AA10" s="129">
        <v>1558347.96</v>
      </c>
      <c r="AB10" s="128">
        <v>7</v>
      </c>
      <c r="AC10" s="129">
        <v>1606656.73</v>
      </c>
      <c r="AD10" s="128">
        <v>34</v>
      </c>
      <c r="AE10" s="129">
        <v>2833601.02</v>
      </c>
      <c r="AF10" s="128">
        <v>18</v>
      </c>
      <c r="AG10" s="129">
        <v>5059273.72</v>
      </c>
    </row>
    <row r="11" spans="1:33" x14ac:dyDescent="0.25">
      <c r="A11" s="23" t="s">
        <v>31</v>
      </c>
      <c r="B11" s="128">
        <v>5047</v>
      </c>
      <c r="C11" s="128">
        <v>8266</v>
      </c>
      <c r="D11" s="129">
        <v>411249823.13</v>
      </c>
      <c r="E11" s="129">
        <v>67.489999999999995</v>
      </c>
      <c r="F11" s="129">
        <v>27.44</v>
      </c>
      <c r="G11" s="129">
        <v>53</v>
      </c>
      <c r="H11" s="129">
        <v>69</v>
      </c>
      <c r="I11" s="129">
        <v>1.21</v>
      </c>
      <c r="J11" s="129">
        <v>1.59</v>
      </c>
      <c r="K11" s="127"/>
      <c r="L11" s="128">
        <v>2076</v>
      </c>
      <c r="M11" s="129">
        <v>123349132.44</v>
      </c>
      <c r="N11" s="128">
        <v>1770</v>
      </c>
      <c r="O11" s="129">
        <v>108804490.48999999</v>
      </c>
      <c r="P11" s="128">
        <v>783</v>
      </c>
      <c r="Q11" s="129">
        <v>54638595.420000002</v>
      </c>
      <c r="R11" s="128">
        <v>149</v>
      </c>
      <c r="S11" s="129">
        <v>40735744.869999997</v>
      </c>
      <c r="T11" s="128">
        <v>72</v>
      </c>
      <c r="U11" s="129">
        <v>20238444.079999998</v>
      </c>
      <c r="V11" s="128">
        <v>49</v>
      </c>
      <c r="W11" s="129">
        <v>39360179.840000004</v>
      </c>
      <c r="X11" s="128">
        <v>21</v>
      </c>
      <c r="Y11" s="129">
        <v>3476683.06</v>
      </c>
      <c r="Z11" s="128">
        <v>12</v>
      </c>
      <c r="AA11" s="129">
        <v>2339131.36</v>
      </c>
      <c r="AB11" s="128">
        <v>3</v>
      </c>
      <c r="AC11" s="129">
        <v>120106.78</v>
      </c>
      <c r="AD11" s="128">
        <v>94</v>
      </c>
      <c r="AE11" s="129">
        <v>15738506.369999999</v>
      </c>
      <c r="AF11" s="128">
        <v>18</v>
      </c>
      <c r="AG11" s="129">
        <v>2448808.42</v>
      </c>
    </row>
    <row r="12" spans="1:33" x14ac:dyDescent="0.25">
      <c r="A12" s="23" t="s">
        <v>32</v>
      </c>
      <c r="B12" s="128">
        <v>5511</v>
      </c>
      <c r="C12" s="128">
        <v>8954</v>
      </c>
      <c r="D12" s="129">
        <v>380226119.05000001</v>
      </c>
      <c r="E12" s="129">
        <v>57.06</v>
      </c>
      <c r="F12" s="129">
        <v>32.65</v>
      </c>
      <c r="G12" s="129">
        <v>66</v>
      </c>
      <c r="H12" s="129">
        <v>93</v>
      </c>
      <c r="I12" s="129">
        <v>1.2</v>
      </c>
      <c r="J12" s="129">
        <v>1.42</v>
      </c>
      <c r="K12" s="127"/>
      <c r="L12" s="128">
        <v>1725</v>
      </c>
      <c r="M12" s="129">
        <v>34778206.700000003</v>
      </c>
      <c r="N12" s="128">
        <v>1764</v>
      </c>
      <c r="O12" s="129">
        <v>90572349.909999996</v>
      </c>
      <c r="P12" s="128">
        <v>1370</v>
      </c>
      <c r="Q12" s="129">
        <v>95919871.489999995</v>
      </c>
      <c r="R12" s="128">
        <v>365</v>
      </c>
      <c r="S12" s="129">
        <v>58471435.75</v>
      </c>
      <c r="T12" s="128">
        <v>114</v>
      </c>
      <c r="U12" s="129">
        <v>31535699.02</v>
      </c>
      <c r="V12" s="128">
        <v>57</v>
      </c>
      <c r="W12" s="129">
        <v>44387036.270000003</v>
      </c>
      <c r="X12" s="128">
        <v>26</v>
      </c>
      <c r="Y12" s="129">
        <v>15601518.460000001</v>
      </c>
      <c r="Z12" s="128">
        <v>15</v>
      </c>
      <c r="AA12" s="129">
        <v>1563991.53</v>
      </c>
      <c r="AB12" s="128">
        <v>8</v>
      </c>
      <c r="AC12" s="129">
        <v>393712.94</v>
      </c>
      <c r="AD12" s="128">
        <v>43</v>
      </c>
      <c r="AE12" s="129">
        <v>2876119.09</v>
      </c>
      <c r="AF12" s="128">
        <v>24</v>
      </c>
      <c r="AG12" s="129">
        <v>4126177.89</v>
      </c>
    </row>
    <row r="13" spans="1:33" x14ac:dyDescent="0.25">
      <c r="A13" s="23" t="s">
        <v>33</v>
      </c>
      <c r="B13" s="128">
        <v>5942</v>
      </c>
      <c r="C13" s="128">
        <v>9575</v>
      </c>
      <c r="D13" s="129">
        <v>509059246.24000001</v>
      </c>
      <c r="E13" s="129">
        <v>61.56</v>
      </c>
      <c r="F13" s="129">
        <v>35.6</v>
      </c>
      <c r="G13" s="129">
        <v>78</v>
      </c>
      <c r="H13" s="129">
        <v>87</v>
      </c>
      <c r="I13" s="129">
        <v>1.35</v>
      </c>
      <c r="J13" s="129">
        <v>1.52</v>
      </c>
      <c r="K13" s="127"/>
      <c r="L13" s="128">
        <v>1547</v>
      </c>
      <c r="M13" s="129">
        <v>41172545.109999999</v>
      </c>
      <c r="N13" s="128">
        <v>1613</v>
      </c>
      <c r="O13" s="129">
        <v>88387520.870000005</v>
      </c>
      <c r="P13" s="128">
        <v>1625</v>
      </c>
      <c r="Q13" s="129">
        <v>130418579.03</v>
      </c>
      <c r="R13" s="128">
        <v>683</v>
      </c>
      <c r="S13" s="129">
        <v>108752322.89</v>
      </c>
      <c r="T13" s="128">
        <v>240</v>
      </c>
      <c r="U13" s="129">
        <v>77131664.260000005</v>
      </c>
      <c r="V13" s="128">
        <v>84</v>
      </c>
      <c r="W13" s="129">
        <v>20235492.16</v>
      </c>
      <c r="X13" s="128">
        <v>38</v>
      </c>
      <c r="Y13" s="129">
        <v>5418496.3099999996</v>
      </c>
      <c r="Z13" s="128">
        <v>22</v>
      </c>
      <c r="AA13" s="129">
        <v>4121931.14</v>
      </c>
      <c r="AB13" s="128">
        <v>11</v>
      </c>
      <c r="AC13" s="129">
        <v>2262634.73</v>
      </c>
      <c r="AD13" s="128">
        <v>47</v>
      </c>
      <c r="AE13" s="129">
        <v>25549253.210000001</v>
      </c>
      <c r="AF13" s="128">
        <v>32</v>
      </c>
      <c r="AG13" s="129">
        <v>5608806.5300000003</v>
      </c>
    </row>
    <row r="14" spans="1:33" x14ac:dyDescent="0.25">
      <c r="A14" s="23" t="s">
        <v>34</v>
      </c>
      <c r="B14" s="128">
        <v>5904</v>
      </c>
      <c r="C14" s="128">
        <v>9462</v>
      </c>
      <c r="D14" s="129">
        <v>581586854.15999997</v>
      </c>
      <c r="E14" s="129">
        <v>63.85</v>
      </c>
      <c r="F14" s="129">
        <v>33.81</v>
      </c>
      <c r="G14" s="129">
        <v>90</v>
      </c>
      <c r="H14" s="129">
        <v>83</v>
      </c>
      <c r="I14" s="129">
        <v>1.51</v>
      </c>
      <c r="J14" s="129">
        <v>1.62</v>
      </c>
      <c r="K14" s="127"/>
      <c r="L14" s="128">
        <v>1283</v>
      </c>
      <c r="M14" s="129">
        <v>38310748.130000003</v>
      </c>
      <c r="N14" s="128">
        <v>1443</v>
      </c>
      <c r="O14" s="129">
        <v>104058331.45</v>
      </c>
      <c r="P14" s="128">
        <v>1544</v>
      </c>
      <c r="Q14" s="129">
        <v>149237712.13999999</v>
      </c>
      <c r="R14" s="128">
        <v>994</v>
      </c>
      <c r="S14" s="129">
        <v>154014002.31</v>
      </c>
      <c r="T14" s="128">
        <v>307</v>
      </c>
      <c r="U14" s="129">
        <v>68760969.329999998</v>
      </c>
      <c r="V14" s="128">
        <v>136</v>
      </c>
      <c r="W14" s="129">
        <v>29157881.699999999</v>
      </c>
      <c r="X14" s="128">
        <v>56</v>
      </c>
      <c r="Y14" s="129">
        <v>12765069.85</v>
      </c>
      <c r="Z14" s="128">
        <v>29</v>
      </c>
      <c r="AA14" s="129">
        <v>11184497.310000001</v>
      </c>
      <c r="AB14" s="128">
        <v>10</v>
      </c>
      <c r="AC14" s="129">
        <v>342117.67</v>
      </c>
      <c r="AD14" s="128">
        <v>71</v>
      </c>
      <c r="AE14" s="129">
        <v>10579033.779999999</v>
      </c>
      <c r="AF14" s="128">
        <v>31</v>
      </c>
      <c r="AG14" s="129">
        <v>3176490.49</v>
      </c>
    </row>
    <row r="15" spans="1:33" x14ac:dyDescent="0.25">
      <c r="A15" s="23" t="s">
        <v>35</v>
      </c>
      <c r="B15" s="128">
        <v>6948</v>
      </c>
      <c r="C15" s="128">
        <v>11302</v>
      </c>
      <c r="D15" s="129">
        <v>733852531.39999998</v>
      </c>
      <c r="E15" s="129">
        <v>67.819999999999993</v>
      </c>
      <c r="F15" s="129">
        <v>40.32</v>
      </c>
      <c r="G15" s="129">
        <v>102</v>
      </c>
      <c r="H15" s="129">
        <v>81</v>
      </c>
      <c r="I15" s="129">
        <v>1.37</v>
      </c>
      <c r="J15" s="129">
        <v>1.43</v>
      </c>
      <c r="K15" s="127"/>
      <c r="L15" s="128">
        <v>1201</v>
      </c>
      <c r="M15" s="129">
        <v>34353956.079999998</v>
      </c>
      <c r="N15" s="128">
        <v>1607</v>
      </c>
      <c r="O15" s="129">
        <v>106441748.58</v>
      </c>
      <c r="P15" s="128">
        <v>1804</v>
      </c>
      <c r="Q15" s="129">
        <v>162415559.66999999</v>
      </c>
      <c r="R15" s="128">
        <v>1448</v>
      </c>
      <c r="S15" s="129">
        <v>161635318.75</v>
      </c>
      <c r="T15" s="128">
        <v>503</v>
      </c>
      <c r="U15" s="129">
        <v>112359738.92</v>
      </c>
      <c r="V15" s="128">
        <v>196</v>
      </c>
      <c r="W15" s="129">
        <v>61409973.780000001</v>
      </c>
      <c r="X15" s="128">
        <v>89</v>
      </c>
      <c r="Y15" s="129">
        <v>27730278.120000001</v>
      </c>
      <c r="Z15" s="128">
        <v>23</v>
      </c>
      <c r="AA15" s="129">
        <v>29806088.989999998</v>
      </c>
      <c r="AB15" s="128">
        <v>15</v>
      </c>
      <c r="AC15" s="129">
        <v>25315262.309999999</v>
      </c>
      <c r="AD15" s="128">
        <v>30</v>
      </c>
      <c r="AE15" s="129">
        <v>3403772.01</v>
      </c>
      <c r="AF15" s="128">
        <v>32</v>
      </c>
      <c r="AG15" s="129">
        <v>8980834.1899999995</v>
      </c>
    </row>
    <row r="16" spans="1:33" x14ac:dyDescent="0.25">
      <c r="A16" s="23" t="s">
        <v>36</v>
      </c>
      <c r="B16" s="128">
        <v>6974</v>
      </c>
      <c r="C16" s="128">
        <v>11185</v>
      </c>
      <c r="D16" s="129">
        <v>805607414.66999996</v>
      </c>
      <c r="E16" s="129">
        <v>71.959999999999994</v>
      </c>
      <c r="F16" s="129">
        <v>52.12</v>
      </c>
      <c r="G16" s="129">
        <v>114</v>
      </c>
      <c r="H16" s="129">
        <v>76</v>
      </c>
      <c r="I16" s="129">
        <v>1.3</v>
      </c>
      <c r="J16" s="129">
        <v>1.42</v>
      </c>
      <c r="K16" s="127"/>
      <c r="L16" s="128">
        <v>955</v>
      </c>
      <c r="M16" s="129">
        <v>22862029.579999998</v>
      </c>
      <c r="N16" s="128">
        <v>1254</v>
      </c>
      <c r="O16" s="129">
        <v>88679319.040000007</v>
      </c>
      <c r="P16" s="128">
        <v>1620</v>
      </c>
      <c r="Q16" s="129">
        <v>163836055.18000001</v>
      </c>
      <c r="R16" s="128">
        <v>1468</v>
      </c>
      <c r="S16" s="129">
        <v>164653271.53999999</v>
      </c>
      <c r="T16" s="128">
        <v>667</v>
      </c>
      <c r="U16" s="129">
        <v>118766699.47</v>
      </c>
      <c r="V16" s="128">
        <v>278</v>
      </c>
      <c r="W16" s="129">
        <v>101377549.92</v>
      </c>
      <c r="X16" s="128">
        <v>133</v>
      </c>
      <c r="Y16" s="129">
        <v>48621362.619999997</v>
      </c>
      <c r="Z16" s="128">
        <v>61</v>
      </c>
      <c r="AA16" s="129">
        <v>19463353.510000002</v>
      </c>
      <c r="AB16" s="128">
        <v>13</v>
      </c>
      <c r="AC16" s="129">
        <v>4164154.81</v>
      </c>
      <c r="AD16" s="128">
        <v>486</v>
      </c>
      <c r="AE16" s="129">
        <v>59117029.229999997</v>
      </c>
      <c r="AF16" s="128">
        <v>39</v>
      </c>
      <c r="AG16" s="129">
        <v>14066589.77</v>
      </c>
    </row>
    <row r="17" spans="1:33" x14ac:dyDescent="0.25">
      <c r="A17" s="23" t="s">
        <v>37</v>
      </c>
      <c r="B17" s="128">
        <v>5816</v>
      </c>
      <c r="C17" s="128">
        <v>9333</v>
      </c>
      <c r="D17" s="129">
        <v>715922869.64999998</v>
      </c>
      <c r="E17" s="129">
        <v>69.459999999999994</v>
      </c>
      <c r="F17" s="129">
        <v>38.880000000000003</v>
      </c>
      <c r="G17" s="129">
        <v>126</v>
      </c>
      <c r="H17" s="129">
        <v>92</v>
      </c>
      <c r="I17" s="129">
        <v>1.1499999999999999</v>
      </c>
      <c r="J17" s="129">
        <v>1.31</v>
      </c>
      <c r="K17" s="127"/>
      <c r="L17" s="128">
        <v>455</v>
      </c>
      <c r="M17" s="129">
        <v>25654865.460000001</v>
      </c>
      <c r="N17" s="128">
        <v>1022</v>
      </c>
      <c r="O17" s="129">
        <v>87271697.109999999</v>
      </c>
      <c r="P17" s="128">
        <v>1412</v>
      </c>
      <c r="Q17" s="129">
        <v>128096032</v>
      </c>
      <c r="R17" s="128">
        <v>1575</v>
      </c>
      <c r="S17" s="129">
        <v>180515511.16</v>
      </c>
      <c r="T17" s="128">
        <v>861</v>
      </c>
      <c r="U17" s="129">
        <v>173324104.08000001</v>
      </c>
      <c r="V17" s="128">
        <v>285</v>
      </c>
      <c r="W17" s="129">
        <v>64577310.439999998</v>
      </c>
      <c r="X17" s="128">
        <v>95</v>
      </c>
      <c r="Y17" s="129">
        <v>24891333.02</v>
      </c>
      <c r="Z17" s="128">
        <v>54</v>
      </c>
      <c r="AA17" s="129">
        <v>19777356.859999999</v>
      </c>
      <c r="AB17" s="128">
        <v>13</v>
      </c>
      <c r="AC17" s="129">
        <v>1938205.34</v>
      </c>
      <c r="AD17" s="128">
        <v>14</v>
      </c>
      <c r="AE17" s="129">
        <v>2879428.24</v>
      </c>
      <c r="AF17" s="128">
        <v>30</v>
      </c>
      <c r="AG17" s="129">
        <v>6997025.9400000004</v>
      </c>
    </row>
    <row r="18" spans="1:33" x14ac:dyDescent="0.25">
      <c r="A18" s="23" t="s">
        <v>38</v>
      </c>
      <c r="B18" s="128">
        <v>6152</v>
      </c>
      <c r="C18" s="128">
        <v>9851</v>
      </c>
      <c r="D18" s="129">
        <v>987766000.42999995</v>
      </c>
      <c r="E18" s="129">
        <v>76.88</v>
      </c>
      <c r="F18" s="129">
        <v>48.17</v>
      </c>
      <c r="G18" s="129">
        <v>138</v>
      </c>
      <c r="H18" s="129">
        <v>79</v>
      </c>
      <c r="I18" s="129">
        <v>1.19</v>
      </c>
      <c r="J18" s="129">
        <v>1.44</v>
      </c>
      <c r="K18" s="127"/>
      <c r="L18" s="128">
        <v>327</v>
      </c>
      <c r="M18" s="129">
        <v>12833972.35</v>
      </c>
      <c r="N18" s="128">
        <v>911</v>
      </c>
      <c r="O18" s="129">
        <v>75535809.930000007</v>
      </c>
      <c r="P18" s="128">
        <v>1461</v>
      </c>
      <c r="Q18" s="129">
        <v>162605813.90000001</v>
      </c>
      <c r="R18" s="128">
        <v>1539</v>
      </c>
      <c r="S18" s="129">
        <v>208739646.43000001</v>
      </c>
      <c r="T18" s="128">
        <v>1125</v>
      </c>
      <c r="U18" s="129">
        <v>204229549.41</v>
      </c>
      <c r="V18" s="128">
        <v>401</v>
      </c>
      <c r="W18" s="129">
        <v>90114822.890000001</v>
      </c>
      <c r="X18" s="128">
        <v>172</v>
      </c>
      <c r="Y18" s="129">
        <v>100346513.01000001</v>
      </c>
      <c r="Z18" s="128">
        <v>64</v>
      </c>
      <c r="AA18" s="129">
        <v>18283755.68</v>
      </c>
      <c r="AB18" s="128">
        <v>20</v>
      </c>
      <c r="AC18" s="129">
        <v>5896995.6399999997</v>
      </c>
      <c r="AD18" s="128">
        <v>98</v>
      </c>
      <c r="AE18" s="129">
        <v>99660513.709999993</v>
      </c>
      <c r="AF18" s="128">
        <v>34</v>
      </c>
      <c r="AG18" s="129">
        <v>9518607.4800000004</v>
      </c>
    </row>
    <row r="19" spans="1:33" x14ac:dyDescent="0.25">
      <c r="A19" s="23" t="s">
        <v>39</v>
      </c>
      <c r="B19" s="128">
        <v>5520</v>
      </c>
      <c r="C19" s="128">
        <v>8772</v>
      </c>
      <c r="D19" s="129">
        <v>880851239.19000006</v>
      </c>
      <c r="E19" s="129">
        <v>76.790000000000006</v>
      </c>
      <c r="F19" s="129">
        <v>47.08</v>
      </c>
      <c r="G19" s="129">
        <v>150</v>
      </c>
      <c r="H19" s="129">
        <v>74</v>
      </c>
      <c r="I19" s="129">
        <v>1.54</v>
      </c>
      <c r="J19" s="129">
        <v>1.63</v>
      </c>
      <c r="K19" s="127"/>
      <c r="L19" s="128">
        <v>247</v>
      </c>
      <c r="M19" s="129">
        <v>10478883.48</v>
      </c>
      <c r="N19" s="128">
        <v>696</v>
      </c>
      <c r="O19" s="129">
        <v>84339656.379999995</v>
      </c>
      <c r="P19" s="128">
        <v>1201</v>
      </c>
      <c r="Q19" s="129">
        <v>131974472.87</v>
      </c>
      <c r="R19" s="128">
        <v>1373</v>
      </c>
      <c r="S19" s="129">
        <v>199713669.47</v>
      </c>
      <c r="T19" s="128">
        <v>1071</v>
      </c>
      <c r="U19" s="129">
        <v>168232549.97</v>
      </c>
      <c r="V19" s="128">
        <v>552</v>
      </c>
      <c r="W19" s="129">
        <v>165278376.91</v>
      </c>
      <c r="X19" s="128">
        <v>213</v>
      </c>
      <c r="Y19" s="129">
        <v>71687672.189999998</v>
      </c>
      <c r="Z19" s="128">
        <v>58</v>
      </c>
      <c r="AA19" s="129">
        <v>19976960.789999999</v>
      </c>
      <c r="AB19" s="128">
        <v>30</v>
      </c>
      <c r="AC19" s="129">
        <v>10470967.039999999</v>
      </c>
      <c r="AD19" s="128">
        <v>30</v>
      </c>
      <c r="AE19" s="129">
        <v>4965704.24</v>
      </c>
      <c r="AF19" s="128">
        <v>49</v>
      </c>
      <c r="AG19" s="129">
        <v>13732325.85</v>
      </c>
    </row>
    <row r="20" spans="1:33" x14ac:dyDescent="0.25">
      <c r="A20" s="23" t="s">
        <v>40</v>
      </c>
      <c r="B20" s="128">
        <v>7132</v>
      </c>
      <c r="C20" s="128">
        <v>11512</v>
      </c>
      <c r="D20" s="129">
        <v>1113837997.05</v>
      </c>
      <c r="E20" s="129">
        <v>79.489999999999995</v>
      </c>
      <c r="F20" s="129">
        <v>46.71</v>
      </c>
      <c r="G20" s="129">
        <v>162</v>
      </c>
      <c r="H20" s="129">
        <v>69</v>
      </c>
      <c r="I20" s="129">
        <v>1.18</v>
      </c>
      <c r="J20" s="129">
        <v>1.29</v>
      </c>
      <c r="K20" s="127"/>
      <c r="L20" s="128">
        <v>299</v>
      </c>
      <c r="M20" s="129">
        <v>13136189.48</v>
      </c>
      <c r="N20" s="128">
        <v>741</v>
      </c>
      <c r="O20" s="129">
        <v>66574426.340000004</v>
      </c>
      <c r="P20" s="128">
        <v>1452</v>
      </c>
      <c r="Q20" s="129">
        <v>142376274.18000001</v>
      </c>
      <c r="R20" s="128">
        <v>1687</v>
      </c>
      <c r="S20" s="129">
        <v>198034044.49000001</v>
      </c>
      <c r="T20" s="128">
        <v>1594</v>
      </c>
      <c r="U20" s="129">
        <v>304813906.81</v>
      </c>
      <c r="V20" s="128">
        <v>795</v>
      </c>
      <c r="W20" s="129">
        <v>234204579.34999999</v>
      </c>
      <c r="X20" s="128">
        <v>317</v>
      </c>
      <c r="Y20" s="129">
        <v>82907885.25</v>
      </c>
      <c r="Z20" s="128">
        <v>127</v>
      </c>
      <c r="AA20" s="129">
        <v>47032199.289999999</v>
      </c>
      <c r="AB20" s="128">
        <v>44</v>
      </c>
      <c r="AC20" s="129">
        <v>7793691.3899999997</v>
      </c>
      <c r="AD20" s="128">
        <v>31</v>
      </c>
      <c r="AE20" s="129">
        <v>5423899.2000000002</v>
      </c>
      <c r="AF20" s="128">
        <v>45</v>
      </c>
      <c r="AG20" s="129">
        <v>11540901.27</v>
      </c>
    </row>
    <row r="21" spans="1:33" x14ac:dyDescent="0.25">
      <c r="A21" s="23" t="s">
        <v>41</v>
      </c>
      <c r="B21" s="128">
        <v>7273</v>
      </c>
      <c r="C21" s="128">
        <v>11630</v>
      </c>
      <c r="D21" s="129">
        <v>1319868688.55</v>
      </c>
      <c r="E21" s="129">
        <v>86.37</v>
      </c>
      <c r="F21" s="129">
        <v>60</v>
      </c>
      <c r="G21" s="129">
        <v>174</v>
      </c>
      <c r="H21" s="129">
        <v>54</v>
      </c>
      <c r="I21" s="129">
        <v>1.1399999999999999</v>
      </c>
      <c r="J21" s="129">
        <v>1.38</v>
      </c>
      <c r="K21" s="127"/>
      <c r="L21" s="128">
        <v>221</v>
      </c>
      <c r="M21" s="129">
        <v>10517639.710000001</v>
      </c>
      <c r="N21" s="128">
        <v>613</v>
      </c>
      <c r="O21" s="129">
        <v>50233412.479999997</v>
      </c>
      <c r="P21" s="128">
        <v>1151</v>
      </c>
      <c r="Q21" s="129">
        <v>123992740.81999999</v>
      </c>
      <c r="R21" s="128">
        <v>1492</v>
      </c>
      <c r="S21" s="129">
        <v>177842544.41</v>
      </c>
      <c r="T21" s="128">
        <v>1519</v>
      </c>
      <c r="U21" s="129">
        <v>242702552.77000001</v>
      </c>
      <c r="V21" s="128">
        <v>910</v>
      </c>
      <c r="W21" s="129">
        <v>179296926.90000001</v>
      </c>
      <c r="X21" s="128">
        <v>428</v>
      </c>
      <c r="Y21" s="129">
        <v>189613119.22</v>
      </c>
      <c r="Z21" s="128">
        <v>224</v>
      </c>
      <c r="AA21" s="129">
        <v>69426173.569999993</v>
      </c>
      <c r="AB21" s="128">
        <v>44</v>
      </c>
      <c r="AC21" s="129">
        <v>10943032.449999999</v>
      </c>
      <c r="AD21" s="128">
        <v>611</v>
      </c>
      <c r="AE21" s="129">
        <v>240581267.84</v>
      </c>
      <c r="AF21" s="128">
        <v>60</v>
      </c>
      <c r="AG21" s="129">
        <v>24719278.379999999</v>
      </c>
    </row>
    <row r="22" spans="1:33" x14ac:dyDescent="0.25">
      <c r="A22" s="23" t="s">
        <v>42</v>
      </c>
      <c r="B22" s="128">
        <v>5779</v>
      </c>
      <c r="C22" s="128">
        <v>9494</v>
      </c>
      <c r="D22" s="129">
        <v>770240986.65999997</v>
      </c>
      <c r="E22" s="129">
        <v>81.12</v>
      </c>
      <c r="F22" s="129">
        <v>47.57</v>
      </c>
      <c r="G22" s="129">
        <v>186</v>
      </c>
      <c r="H22" s="129">
        <v>102</v>
      </c>
      <c r="I22" s="129">
        <v>0.81</v>
      </c>
      <c r="J22" s="129">
        <v>0.99</v>
      </c>
      <c r="K22" s="127"/>
      <c r="L22" s="128">
        <v>175</v>
      </c>
      <c r="M22" s="129">
        <v>6128878.8799999999</v>
      </c>
      <c r="N22" s="128">
        <v>488</v>
      </c>
      <c r="O22" s="129">
        <v>38522744.409999996</v>
      </c>
      <c r="P22" s="128">
        <v>971</v>
      </c>
      <c r="Q22" s="129">
        <v>106552536.19</v>
      </c>
      <c r="R22" s="128">
        <v>1301</v>
      </c>
      <c r="S22" s="129">
        <v>146769543.38</v>
      </c>
      <c r="T22" s="128">
        <v>1492</v>
      </c>
      <c r="U22" s="129">
        <v>185542733.09999999</v>
      </c>
      <c r="V22" s="128">
        <v>816</v>
      </c>
      <c r="W22" s="129">
        <v>156393192.44</v>
      </c>
      <c r="X22" s="128">
        <v>340</v>
      </c>
      <c r="Y22" s="129">
        <v>71022874.620000005</v>
      </c>
      <c r="Z22" s="128">
        <v>93</v>
      </c>
      <c r="AA22" s="129">
        <v>19329457.059999999</v>
      </c>
      <c r="AB22" s="128">
        <v>32</v>
      </c>
      <c r="AC22" s="129">
        <v>8057020.1100000003</v>
      </c>
      <c r="AD22" s="128">
        <v>24</v>
      </c>
      <c r="AE22" s="129">
        <v>20579615.640000001</v>
      </c>
      <c r="AF22" s="128">
        <v>47</v>
      </c>
      <c r="AG22" s="129">
        <v>11342390.83</v>
      </c>
    </row>
    <row r="23" spans="1:33" x14ac:dyDescent="0.25">
      <c r="A23" s="23" t="s">
        <v>43</v>
      </c>
      <c r="B23" s="128">
        <v>6581</v>
      </c>
      <c r="C23" s="128">
        <v>10912</v>
      </c>
      <c r="D23" s="129">
        <v>873232154.16999996</v>
      </c>
      <c r="E23" s="129">
        <v>79.540000000000006</v>
      </c>
      <c r="F23" s="129">
        <v>49.11</v>
      </c>
      <c r="G23" s="129">
        <v>197</v>
      </c>
      <c r="H23" s="129">
        <v>104</v>
      </c>
      <c r="I23" s="129">
        <v>0.72</v>
      </c>
      <c r="J23" s="129">
        <v>0.95</v>
      </c>
      <c r="K23" s="127"/>
      <c r="L23" s="128">
        <v>184</v>
      </c>
      <c r="M23" s="129">
        <v>5854376.4500000002</v>
      </c>
      <c r="N23" s="128">
        <v>455</v>
      </c>
      <c r="O23" s="129">
        <v>32856334.280000001</v>
      </c>
      <c r="P23" s="128">
        <v>908</v>
      </c>
      <c r="Q23" s="129">
        <v>94479459.569999993</v>
      </c>
      <c r="R23" s="128">
        <v>1347</v>
      </c>
      <c r="S23" s="129">
        <v>166288198.19999999</v>
      </c>
      <c r="T23" s="128">
        <v>1757</v>
      </c>
      <c r="U23" s="129">
        <v>230823200.83000001</v>
      </c>
      <c r="V23" s="128">
        <v>1156</v>
      </c>
      <c r="W23" s="129">
        <v>179218601.53999999</v>
      </c>
      <c r="X23" s="128">
        <v>482</v>
      </c>
      <c r="Y23" s="129">
        <v>91415205.579999998</v>
      </c>
      <c r="Z23" s="128">
        <v>166</v>
      </c>
      <c r="AA23" s="129">
        <v>36593074.039999999</v>
      </c>
      <c r="AB23" s="128">
        <v>45</v>
      </c>
      <c r="AC23" s="129">
        <v>12535285.93</v>
      </c>
      <c r="AD23" s="128">
        <v>38</v>
      </c>
      <c r="AE23" s="129">
        <v>9737944.8399999999</v>
      </c>
      <c r="AF23" s="128">
        <v>43</v>
      </c>
      <c r="AG23" s="129">
        <v>13430472.91</v>
      </c>
    </row>
    <row r="24" spans="1:33" x14ac:dyDescent="0.25">
      <c r="A24" s="23" t="s">
        <v>44</v>
      </c>
      <c r="B24" s="128">
        <v>5642</v>
      </c>
      <c r="C24" s="128">
        <v>9269</v>
      </c>
      <c r="D24" s="129">
        <v>725743131.83000004</v>
      </c>
      <c r="E24" s="129">
        <v>78.16</v>
      </c>
      <c r="F24" s="129">
        <v>53.2</v>
      </c>
      <c r="G24" s="129">
        <v>210</v>
      </c>
      <c r="H24" s="129">
        <v>89</v>
      </c>
      <c r="I24" s="129">
        <v>1.1200000000000001</v>
      </c>
      <c r="J24" s="129">
        <v>1.1599999999999999</v>
      </c>
      <c r="K24" s="127"/>
      <c r="L24" s="128">
        <v>150</v>
      </c>
      <c r="M24" s="129">
        <v>4641158.24</v>
      </c>
      <c r="N24" s="128">
        <v>398</v>
      </c>
      <c r="O24" s="129">
        <v>34035793.200000003</v>
      </c>
      <c r="P24" s="128">
        <v>800</v>
      </c>
      <c r="Q24" s="129">
        <v>76645802.75</v>
      </c>
      <c r="R24" s="128">
        <v>1120</v>
      </c>
      <c r="S24" s="129">
        <v>135432825.41999999</v>
      </c>
      <c r="T24" s="128">
        <v>1371</v>
      </c>
      <c r="U24" s="129">
        <v>186197233.02000001</v>
      </c>
      <c r="V24" s="128">
        <v>1103</v>
      </c>
      <c r="W24" s="129">
        <v>159287990.81999999</v>
      </c>
      <c r="X24" s="128">
        <v>405</v>
      </c>
      <c r="Y24" s="129">
        <v>66446214.119999997</v>
      </c>
      <c r="Z24" s="128">
        <v>163</v>
      </c>
      <c r="AA24" s="129">
        <v>26074673.760000002</v>
      </c>
      <c r="AB24" s="128">
        <v>30</v>
      </c>
      <c r="AC24" s="129">
        <v>4145117.09</v>
      </c>
      <c r="AD24" s="128">
        <v>37</v>
      </c>
      <c r="AE24" s="129">
        <v>6424817.0899999999</v>
      </c>
      <c r="AF24" s="128">
        <v>65</v>
      </c>
      <c r="AG24" s="129">
        <v>26411506.32</v>
      </c>
    </row>
    <row r="25" spans="1:33" x14ac:dyDescent="0.25">
      <c r="A25" s="23" t="s">
        <v>45</v>
      </c>
      <c r="B25" s="128">
        <v>8381</v>
      </c>
      <c r="C25" s="128">
        <v>13732</v>
      </c>
      <c r="D25" s="129">
        <v>1108612751.0599999</v>
      </c>
      <c r="E25" s="129">
        <v>79.67</v>
      </c>
      <c r="F25" s="129">
        <v>52.68</v>
      </c>
      <c r="G25" s="129">
        <v>222</v>
      </c>
      <c r="H25" s="129">
        <v>90</v>
      </c>
      <c r="I25" s="129">
        <v>0.86</v>
      </c>
      <c r="J25" s="129">
        <v>0.92</v>
      </c>
      <c r="K25" s="127"/>
      <c r="L25" s="128">
        <v>219</v>
      </c>
      <c r="M25" s="129">
        <v>6354723.7400000002</v>
      </c>
      <c r="N25" s="128">
        <v>499</v>
      </c>
      <c r="O25" s="129">
        <v>38638805.100000001</v>
      </c>
      <c r="P25" s="128">
        <v>1028</v>
      </c>
      <c r="Q25" s="129">
        <v>103213812.90000001</v>
      </c>
      <c r="R25" s="128">
        <v>1593</v>
      </c>
      <c r="S25" s="129">
        <v>181104929.94</v>
      </c>
      <c r="T25" s="128">
        <v>1979</v>
      </c>
      <c r="U25" s="129">
        <v>280344823.58999997</v>
      </c>
      <c r="V25" s="128">
        <v>1870</v>
      </c>
      <c r="W25" s="129">
        <v>269513141.44999999</v>
      </c>
      <c r="X25" s="128">
        <v>725</v>
      </c>
      <c r="Y25" s="129">
        <v>128478346.28</v>
      </c>
      <c r="Z25" s="128">
        <v>297</v>
      </c>
      <c r="AA25" s="129">
        <v>56897046.939999998</v>
      </c>
      <c r="AB25" s="128">
        <v>61</v>
      </c>
      <c r="AC25" s="129">
        <v>10898720.26</v>
      </c>
      <c r="AD25" s="128">
        <v>48</v>
      </c>
      <c r="AE25" s="129">
        <v>10879437.4</v>
      </c>
      <c r="AF25" s="128">
        <v>62</v>
      </c>
      <c r="AG25" s="129">
        <v>22288963.460000001</v>
      </c>
    </row>
    <row r="26" spans="1:33" x14ac:dyDescent="0.25">
      <c r="A26" s="23" t="s">
        <v>46</v>
      </c>
      <c r="B26" s="128">
        <v>8511</v>
      </c>
      <c r="C26" s="128">
        <v>13791</v>
      </c>
      <c r="D26" s="129">
        <v>1262382135.3800001</v>
      </c>
      <c r="E26" s="129">
        <v>84.84</v>
      </c>
      <c r="F26" s="129">
        <v>59.44</v>
      </c>
      <c r="G26" s="129">
        <v>234</v>
      </c>
      <c r="H26" s="129">
        <v>79</v>
      </c>
      <c r="I26" s="129">
        <v>0.75</v>
      </c>
      <c r="J26" s="129">
        <v>0.98</v>
      </c>
      <c r="K26" s="127"/>
      <c r="L26" s="128">
        <v>177</v>
      </c>
      <c r="M26" s="129">
        <v>6583537.5499999998</v>
      </c>
      <c r="N26" s="128">
        <v>387</v>
      </c>
      <c r="O26" s="129">
        <v>31826954.260000002</v>
      </c>
      <c r="P26" s="128">
        <v>832</v>
      </c>
      <c r="Q26" s="129">
        <v>86577681.260000005</v>
      </c>
      <c r="R26" s="128">
        <v>1366</v>
      </c>
      <c r="S26" s="129">
        <v>169130601.53</v>
      </c>
      <c r="T26" s="128">
        <v>1728</v>
      </c>
      <c r="U26" s="129">
        <v>233843970.03</v>
      </c>
      <c r="V26" s="128">
        <v>1927</v>
      </c>
      <c r="W26" s="129">
        <v>299233133.76999998</v>
      </c>
      <c r="X26" s="128">
        <v>814</v>
      </c>
      <c r="Y26" s="129">
        <v>159419623.66999999</v>
      </c>
      <c r="Z26" s="128">
        <v>379</v>
      </c>
      <c r="AA26" s="129">
        <v>81351180.569999993</v>
      </c>
      <c r="AB26" s="128">
        <v>94</v>
      </c>
      <c r="AC26" s="129">
        <v>19118501.829999998</v>
      </c>
      <c r="AD26" s="128">
        <v>731</v>
      </c>
      <c r="AE26" s="129">
        <v>152046935.63</v>
      </c>
      <c r="AF26" s="128">
        <v>76</v>
      </c>
      <c r="AG26" s="129">
        <v>23250015.280000001</v>
      </c>
    </row>
    <row r="27" spans="1:33" x14ac:dyDescent="0.25">
      <c r="A27" s="23" t="s">
        <v>47</v>
      </c>
      <c r="B27" s="128">
        <v>8166</v>
      </c>
      <c r="C27" s="128">
        <v>13700</v>
      </c>
      <c r="D27" s="129">
        <v>1361307484.1300001</v>
      </c>
      <c r="E27" s="129">
        <v>86.61</v>
      </c>
      <c r="F27" s="129">
        <v>55.47</v>
      </c>
      <c r="G27" s="129">
        <v>246</v>
      </c>
      <c r="H27" s="129">
        <v>110</v>
      </c>
      <c r="I27" s="129">
        <v>0.44</v>
      </c>
      <c r="J27" s="129">
        <v>0.68</v>
      </c>
      <c r="K27" s="127"/>
      <c r="L27" s="128">
        <v>166</v>
      </c>
      <c r="M27" s="129">
        <v>6131362.6600000001</v>
      </c>
      <c r="N27" s="128">
        <v>386</v>
      </c>
      <c r="O27" s="129">
        <v>30057243.760000002</v>
      </c>
      <c r="P27" s="128">
        <v>767</v>
      </c>
      <c r="Q27" s="129">
        <v>87227970.409999996</v>
      </c>
      <c r="R27" s="128">
        <v>1213</v>
      </c>
      <c r="S27" s="129">
        <v>167775711.59</v>
      </c>
      <c r="T27" s="128">
        <v>1688</v>
      </c>
      <c r="U27" s="129">
        <v>266137785.08000001</v>
      </c>
      <c r="V27" s="128">
        <v>2157</v>
      </c>
      <c r="W27" s="129">
        <v>380944992.39999998</v>
      </c>
      <c r="X27" s="128">
        <v>1006</v>
      </c>
      <c r="Y27" s="129">
        <v>215532312.84999999</v>
      </c>
      <c r="Z27" s="128">
        <v>490</v>
      </c>
      <c r="AA27" s="129">
        <v>129374643.8</v>
      </c>
      <c r="AB27" s="128">
        <v>151</v>
      </c>
      <c r="AC27" s="129">
        <v>45946664.270000003</v>
      </c>
      <c r="AD27" s="128">
        <v>59</v>
      </c>
      <c r="AE27" s="129">
        <v>14093460.76</v>
      </c>
      <c r="AF27" s="128">
        <v>83</v>
      </c>
      <c r="AG27" s="129">
        <v>18085336.550000001</v>
      </c>
    </row>
    <row r="28" spans="1:33" x14ac:dyDescent="0.25">
      <c r="A28" s="23" t="s">
        <v>48</v>
      </c>
      <c r="B28" s="128">
        <v>6764</v>
      </c>
      <c r="C28" s="128">
        <v>11318</v>
      </c>
      <c r="D28" s="129">
        <v>1197705870.5799999</v>
      </c>
      <c r="E28" s="129">
        <v>89.71</v>
      </c>
      <c r="F28" s="129">
        <v>55.46</v>
      </c>
      <c r="G28" s="129">
        <v>257</v>
      </c>
      <c r="H28" s="129">
        <v>101</v>
      </c>
      <c r="I28" s="129">
        <v>0.35</v>
      </c>
      <c r="J28" s="129">
        <v>0.72</v>
      </c>
      <c r="K28" s="127"/>
      <c r="L28" s="128">
        <v>91</v>
      </c>
      <c r="M28" s="129">
        <v>3258788.39</v>
      </c>
      <c r="N28" s="128">
        <v>235</v>
      </c>
      <c r="O28" s="129">
        <v>24616550.780000001</v>
      </c>
      <c r="P28" s="128">
        <v>504</v>
      </c>
      <c r="Q28" s="129">
        <v>61204117.030000001</v>
      </c>
      <c r="R28" s="128">
        <v>934</v>
      </c>
      <c r="S28" s="129">
        <v>146956973.38999999</v>
      </c>
      <c r="T28" s="128">
        <v>1345</v>
      </c>
      <c r="U28" s="129">
        <v>220419278.49000001</v>
      </c>
      <c r="V28" s="128">
        <v>1665</v>
      </c>
      <c r="W28" s="129">
        <v>294130481.27999997</v>
      </c>
      <c r="X28" s="128">
        <v>1245</v>
      </c>
      <c r="Y28" s="129">
        <v>266148834.31</v>
      </c>
      <c r="Z28" s="128">
        <v>503</v>
      </c>
      <c r="AA28" s="129">
        <v>121457041.75</v>
      </c>
      <c r="AB28" s="128">
        <v>122</v>
      </c>
      <c r="AC28" s="129">
        <v>32594290.600000001</v>
      </c>
      <c r="AD28" s="128">
        <v>67</v>
      </c>
      <c r="AE28" s="129">
        <v>14786911.199999999</v>
      </c>
      <c r="AF28" s="128">
        <v>53</v>
      </c>
      <c r="AG28" s="129">
        <v>12132603.359999999</v>
      </c>
    </row>
    <row r="29" spans="1:33" x14ac:dyDescent="0.25">
      <c r="A29" s="23" t="s">
        <v>49</v>
      </c>
      <c r="B29" s="128">
        <v>4630</v>
      </c>
      <c r="C29" s="128">
        <v>7598</v>
      </c>
      <c r="D29" s="129">
        <v>667278730.21000004</v>
      </c>
      <c r="E29" s="129">
        <v>83.06</v>
      </c>
      <c r="F29" s="129">
        <v>53.97</v>
      </c>
      <c r="G29" s="129">
        <v>270</v>
      </c>
      <c r="H29" s="129">
        <v>83</v>
      </c>
      <c r="I29" s="129">
        <v>1.03</v>
      </c>
      <c r="J29" s="129">
        <v>1.03</v>
      </c>
      <c r="K29" s="127"/>
      <c r="L29" s="128">
        <v>76</v>
      </c>
      <c r="M29" s="129">
        <v>3033639.39</v>
      </c>
      <c r="N29" s="128">
        <v>176</v>
      </c>
      <c r="O29" s="129">
        <v>13566378.6</v>
      </c>
      <c r="P29" s="128">
        <v>377</v>
      </c>
      <c r="Q29" s="129">
        <v>39993648.670000002</v>
      </c>
      <c r="R29" s="128">
        <v>608</v>
      </c>
      <c r="S29" s="129">
        <v>81866081.290000007</v>
      </c>
      <c r="T29" s="128">
        <v>948</v>
      </c>
      <c r="U29" s="129">
        <v>137304520.02000001</v>
      </c>
      <c r="V29" s="128">
        <v>1177</v>
      </c>
      <c r="W29" s="129">
        <v>186258770.44</v>
      </c>
      <c r="X29" s="128">
        <v>865</v>
      </c>
      <c r="Y29" s="129">
        <v>136454371.40000001</v>
      </c>
      <c r="Z29" s="128">
        <v>288</v>
      </c>
      <c r="AA29" s="129">
        <v>50329532.670000002</v>
      </c>
      <c r="AB29" s="128">
        <v>52</v>
      </c>
      <c r="AC29" s="129">
        <v>8006641.2300000004</v>
      </c>
      <c r="AD29" s="128">
        <v>36</v>
      </c>
      <c r="AE29" s="129">
        <v>5785160.7699999996</v>
      </c>
      <c r="AF29" s="128">
        <v>27</v>
      </c>
      <c r="AG29" s="129">
        <v>4679985.7300000004</v>
      </c>
    </row>
    <row r="30" spans="1:33" x14ac:dyDescent="0.25">
      <c r="A30" s="23" t="s">
        <v>50</v>
      </c>
      <c r="B30" s="128">
        <v>6850</v>
      </c>
      <c r="C30" s="128">
        <v>11177</v>
      </c>
      <c r="D30" s="129">
        <v>1042702044.71</v>
      </c>
      <c r="E30" s="129">
        <v>81.7</v>
      </c>
      <c r="F30" s="129">
        <v>54.13</v>
      </c>
      <c r="G30" s="129">
        <v>282</v>
      </c>
      <c r="H30" s="129">
        <v>86</v>
      </c>
      <c r="I30" s="129">
        <v>0.82</v>
      </c>
      <c r="J30" s="129">
        <v>0.81</v>
      </c>
      <c r="K30" s="127"/>
      <c r="L30" s="128">
        <v>108</v>
      </c>
      <c r="M30" s="129">
        <v>3703881.91</v>
      </c>
      <c r="N30" s="128">
        <v>227</v>
      </c>
      <c r="O30" s="129">
        <v>20903790.09</v>
      </c>
      <c r="P30" s="128">
        <v>481</v>
      </c>
      <c r="Q30" s="129">
        <v>55125322.030000001</v>
      </c>
      <c r="R30" s="128">
        <v>899</v>
      </c>
      <c r="S30" s="129">
        <v>122310804.58</v>
      </c>
      <c r="T30" s="128">
        <v>1293</v>
      </c>
      <c r="U30" s="129">
        <v>198639235.80000001</v>
      </c>
      <c r="V30" s="128">
        <v>1978</v>
      </c>
      <c r="W30" s="129">
        <v>317240069.10000002</v>
      </c>
      <c r="X30" s="128">
        <v>1280</v>
      </c>
      <c r="Y30" s="129">
        <v>219095801.05000001</v>
      </c>
      <c r="Z30" s="128">
        <v>400</v>
      </c>
      <c r="AA30" s="129">
        <v>71800209.879999995</v>
      </c>
      <c r="AB30" s="128">
        <v>85</v>
      </c>
      <c r="AC30" s="129">
        <v>18364409.239999998</v>
      </c>
      <c r="AD30" s="128">
        <v>56</v>
      </c>
      <c r="AE30" s="129">
        <v>9271362.0999999996</v>
      </c>
      <c r="AF30" s="128">
        <v>43</v>
      </c>
      <c r="AG30" s="129">
        <v>6247158.9299999997</v>
      </c>
    </row>
    <row r="31" spans="1:33" x14ac:dyDescent="0.25">
      <c r="A31" s="23" t="s">
        <v>51</v>
      </c>
      <c r="B31" s="128">
        <v>5681</v>
      </c>
      <c r="C31" s="128">
        <v>9336</v>
      </c>
      <c r="D31" s="129">
        <v>864846578.03999996</v>
      </c>
      <c r="E31" s="129">
        <v>86.64</v>
      </c>
      <c r="F31" s="129">
        <v>59.84</v>
      </c>
      <c r="G31" s="129">
        <v>294</v>
      </c>
      <c r="H31" s="129">
        <v>74</v>
      </c>
      <c r="I31" s="129">
        <v>0.86</v>
      </c>
      <c r="J31" s="129">
        <v>0.96</v>
      </c>
      <c r="K31" s="127"/>
      <c r="L31" s="128">
        <v>98</v>
      </c>
      <c r="M31" s="129">
        <v>3594676.53</v>
      </c>
      <c r="N31" s="128">
        <v>163</v>
      </c>
      <c r="O31" s="129">
        <v>12819861.77</v>
      </c>
      <c r="P31" s="128">
        <v>341</v>
      </c>
      <c r="Q31" s="129">
        <v>38242894.630000003</v>
      </c>
      <c r="R31" s="128">
        <v>626</v>
      </c>
      <c r="S31" s="129">
        <v>85263550.930000007</v>
      </c>
      <c r="T31" s="128">
        <v>957</v>
      </c>
      <c r="U31" s="129">
        <v>136669439.49000001</v>
      </c>
      <c r="V31" s="128">
        <v>1322</v>
      </c>
      <c r="W31" s="129">
        <v>211207455.88</v>
      </c>
      <c r="X31" s="128">
        <v>1060</v>
      </c>
      <c r="Y31" s="129">
        <v>178126101.71000001</v>
      </c>
      <c r="Z31" s="128">
        <v>470</v>
      </c>
      <c r="AA31" s="129">
        <v>85413468.040000007</v>
      </c>
      <c r="AB31" s="128">
        <v>80</v>
      </c>
      <c r="AC31" s="129">
        <v>17089495.879999999</v>
      </c>
      <c r="AD31" s="128">
        <v>519</v>
      </c>
      <c r="AE31" s="129">
        <v>88328786.549999997</v>
      </c>
      <c r="AF31" s="128">
        <v>45</v>
      </c>
      <c r="AG31" s="129">
        <v>8090846.6299999999</v>
      </c>
    </row>
    <row r="32" spans="1:33" x14ac:dyDescent="0.25">
      <c r="A32" s="23" t="s">
        <v>52</v>
      </c>
      <c r="B32" s="128">
        <v>3612</v>
      </c>
      <c r="C32" s="128">
        <v>6038</v>
      </c>
      <c r="D32" s="129">
        <v>572047467.46000004</v>
      </c>
      <c r="E32" s="129">
        <v>83.2</v>
      </c>
      <c r="F32" s="129">
        <v>54.7</v>
      </c>
      <c r="G32" s="129">
        <v>306</v>
      </c>
      <c r="H32" s="129">
        <v>96</v>
      </c>
      <c r="I32" s="129">
        <v>0.73</v>
      </c>
      <c r="J32" s="129">
        <v>0.74</v>
      </c>
      <c r="K32" s="127"/>
      <c r="L32" s="128">
        <v>51</v>
      </c>
      <c r="M32" s="129">
        <v>1662005.92</v>
      </c>
      <c r="N32" s="128">
        <v>110</v>
      </c>
      <c r="O32" s="129">
        <v>8329906.9000000004</v>
      </c>
      <c r="P32" s="128">
        <v>243</v>
      </c>
      <c r="Q32" s="129">
        <v>28233705.609999999</v>
      </c>
      <c r="R32" s="128">
        <v>448</v>
      </c>
      <c r="S32" s="129">
        <v>62539404.479999997</v>
      </c>
      <c r="T32" s="128">
        <v>698</v>
      </c>
      <c r="U32" s="129">
        <v>109983122.34</v>
      </c>
      <c r="V32" s="128">
        <v>917</v>
      </c>
      <c r="W32" s="129">
        <v>156209236.69</v>
      </c>
      <c r="X32" s="128">
        <v>795</v>
      </c>
      <c r="Y32" s="129">
        <v>142381332.28</v>
      </c>
      <c r="Z32" s="128">
        <v>247</v>
      </c>
      <c r="AA32" s="129">
        <v>40040708.310000002</v>
      </c>
      <c r="AB32" s="128">
        <v>46</v>
      </c>
      <c r="AC32" s="129">
        <v>8423301.3800000008</v>
      </c>
      <c r="AD32" s="128">
        <v>37</v>
      </c>
      <c r="AE32" s="129">
        <v>7150642.5099999998</v>
      </c>
      <c r="AF32" s="128">
        <v>20</v>
      </c>
      <c r="AG32" s="129">
        <v>7094101.04</v>
      </c>
    </row>
    <row r="33" spans="1:33" x14ac:dyDescent="0.25">
      <c r="A33" s="23" t="s">
        <v>53</v>
      </c>
      <c r="B33" s="128">
        <v>2567</v>
      </c>
      <c r="C33" s="128">
        <v>4289</v>
      </c>
      <c r="D33" s="129">
        <v>452931027.30000001</v>
      </c>
      <c r="E33" s="129">
        <v>86.92</v>
      </c>
      <c r="F33" s="129">
        <v>61.92</v>
      </c>
      <c r="G33" s="129">
        <v>318</v>
      </c>
      <c r="H33" s="129">
        <v>69</v>
      </c>
      <c r="I33" s="129">
        <v>1.17</v>
      </c>
      <c r="J33" s="129">
        <v>1.2</v>
      </c>
      <c r="K33" s="127"/>
      <c r="L33" s="128">
        <v>28</v>
      </c>
      <c r="M33" s="129">
        <v>1692491.21</v>
      </c>
      <c r="N33" s="128">
        <v>52</v>
      </c>
      <c r="O33" s="129">
        <v>5622347.0199999996</v>
      </c>
      <c r="P33" s="128">
        <v>126</v>
      </c>
      <c r="Q33" s="129">
        <v>13568528.08</v>
      </c>
      <c r="R33" s="128">
        <v>247</v>
      </c>
      <c r="S33" s="129">
        <v>38703604.75</v>
      </c>
      <c r="T33" s="128">
        <v>386</v>
      </c>
      <c r="U33" s="129">
        <v>57843305.140000001</v>
      </c>
      <c r="V33" s="128">
        <v>614</v>
      </c>
      <c r="W33" s="129">
        <v>106007638.44</v>
      </c>
      <c r="X33" s="128">
        <v>655</v>
      </c>
      <c r="Y33" s="129">
        <v>114624811.05</v>
      </c>
      <c r="Z33" s="128">
        <v>344</v>
      </c>
      <c r="AA33" s="129">
        <v>82033489.010000005</v>
      </c>
      <c r="AB33" s="128">
        <v>61</v>
      </c>
      <c r="AC33" s="129">
        <v>14436341.91</v>
      </c>
      <c r="AD33" s="128">
        <v>34</v>
      </c>
      <c r="AE33" s="129">
        <v>5679147.9500000002</v>
      </c>
      <c r="AF33" s="128">
        <v>20</v>
      </c>
      <c r="AG33" s="129">
        <v>12719322.74</v>
      </c>
    </row>
    <row r="34" spans="1:33" x14ac:dyDescent="0.25">
      <c r="A34" s="23" t="s">
        <v>54</v>
      </c>
      <c r="B34" s="128">
        <v>5070</v>
      </c>
      <c r="C34" s="128">
        <v>8498</v>
      </c>
      <c r="D34" s="129">
        <v>881216954.49000001</v>
      </c>
      <c r="E34" s="129">
        <v>90.01</v>
      </c>
      <c r="F34" s="129">
        <v>62.53</v>
      </c>
      <c r="G34" s="129">
        <v>330</v>
      </c>
      <c r="H34" s="129">
        <v>46</v>
      </c>
      <c r="I34" s="129">
        <v>1.43</v>
      </c>
      <c r="J34" s="129">
        <v>1.42</v>
      </c>
      <c r="K34" s="127"/>
      <c r="L34" s="128">
        <v>40</v>
      </c>
      <c r="M34" s="129">
        <v>1493215.52</v>
      </c>
      <c r="N34" s="128">
        <v>69</v>
      </c>
      <c r="O34" s="129">
        <v>8413818.5099999998</v>
      </c>
      <c r="P34" s="128">
        <v>187</v>
      </c>
      <c r="Q34" s="129">
        <v>23273243.920000002</v>
      </c>
      <c r="R34" s="128">
        <v>344</v>
      </c>
      <c r="S34" s="129">
        <v>44459169.490000002</v>
      </c>
      <c r="T34" s="128">
        <v>612</v>
      </c>
      <c r="U34" s="129">
        <v>101177215.48999999</v>
      </c>
      <c r="V34" s="128">
        <v>1024</v>
      </c>
      <c r="W34" s="129">
        <v>171769891.69999999</v>
      </c>
      <c r="X34" s="128">
        <v>1328</v>
      </c>
      <c r="Y34" s="129">
        <v>255612784.80000001</v>
      </c>
      <c r="Z34" s="128">
        <v>1146</v>
      </c>
      <c r="AA34" s="129">
        <v>209086278.38999999</v>
      </c>
      <c r="AB34" s="128">
        <v>180</v>
      </c>
      <c r="AC34" s="129">
        <v>37684287.340000004</v>
      </c>
      <c r="AD34" s="128">
        <v>108</v>
      </c>
      <c r="AE34" s="129">
        <v>22004949.18</v>
      </c>
      <c r="AF34" s="128">
        <v>32</v>
      </c>
      <c r="AG34" s="129">
        <v>6242100.1500000004</v>
      </c>
    </row>
    <row r="35" spans="1:33" x14ac:dyDescent="0.25">
      <c r="A35" s="23" t="s">
        <v>55</v>
      </c>
      <c r="B35" s="128">
        <v>6498</v>
      </c>
      <c r="C35" s="128">
        <v>10741</v>
      </c>
      <c r="D35" s="129">
        <v>1155428375.6300001</v>
      </c>
      <c r="E35" s="129">
        <v>91.17</v>
      </c>
      <c r="F35" s="129">
        <v>65.36</v>
      </c>
      <c r="G35" s="129">
        <v>342</v>
      </c>
      <c r="H35" s="129">
        <v>42</v>
      </c>
      <c r="I35" s="129">
        <v>1.03</v>
      </c>
      <c r="J35" s="129">
        <v>1.03</v>
      </c>
      <c r="K35" s="127"/>
      <c r="L35" s="128">
        <v>27</v>
      </c>
      <c r="M35" s="129">
        <v>754959</v>
      </c>
      <c r="N35" s="128">
        <v>69</v>
      </c>
      <c r="O35" s="129">
        <v>6985993.2599999998</v>
      </c>
      <c r="P35" s="128">
        <v>176</v>
      </c>
      <c r="Q35" s="129">
        <v>24995528.289999999</v>
      </c>
      <c r="R35" s="128">
        <v>362</v>
      </c>
      <c r="S35" s="129">
        <v>48295787.549999997</v>
      </c>
      <c r="T35" s="128">
        <v>708</v>
      </c>
      <c r="U35" s="129">
        <v>109288459.08</v>
      </c>
      <c r="V35" s="128">
        <v>1200</v>
      </c>
      <c r="W35" s="129">
        <v>211573329.43000001</v>
      </c>
      <c r="X35" s="128">
        <v>1769</v>
      </c>
      <c r="Y35" s="129">
        <v>311757939.88</v>
      </c>
      <c r="Z35" s="128">
        <v>1669</v>
      </c>
      <c r="AA35" s="129">
        <v>325141131.18000001</v>
      </c>
      <c r="AB35" s="128">
        <v>308</v>
      </c>
      <c r="AC35" s="129">
        <v>71125038.469999999</v>
      </c>
      <c r="AD35" s="128">
        <v>174</v>
      </c>
      <c r="AE35" s="129">
        <v>35728292.310000002</v>
      </c>
      <c r="AF35" s="128">
        <v>36</v>
      </c>
      <c r="AG35" s="129">
        <v>9781917.1799999997</v>
      </c>
    </row>
    <row r="36" spans="1:33" x14ac:dyDescent="0.25">
      <c r="A36" s="23" t="s">
        <v>56</v>
      </c>
      <c r="B36" s="128">
        <v>7155</v>
      </c>
      <c r="C36" s="128">
        <v>11721</v>
      </c>
      <c r="D36" s="129">
        <v>1257309616.03</v>
      </c>
      <c r="E36" s="129">
        <v>93.55</v>
      </c>
      <c r="F36" s="129">
        <v>71.36</v>
      </c>
      <c r="G36" s="129">
        <v>354</v>
      </c>
      <c r="H36" s="129">
        <v>37</v>
      </c>
      <c r="I36" s="129">
        <v>0.87</v>
      </c>
      <c r="J36" s="129">
        <v>1.06</v>
      </c>
      <c r="K36" s="127"/>
      <c r="L36" s="128">
        <v>50</v>
      </c>
      <c r="M36" s="129">
        <v>1942859.08</v>
      </c>
      <c r="N36" s="128">
        <v>90</v>
      </c>
      <c r="O36" s="129">
        <v>9498277.7400000002</v>
      </c>
      <c r="P36" s="128">
        <v>189</v>
      </c>
      <c r="Q36" s="129">
        <v>24448276.66</v>
      </c>
      <c r="R36" s="128">
        <v>358</v>
      </c>
      <c r="S36" s="129">
        <v>52885875.869999997</v>
      </c>
      <c r="T36" s="128">
        <v>626</v>
      </c>
      <c r="U36" s="129">
        <v>101435284.17</v>
      </c>
      <c r="V36" s="128">
        <v>973</v>
      </c>
      <c r="W36" s="129">
        <v>171764045.13</v>
      </c>
      <c r="X36" s="128">
        <v>1461</v>
      </c>
      <c r="Y36" s="129">
        <v>248480284.41</v>
      </c>
      <c r="Z36" s="128">
        <v>1636</v>
      </c>
      <c r="AA36" s="129">
        <v>299411564.25</v>
      </c>
      <c r="AB36" s="128">
        <v>393</v>
      </c>
      <c r="AC36" s="129">
        <v>89141394.359999999</v>
      </c>
      <c r="AD36" s="128">
        <v>1305</v>
      </c>
      <c r="AE36" s="129">
        <v>241938561.46000001</v>
      </c>
      <c r="AF36" s="128">
        <v>74</v>
      </c>
      <c r="AG36" s="129">
        <v>16363192.9</v>
      </c>
    </row>
    <row r="37" spans="1:33" x14ac:dyDescent="0.25">
      <c r="A37" s="23" t="s">
        <v>57</v>
      </c>
      <c r="B37" s="128">
        <v>7462</v>
      </c>
      <c r="C37" s="128">
        <v>12468</v>
      </c>
      <c r="D37" s="129">
        <v>1560357683.3900001</v>
      </c>
      <c r="E37" s="129">
        <v>81.290000000000006</v>
      </c>
      <c r="F37" s="129">
        <v>62.21</v>
      </c>
      <c r="G37" s="129">
        <v>382</v>
      </c>
      <c r="H37" s="129">
        <v>77</v>
      </c>
      <c r="I37" s="129">
        <v>0.99</v>
      </c>
      <c r="J37" s="129">
        <v>1</v>
      </c>
      <c r="K37" s="127"/>
      <c r="L37" s="128">
        <v>95</v>
      </c>
      <c r="M37" s="129">
        <v>14828180.43</v>
      </c>
      <c r="N37" s="128">
        <v>117</v>
      </c>
      <c r="O37" s="129">
        <v>31404289.809999999</v>
      </c>
      <c r="P37" s="128">
        <v>249</v>
      </c>
      <c r="Q37" s="129">
        <v>69345674.670000002</v>
      </c>
      <c r="R37" s="128">
        <v>485</v>
      </c>
      <c r="S37" s="129">
        <v>91462840.280000001</v>
      </c>
      <c r="T37" s="128">
        <v>929</v>
      </c>
      <c r="U37" s="129">
        <v>191841912.65000001</v>
      </c>
      <c r="V37" s="128">
        <v>1486</v>
      </c>
      <c r="W37" s="129">
        <v>312730204.87</v>
      </c>
      <c r="X37" s="128">
        <v>2560</v>
      </c>
      <c r="Y37" s="129">
        <v>489041933.05000001</v>
      </c>
      <c r="Z37" s="128">
        <v>995</v>
      </c>
      <c r="AA37" s="129">
        <v>186303486.13</v>
      </c>
      <c r="AB37" s="128">
        <v>398</v>
      </c>
      <c r="AC37" s="129">
        <v>86829015.420000002</v>
      </c>
      <c r="AD37" s="128">
        <v>83</v>
      </c>
      <c r="AE37" s="129">
        <v>29105897.879999999</v>
      </c>
      <c r="AF37" s="128">
        <v>65</v>
      </c>
      <c r="AG37" s="129">
        <v>57464248.200000003</v>
      </c>
    </row>
    <row r="38" spans="1:33" x14ac:dyDescent="0.25">
      <c r="A38" s="25" t="s">
        <v>129</v>
      </c>
      <c r="B38" s="130">
        <v>187169</v>
      </c>
      <c r="C38" s="130">
        <v>305553</v>
      </c>
      <c r="D38" s="131">
        <v>24944132901.709999</v>
      </c>
      <c r="E38" s="131">
        <v>80.459999999999994</v>
      </c>
      <c r="F38" s="131">
        <v>53.07</v>
      </c>
      <c r="G38" s="131">
        <v>221</v>
      </c>
      <c r="H38" s="131">
        <v>80.13</v>
      </c>
      <c r="I38" s="131">
        <v>1.01</v>
      </c>
      <c r="J38" s="131">
        <v>1.1499999999999999</v>
      </c>
      <c r="K38" s="132"/>
      <c r="L38" s="130">
        <v>26623</v>
      </c>
      <c r="M38" s="131">
        <v>633685778.72000003</v>
      </c>
      <c r="N38" s="130">
        <v>20727</v>
      </c>
      <c r="O38" s="131">
        <v>1458347327.0599999</v>
      </c>
      <c r="P38" s="130">
        <v>24305</v>
      </c>
      <c r="Q38" s="131">
        <v>2466033498.3699999</v>
      </c>
      <c r="R38" s="130">
        <v>26260</v>
      </c>
      <c r="S38" s="131">
        <v>3433352975.25</v>
      </c>
      <c r="T38" s="130">
        <v>26768</v>
      </c>
      <c r="U38" s="131">
        <v>4326286016.2600002</v>
      </c>
      <c r="V38" s="130">
        <v>25261</v>
      </c>
      <c r="W38" s="131">
        <v>4718415445.9200001</v>
      </c>
      <c r="X38" s="130">
        <v>18483</v>
      </c>
      <c r="Y38" s="131">
        <v>3723648852.9400001</v>
      </c>
      <c r="Z38" s="130">
        <v>10004</v>
      </c>
      <c r="AA38" s="131">
        <v>2075814899.76</v>
      </c>
      <c r="AB38" s="130">
        <v>2388</v>
      </c>
      <c r="AC38" s="131">
        <v>556460823.78999996</v>
      </c>
      <c r="AD38" s="130">
        <v>5071</v>
      </c>
      <c r="AE38" s="131">
        <v>1170524471.5</v>
      </c>
      <c r="AF38" s="130">
        <v>1279</v>
      </c>
      <c r="AG38" s="131">
        <v>381562812.13999999</v>
      </c>
    </row>
    <row r="39" spans="1:33" x14ac:dyDescent="0.25">
      <c r="A39" s="2"/>
    </row>
    <row r="40" spans="1:33" x14ac:dyDescent="0.25">
      <c r="A40" s="4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showGridLines="0" workbookViewId="0">
      <selection activeCell="B6" sqref="B6:AG38"/>
    </sheetView>
  </sheetViews>
  <sheetFormatPr baseColWidth="10" defaultColWidth="11.42578125" defaultRowHeight="15" x14ac:dyDescent="0.25"/>
  <cols>
    <col min="1" max="1" width="35.7109375" style="9" customWidth="1"/>
    <col min="2" max="3" width="21.42578125" style="5" customWidth="1"/>
    <col min="4" max="4" width="19.28515625" style="5" bestFit="1" customWidth="1"/>
    <col min="5" max="5" width="21.42578125" style="5" bestFit="1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25.28515625" style="1" customWidth="1"/>
    <col min="33" max="16384" width="11.42578125" style="1"/>
  </cols>
  <sheetData>
    <row r="1" spans="1:33" x14ac:dyDescent="0.25">
      <c r="A1" s="21" t="s">
        <v>121</v>
      </c>
    </row>
    <row r="2" spans="1:33" x14ac:dyDescent="0.25">
      <c r="A2" s="22" t="str">
        <f>+'LTV cover pool'!A2</f>
        <v>December 2016</v>
      </c>
    </row>
    <row r="3" spans="1:33" x14ac:dyDescent="0.25">
      <c r="A3" s="21" t="s">
        <v>122</v>
      </c>
    </row>
    <row r="4" spans="1:33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33" ht="42.75" customHeight="1" x14ac:dyDescent="0.25">
      <c r="A5" s="29" t="s">
        <v>136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135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33" t="s">
        <v>172</v>
      </c>
    </row>
    <row r="6" spans="1:33" s="7" customFormat="1" x14ac:dyDescent="0.25">
      <c r="A6" s="23" t="s">
        <v>26</v>
      </c>
      <c r="B6" s="134">
        <v>2320</v>
      </c>
      <c r="C6" s="134">
        <v>3738</v>
      </c>
      <c r="D6" s="135">
        <v>34508707.020000003</v>
      </c>
      <c r="E6" s="135">
        <v>87.21</v>
      </c>
      <c r="F6" s="135">
        <v>57.66</v>
      </c>
      <c r="G6" s="135">
        <v>3</v>
      </c>
      <c r="H6" s="135">
        <v>72</v>
      </c>
      <c r="I6" s="135">
        <v>2.14</v>
      </c>
      <c r="J6" s="135">
        <v>2.17</v>
      </c>
      <c r="K6" s="133"/>
      <c r="L6" s="134">
        <v>2147</v>
      </c>
      <c r="M6" s="135">
        <v>3656085.53</v>
      </c>
      <c r="N6" s="134">
        <v>29</v>
      </c>
      <c r="O6" s="135">
        <v>546531.9</v>
      </c>
      <c r="P6" s="134">
        <v>31</v>
      </c>
      <c r="Q6" s="135">
        <v>4163195.46</v>
      </c>
      <c r="R6" s="134">
        <v>22</v>
      </c>
      <c r="S6" s="135">
        <v>2694206.51</v>
      </c>
      <c r="T6" s="134">
        <v>26</v>
      </c>
      <c r="U6" s="135">
        <v>4899639.6500000004</v>
      </c>
      <c r="V6" s="134">
        <v>26</v>
      </c>
      <c r="W6" s="135">
        <v>5620056.7999999998</v>
      </c>
      <c r="X6" s="134">
        <v>18</v>
      </c>
      <c r="Y6" s="135">
        <v>3172203.05</v>
      </c>
      <c r="Z6" s="134">
        <v>7</v>
      </c>
      <c r="AA6" s="135">
        <v>5759000</v>
      </c>
      <c r="AB6" s="134">
        <v>1</v>
      </c>
      <c r="AC6" s="135">
        <v>0</v>
      </c>
      <c r="AD6" s="134">
        <v>4</v>
      </c>
      <c r="AE6" s="135">
        <v>1025000</v>
      </c>
      <c r="AF6" s="134">
        <v>9</v>
      </c>
      <c r="AG6" s="135">
        <v>2972788.12</v>
      </c>
    </row>
    <row r="7" spans="1:33" s="7" customFormat="1" x14ac:dyDescent="0.25">
      <c r="A7" s="23" t="s">
        <v>27</v>
      </c>
      <c r="B7" s="134">
        <v>1844</v>
      </c>
      <c r="C7" s="134">
        <v>3097</v>
      </c>
      <c r="D7" s="135">
        <v>41961418.880000003</v>
      </c>
      <c r="E7" s="135">
        <v>80.39</v>
      </c>
      <c r="F7" s="135">
        <v>43.75</v>
      </c>
      <c r="G7" s="135">
        <v>8</v>
      </c>
      <c r="H7" s="135">
        <v>82</v>
      </c>
      <c r="I7" s="135">
        <v>1.88</v>
      </c>
      <c r="J7" s="135">
        <v>1.8</v>
      </c>
      <c r="K7" s="133"/>
      <c r="L7" s="134">
        <v>1704</v>
      </c>
      <c r="M7" s="135">
        <v>9656385.7799999993</v>
      </c>
      <c r="N7" s="134">
        <v>17</v>
      </c>
      <c r="O7" s="135">
        <v>1321705.32</v>
      </c>
      <c r="P7" s="134">
        <v>13</v>
      </c>
      <c r="Q7" s="135">
        <v>12434000</v>
      </c>
      <c r="R7" s="134">
        <v>17</v>
      </c>
      <c r="S7" s="135">
        <v>3547619.3</v>
      </c>
      <c r="T7" s="134">
        <v>17</v>
      </c>
      <c r="U7" s="135">
        <v>3718229.8</v>
      </c>
      <c r="V7" s="134">
        <v>6</v>
      </c>
      <c r="W7" s="135">
        <v>715139.09</v>
      </c>
      <c r="X7" s="134">
        <v>10</v>
      </c>
      <c r="Y7" s="135">
        <v>3633429.01</v>
      </c>
      <c r="Z7" s="134">
        <v>3</v>
      </c>
      <c r="AA7" s="135">
        <v>2575000</v>
      </c>
      <c r="AB7" s="134">
        <v>14</v>
      </c>
      <c r="AC7" s="135">
        <v>83135.210000000006</v>
      </c>
      <c r="AD7" s="134">
        <v>35</v>
      </c>
      <c r="AE7" s="135">
        <v>3349804.16</v>
      </c>
      <c r="AF7" s="134">
        <v>8</v>
      </c>
      <c r="AG7" s="135">
        <v>926971.21</v>
      </c>
    </row>
    <row r="8" spans="1:33" s="7" customFormat="1" x14ac:dyDescent="0.25">
      <c r="A8" s="23" t="s">
        <v>28</v>
      </c>
      <c r="B8" s="134">
        <v>3797</v>
      </c>
      <c r="C8" s="134">
        <v>6283</v>
      </c>
      <c r="D8" s="135">
        <v>58815290.57</v>
      </c>
      <c r="E8" s="135">
        <v>41.32</v>
      </c>
      <c r="F8" s="135">
        <v>22.92</v>
      </c>
      <c r="G8" s="135">
        <v>18</v>
      </c>
      <c r="H8" s="135">
        <v>128</v>
      </c>
      <c r="I8" s="135">
        <v>1.24</v>
      </c>
      <c r="J8" s="135">
        <v>1.24</v>
      </c>
      <c r="K8" s="133"/>
      <c r="L8" s="134">
        <v>3430</v>
      </c>
      <c r="M8" s="135">
        <v>33552259.010000002</v>
      </c>
      <c r="N8" s="134">
        <v>203</v>
      </c>
      <c r="O8" s="135">
        <v>5875234.8300000001</v>
      </c>
      <c r="P8" s="134">
        <v>41</v>
      </c>
      <c r="Q8" s="135">
        <v>3231577.52</v>
      </c>
      <c r="R8" s="134">
        <v>20</v>
      </c>
      <c r="S8" s="135">
        <v>1307802.49</v>
      </c>
      <c r="T8" s="134">
        <v>18</v>
      </c>
      <c r="U8" s="135">
        <v>2558550.25</v>
      </c>
      <c r="V8" s="134">
        <v>13</v>
      </c>
      <c r="W8" s="135">
        <v>4023498.24</v>
      </c>
      <c r="X8" s="134">
        <v>21</v>
      </c>
      <c r="Y8" s="135">
        <v>6766900.4900000002</v>
      </c>
      <c r="Z8" s="134">
        <v>2</v>
      </c>
      <c r="AA8" s="135">
        <v>604500</v>
      </c>
      <c r="AB8" s="134">
        <v>10</v>
      </c>
      <c r="AC8" s="135">
        <v>483019.58</v>
      </c>
      <c r="AD8" s="134">
        <v>29</v>
      </c>
      <c r="AE8" s="135">
        <v>155507.98000000001</v>
      </c>
      <c r="AF8" s="134">
        <v>10</v>
      </c>
      <c r="AG8" s="135">
        <v>256440.18</v>
      </c>
    </row>
    <row r="9" spans="1:33" s="7" customFormat="1" x14ac:dyDescent="0.25">
      <c r="A9" s="23" t="s">
        <v>29</v>
      </c>
      <c r="B9" s="134">
        <v>3708</v>
      </c>
      <c r="C9" s="134">
        <v>6210</v>
      </c>
      <c r="D9" s="135">
        <v>88630454.579999998</v>
      </c>
      <c r="E9" s="135">
        <v>42.36</v>
      </c>
      <c r="F9" s="135">
        <v>30.45</v>
      </c>
      <c r="G9" s="135">
        <v>30</v>
      </c>
      <c r="H9" s="135">
        <v>108</v>
      </c>
      <c r="I9" s="135">
        <v>1.2</v>
      </c>
      <c r="J9" s="135">
        <v>1.24</v>
      </c>
      <c r="K9" s="133"/>
      <c r="L9" s="134">
        <v>2644</v>
      </c>
      <c r="M9" s="135">
        <v>37495737.100000001</v>
      </c>
      <c r="N9" s="134">
        <v>820</v>
      </c>
      <c r="O9" s="135">
        <v>23791119.710000001</v>
      </c>
      <c r="P9" s="134">
        <v>94</v>
      </c>
      <c r="Q9" s="135">
        <v>4597213.3499999996</v>
      </c>
      <c r="R9" s="134">
        <v>27</v>
      </c>
      <c r="S9" s="135">
        <v>2141903.91</v>
      </c>
      <c r="T9" s="134">
        <v>24</v>
      </c>
      <c r="U9" s="135">
        <v>4903935.51</v>
      </c>
      <c r="V9" s="134">
        <v>19</v>
      </c>
      <c r="W9" s="135">
        <v>2559677.0499999998</v>
      </c>
      <c r="X9" s="134">
        <v>14</v>
      </c>
      <c r="Y9" s="135">
        <v>3777410.8</v>
      </c>
      <c r="Z9" s="134">
        <v>5</v>
      </c>
      <c r="AA9" s="135">
        <v>281164.40000000002</v>
      </c>
      <c r="AB9" s="134">
        <v>4</v>
      </c>
      <c r="AC9" s="135">
        <v>37280.199999999997</v>
      </c>
      <c r="AD9" s="134">
        <v>38</v>
      </c>
      <c r="AE9" s="135">
        <v>8334782.1799999997</v>
      </c>
      <c r="AF9" s="134">
        <v>19</v>
      </c>
      <c r="AG9" s="135">
        <v>710230.37</v>
      </c>
    </row>
    <row r="10" spans="1:33" s="7" customFormat="1" x14ac:dyDescent="0.25">
      <c r="A10" s="23" t="s">
        <v>30</v>
      </c>
      <c r="B10" s="134">
        <v>4342</v>
      </c>
      <c r="C10" s="134">
        <v>7266</v>
      </c>
      <c r="D10" s="135">
        <v>111492239.63</v>
      </c>
      <c r="E10" s="135">
        <v>36.44</v>
      </c>
      <c r="F10" s="135">
        <v>31.57</v>
      </c>
      <c r="G10" s="135">
        <v>42</v>
      </c>
      <c r="H10" s="135">
        <v>126</v>
      </c>
      <c r="I10" s="135">
        <v>0.93</v>
      </c>
      <c r="J10" s="135">
        <v>0.97</v>
      </c>
      <c r="K10" s="133"/>
      <c r="L10" s="134">
        <v>2483</v>
      </c>
      <c r="M10" s="135">
        <v>38357514.460000001</v>
      </c>
      <c r="N10" s="134">
        <v>1485</v>
      </c>
      <c r="O10" s="135">
        <v>44157171.490000002</v>
      </c>
      <c r="P10" s="134">
        <v>232</v>
      </c>
      <c r="Q10" s="135">
        <v>13293845.279999999</v>
      </c>
      <c r="R10" s="134">
        <v>50</v>
      </c>
      <c r="S10" s="135">
        <v>4951189.43</v>
      </c>
      <c r="T10" s="134">
        <v>21</v>
      </c>
      <c r="U10" s="135">
        <v>2494460.1</v>
      </c>
      <c r="V10" s="134">
        <v>16</v>
      </c>
      <c r="W10" s="135">
        <v>2639802.42</v>
      </c>
      <c r="X10" s="134">
        <v>12</v>
      </c>
      <c r="Y10" s="135">
        <v>1701549.02</v>
      </c>
      <c r="Z10" s="134">
        <v>3</v>
      </c>
      <c r="AA10" s="135">
        <v>225962.78</v>
      </c>
      <c r="AB10" s="134">
        <v>1</v>
      </c>
      <c r="AC10" s="135">
        <v>42245.06</v>
      </c>
      <c r="AD10" s="134">
        <v>28</v>
      </c>
      <c r="AE10" s="135">
        <v>192869.37</v>
      </c>
      <c r="AF10" s="134">
        <v>11</v>
      </c>
      <c r="AG10" s="135">
        <v>3435630.22</v>
      </c>
    </row>
    <row r="11" spans="1:33" s="7" customFormat="1" x14ac:dyDescent="0.25">
      <c r="A11" s="23" t="s">
        <v>31</v>
      </c>
      <c r="B11" s="134">
        <v>4318</v>
      </c>
      <c r="C11" s="134">
        <v>7247</v>
      </c>
      <c r="D11" s="135">
        <v>144402409.84</v>
      </c>
      <c r="E11" s="135">
        <v>43.77</v>
      </c>
      <c r="F11" s="135">
        <v>25.61</v>
      </c>
      <c r="G11" s="135">
        <v>54</v>
      </c>
      <c r="H11" s="135">
        <v>115</v>
      </c>
      <c r="I11" s="135">
        <v>1</v>
      </c>
      <c r="J11" s="135">
        <v>1.07</v>
      </c>
      <c r="K11" s="133"/>
      <c r="L11" s="134">
        <v>1950</v>
      </c>
      <c r="M11" s="135">
        <v>32991399.850000001</v>
      </c>
      <c r="N11" s="134">
        <v>1529</v>
      </c>
      <c r="O11" s="135">
        <v>54671978.329999998</v>
      </c>
      <c r="P11" s="134">
        <v>556</v>
      </c>
      <c r="Q11" s="135">
        <v>26577813.82</v>
      </c>
      <c r="R11" s="134">
        <v>102</v>
      </c>
      <c r="S11" s="135">
        <v>10723612.16</v>
      </c>
      <c r="T11" s="134">
        <v>40</v>
      </c>
      <c r="U11" s="135">
        <v>9085267.0800000001</v>
      </c>
      <c r="V11" s="134">
        <v>28</v>
      </c>
      <c r="W11" s="135">
        <v>2996452.61</v>
      </c>
      <c r="X11" s="134">
        <v>12</v>
      </c>
      <c r="Y11" s="135">
        <v>1024410.32</v>
      </c>
      <c r="Z11" s="134">
        <v>6</v>
      </c>
      <c r="AA11" s="135">
        <v>1755436.91</v>
      </c>
      <c r="AB11" s="134">
        <v>2</v>
      </c>
      <c r="AC11" s="135">
        <v>84247.29</v>
      </c>
      <c r="AD11" s="134">
        <v>81</v>
      </c>
      <c r="AE11" s="135">
        <v>2874623.28</v>
      </c>
      <c r="AF11" s="134">
        <v>12</v>
      </c>
      <c r="AG11" s="135">
        <v>1617168.19</v>
      </c>
    </row>
    <row r="12" spans="1:33" s="7" customFormat="1" x14ac:dyDescent="0.25">
      <c r="A12" s="23" t="s">
        <v>32</v>
      </c>
      <c r="B12" s="134">
        <v>4669</v>
      </c>
      <c r="C12" s="134">
        <v>7823</v>
      </c>
      <c r="D12" s="135">
        <v>182571741.44</v>
      </c>
      <c r="E12" s="135">
        <v>46.97</v>
      </c>
      <c r="F12" s="135">
        <v>24.46</v>
      </c>
      <c r="G12" s="135">
        <v>66</v>
      </c>
      <c r="H12" s="135">
        <v>119</v>
      </c>
      <c r="I12" s="135">
        <v>0.92</v>
      </c>
      <c r="J12" s="135">
        <v>0.99</v>
      </c>
      <c r="K12" s="133"/>
      <c r="L12" s="134">
        <v>1623</v>
      </c>
      <c r="M12" s="135">
        <v>27892468.739999998</v>
      </c>
      <c r="N12" s="134">
        <v>1558</v>
      </c>
      <c r="O12" s="135">
        <v>61520437.770000003</v>
      </c>
      <c r="P12" s="134">
        <v>1062</v>
      </c>
      <c r="Q12" s="135">
        <v>53371497.719999999</v>
      </c>
      <c r="R12" s="134">
        <v>226</v>
      </c>
      <c r="S12" s="135">
        <v>20227754.030000001</v>
      </c>
      <c r="T12" s="134">
        <v>82</v>
      </c>
      <c r="U12" s="135">
        <v>10171409.07</v>
      </c>
      <c r="V12" s="134">
        <v>34</v>
      </c>
      <c r="W12" s="135">
        <v>3839330.88</v>
      </c>
      <c r="X12" s="134">
        <v>17</v>
      </c>
      <c r="Y12" s="135">
        <v>2366027.96</v>
      </c>
      <c r="Z12" s="134">
        <v>11</v>
      </c>
      <c r="AA12" s="135">
        <v>829396.91</v>
      </c>
      <c r="AB12" s="134">
        <v>8</v>
      </c>
      <c r="AC12" s="135">
        <v>393712.94</v>
      </c>
      <c r="AD12" s="134">
        <v>37</v>
      </c>
      <c r="AE12" s="135">
        <v>1002848.6</v>
      </c>
      <c r="AF12" s="134">
        <v>11</v>
      </c>
      <c r="AG12" s="135">
        <v>956856.82</v>
      </c>
    </row>
    <row r="13" spans="1:33" s="7" customFormat="1" x14ac:dyDescent="0.25">
      <c r="A13" s="23" t="s">
        <v>33</v>
      </c>
      <c r="B13" s="134">
        <v>5134</v>
      </c>
      <c r="C13" s="134">
        <v>8508</v>
      </c>
      <c r="D13" s="135">
        <v>243412622.19999999</v>
      </c>
      <c r="E13" s="135">
        <v>49.61</v>
      </c>
      <c r="F13" s="135">
        <v>28.47</v>
      </c>
      <c r="G13" s="135">
        <v>78</v>
      </c>
      <c r="H13" s="135">
        <v>119</v>
      </c>
      <c r="I13" s="135">
        <v>0.93</v>
      </c>
      <c r="J13" s="135">
        <v>1.03</v>
      </c>
      <c r="K13" s="133"/>
      <c r="L13" s="134">
        <v>1450</v>
      </c>
      <c r="M13" s="135">
        <v>29259037.579999998</v>
      </c>
      <c r="N13" s="134">
        <v>1470</v>
      </c>
      <c r="O13" s="135">
        <v>65754466.210000001</v>
      </c>
      <c r="P13" s="134">
        <v>1394</v>
      </c>
      <c r="Q13" s="135">
        <v>74521663.650000006</v>
      </c>
      <c r="R13" s="134">
        <v>520</v>
      </c>
      <c r="S13" s="135">
        <v>40596915.710000001</v>
      </c>
      <c r="T13" s="134">
        <v>159</v>
      </c>
      <c r="U13" s="135">
        <v>18399052.07</v>
      </c>
      <c r="V13" s="134">
        <v>52</v>
      </c>
      <c r="W13" s="135">
        <v>5863148.4199999999</v>
      </c>
      <c r="X13" s="134">
        <v>27</v>
      </c>
      <c r="Y13" s="135">
        <v>2610149.19</v>
      </c>
      <c r="Z13" s="134">
        <v>6</v>
      </c>
      <c r="AA13" s="135">
        <v>510197.43</v>
      </c>
      <c r="AB13" s="134">
        <v>6</v>
      </c>
      <c r="AC13" s="135">
        <v>893884.33</v>
      </c>
      <c r="AD13" s="134">
        <v>29</v>
      </c>
      <c r="AE13" s="135">
        <v>3378925.5</v>
      </c>
      <c r="AF13" s="134">
        <v>21</v>
      </c>
      <c r="AG13" s="135">
        <v>1625182.11</v>
      </c>
    </row>
    <row r="14" spans="1:33" s="7" customFormat="1" x14ac:dyDescent="0.25">
      <c r="A14" s="23" t="s">
        <v>34</v>
      </c>
      <c r="B14" s="134">
        <v>5012</v>
      </c>
      <c r="C14" s="134">
        <v>8309</v>
      </c>
      <c r="D14" s="135">
        <v>267408988.00999999</v>
      </c>
      <c r="E14" s="135">
        <v>54.67</v>
      </c>
      <c r="F14" s="135">
        <v>30.25</v>
      </c>
      <c r="G14" s="135">
        <v>90</v>
      </c>
      <c r="H14" s="135">
        <v>110</v>
      </c>
      <c r="I14" s="135">
        <v>1.1000000000000001</v>
      </c>
      <c r="J14" s="135">
        <v>1.1499999999999999</v>
      </c>
      <c r="K14" s="133"/>
      <c r="L14" s="134">
        <v>1183</v>
      </c>
      <c r="M14" s="135">
        <v>25462561.789999999</v>
      </c>
      <c r="N14" s="134">
        <v>1293</v>
      </c>
      <c r="O14" s="135">
        <v>61298818.719999999</v>
      </c>
      <c r="P14" s="134">
        <v>1314</v>
      </c>
      <c r="Q14" s="135">
        <v>81905453.530000001</v>
      </c>
      <c r="R14" s="134">
        <v>762</v>
      </c>
      <c r="S14" s="135">
        <v>57375263.880000003</v>
      </c>
      <c r="T14" s="134">
        <v>221</v>
      </c>
      <c r="U14" s="135">
        <v>20505939.050000001</v>
      </c>
      <c r="V14" s="134">
        <v>90</v>
      </c>
      <c r="W14" s="135">
        <v>9234640.7300000004</v>
      </c>
      <c r="X14" s="134">
        <v>43</v>
      </c>
      <c r="Y14" s="135">
        <v>6018849.5300000003</v>
      </c>
      <c r="Z14" s="134">
        <v>19</v>
      </c>
      <c r="AA14" s="135">
        <v>1233069.01</v>
      </c>
      <c r="AB14" s="134">
        <v>8</v>
      </c>
      <c r="AC14" s="135">
        <v>291503.21999999997</v>
      </c>
      <c r="AD14" s="134">
        <v>54</v>
      </c>
      <c r="AE14" s="135">
        <v>2440319.61</v>
      </c>
      <c r="AF14" s="134">
        <v>25</v>
      </c>
      <c r="AG14" s="135">
        <v>1642568.94</v>
      </c>
    </row>
    <row r="15" spans="1:33" s="7" customFormat="1" x14ac:dyDescent="0.25">
      <c r="A15" s="23" t="s">
        <v>35</v>
      </c>
      <c r="B15" s="134">
        <v>5958</v>
      </c>
      <c r="C15" s="134">
        <v>9942</v>
      </c>
      <c r="D15" s="135">
        <v>368559189.89999998</v>
      </c>
      <c r="E15" s="135">
        <v>58.81</v>
      </c>
      <c r="F15" s="135">
        <v>33.58</v>
      </c>
      <c r="G15" s="135">
        <v>102</v>
      </c>
      <c r="H15" s="135">
        <v>108</v>
      </c>
      <c r="I15" s="135">
        <v>0.93</v>
      </c>
      <c r="J15" s="135">
        <v>0.99</v>
      </c>
      <c r="K15" s="133"/>
      <c r="L15" s="134">
        <v>1105</v>
      </c>
      <c r="M15" s="135">
        <v>24095431.77</v>
      </c>
      <c r="N15" s="134">
        <v>1468</v>
      </c>
      <c r="O15" s="135">
        <v>79052325.650000006</v>
      </c>
      <c r="P15" s="134">
        <v>1561</v>
      </c>
      <c r="Q15" s="135">
        <v>101047305.12</v>
      </c>
      <c r="R15" s="134">
        <v>1195</v>
      </c>
      <c r="S15" s="135">
        <v>88055246.939999998</v>
      </c>
      <c r="T15" s="134">
        <v>367</v>
      </c>
      <c r="U15" s="135">
        <v>37413106.770000003</v>
      </c>
      <c r="V15" s="134">
        <v>127</v>
      </c>
      <c r="W15" s="135">
        <v>20956423.850000001</v>
      </c>
      <c r="X15" s="134">
        <v>64</v>
      </c>
      <c r="Y15" s="135">
        <v>8335604.25</v>
      </c>
      <c r="Z15" s="134">
        <v>17</v>
      </c>
      <c r="AA15" s="135">
        <v>3145024.19</v>
      </c>
      <c r="AB15" s="134">
        <v>9</v>
      </c>
      <c r="AC15" s="135">
        <v>2471714.65</v>
      </c>
      <c r="AD15" s="134">
        <v>25</v>
      </c>
      <c r="AE15" s="135">
        <v>1583028.22</v>
      </c>
      <c r="AF15" s="134">
        <v>20</v>
      </c>
      <c r="AG15" s="135">
        <v>2403978.4900000002</v>
      </c>
    </row>
    <row r="16" spans="1:33" s="7" customFormat="1" x14ac:dyDescent="0.25">
      <c r="A16" s="23" t="s">
        <v>36</v>
      </c>
      <c r="B16" s="134">
        <v>5968</v>
      </c>
      <c r="C16" s="134">
        <v>9797</v>
      </c>
      <c r="D16" s="135">
        <v>404433079.32999998</v>
      </c>
      <c r="E16" s="135">
        <v>66.16</v>
      </c>
      <c r="F16" s="135">
        <v>40.200000000000003</v>
      </c>
      <c r="G16" s="135">
        <v>114</v>
      </c>
      <c r="H16" s="135">
        <v>95</v>
      </c>
      <c r="I16" s="135">
        <v>0.92</v>
      </c>
      <c r="J16" s="135">
        <v>1.06</v>
      </c>
      <c r="K16" s="133"/>
      <c r="L16" s="134">
        <v>907</v>
      </c>
      <c r="M16" s="135">
        <v>19164793.18</v>
      </c>
      <c r="N16" s="134">
        <v>1166</v>
      </c>
      <c r="O16" s="135">
        <v>62710735.600000001</v>
      </c>
      <c r="P16" s="134">
        <v>1407</v>
      </c>
      <c r="Q16" s="135">
        <v>94383393.659999996</v>
      </c>
      <c r="R16" s="134">
        <v>1195</v>
      </c>
      <c r="S16" s="135">
        <v>92337980.560000002</v>
      </c>
      <c r="T16" s="134">
        <v>508</v>
      </c>
      <c r="U16" s="135">
        <v>50984121.289999999</v>
      </c>
      <c r="V16" s="134">
        <v>198</v>
      </c>
      <c r="W16" s="135">
        <v>28208160.73</v>
      </c>
      <c r="X16" s="134">
        <v>94</v>
      </c>
      <c r="Y16" s="135">
        <v>15121524.59</v>
      </c>
      <c r="Z16" s="134">
        <v>44</v>
      </c>
      <c r="AA16" s="135">
        <v>11316378.470000001</v>
      </c>
      <c r="AB16" s="134">
        <v>11</v>
      </c>
      <c r="AC16" s="135">
        <v>1680765.09</v>
      </c>
      <c r="AD16" s="134">
        <v>418</v>
      </c>
      <c r="AE16" s="135">
        <v>26084588.399999999</v>
      </c>
      <c r="AF16" s="134">
        <v>20</v>
      </c>
      <c r="AG16" s="135">
        <v>2440637.7599999998</v>
      </c>
    </row>
    <row r="17" spans="1:33" s="7" customFormat="1" x14ac:dyDescent="0.25">
      <c r="A17" s="23" t="s">
        <v>37</v>
      </c>
      <c r="B17" s="134">
        <v>4893</v>
      </c>
      <c r="C17" s="134">
        <v>8073</v>
      </c>
      <c r="D17" s="135">
        <v>402110026.57999998</v>
      </c>
      <c r="E17" s="135">
        <v>63.4</v>
      </c>
      <c r="F17" s="135">
        <v>35.46</v>
      </c>
      <c r="G17" s="135">
        <v>126</v>
      </c>
      <c r="H17" s="135">
        <v>114</v>
      </c>
      <c r="I17" s="135">
        <v>0.78</v>
      </c>
      <c r="J17" s="135">
        <v>0.88</v>
      </c>
      <c r="K17" s="133"/>
      <c r="L17" s="134">
        <v>394</v>
      </c>
      <c r="M17" s="135">
        <v>13646938.51</v>
      </c>
      <c r="N17" s="134">
        <v>930</v>
      </c>
      <c r="O17" s="135">
        <v>55742372.020000003</v>
      </c>
      <c r="P17" s="134">
        <v>1251</v>
      </c>
      <c r="Q17" s="135">
        <v>94903568.209999993</v>
      </c>
      <c r="R17" s="134">
        <v>1320</v>
      </c>
      <c r="S17" s="135">
        <v>113880785.98</v>
      </c>
      <c r="T17" s="134">
        <v>657</v>
      </c>
      <c r="U17" s="135">
        <v>76635826.709999993</v>
      </c>
      <c r="V17" s="134">
        <v>211</v>
      </c>
      <c r="W17" s="135">
        <v>28319033.940000001</v>
      </c>
      <c r="X17" s="134">
        <v>65</v>
      </c>
      <c r="Y17" s="135">
        <v>10014221.68</v>
      </c>
      <c r="Z17" s="134">
        <v>28</v>
      </c>
      <c r="AA17" s="135">
        <v>5471055.9100000001</v>
      </c>
      <c r="AB17" s="134">
        <v>9</v>
      </c>
      <c r="AC17" s="135">
        <v>1105328.8999999999</v>
      </c>
      <c r="AD17" s="134">
        <v>10</v>
      </c>
      <c r="AE17" s="135">
        <v>612010.99</v>
      </c>
      <c r="AF17" s="134">
        <v>18</v>
      </c>
      <c r="AG17" s="135">
        <v>1778883.73</v>
      </c>
    </row>
    <row r="18" spans="1:33" s="7" customFormat="1" x14ac:dyDescent="0.25">
      <c r="A18" s="23" t="s">
        <v>38</v>
      </c>
      <c r="B18" s="134">
        <v>5303</v>
      </c>
      <c r="C18" s="134">
        <v>8729</v>
      </c>
      <c r="D18" s="135">
        <v>501203670.11000001</v>
      </c>
      <c r="E18" s="135">
        <v>68.430000000000007</v>
      </c>
      <c r="F18" s="135">
        <v>39.49</v>
      </c>
      <c r="G18" s="135">
        <v>138</v>
      </c>
      <c r="H18" s="135">
        <v>109</v>
      </c>
      <c r="I18" s="135">
        <v>0.81</v>
      </c>
      <c r="J18" s="135">
        <v>0.98</v>
      </c>
      <c r="K18" s="133"/>
      <c r="L18" s="134">
        <v>285</v>
      </c>
      <c r="M18" s="135">
        <v>10710747.310000001</v>
      </c>
      <c r="N18" s="134">
        <v>843</v>
      </c>
      <c r="O18" s="135">
        <v>52717006.799999997</v>
      </c>
      <c r="P18" s="134">
        <v>1332</v>
      </c>
      <c r="Q18" s="135">
        <v>109301581.28</v>
      </c>
      <c r="R18" s="134">
        <v>1367</v>
      </c>
      <c r="S18" s="135">
        <v>135499560.21000001</v>
      </c>
      <c r="T18" s="134">
        <v>911</v>
      </c>
      <c r="U18" s="135">
        <v>95026235.75</v>
      </c>
      <c r="V18" s="134">
        <v>306</v>
      </c>
      <c r="W18" s="135">
        <v>48439564.869999997</v>
      </c>
      <c r="X18" s="134">
        <v>118</v>
      </c>
      <c r="Y18" s="135">
        <v>17822438.550000001</v>
      </c>
      <c r="Z18" s="134">
        <v>47</v>
      </c>
      <c r="AA18" s="135">
        <v>11362190.41</v>
      </c>
      <c r="AB18" s="134">
        <v>16</v>
      </c>
      <c r="AC18" s="135">
        <v>4928405.58</v>
      </c>
      <c r="AD18" s="134">
        <v>56</v>
      </c>
      <c r="AE18" s="135">
        <v>11968449.43</v>
      </c>
      <c r="AF18" s="134">
        <v>22</v>
      </c>
      <c r="AG18" s="135">
        <v>3427489.92</v>
      </c>
    </row>
    <row r="19" spans="1:33" s="7" customFormat="1" x14ac:dyDescent="0.25">
      <c r="A19" s="23" t="s">
        <v>39</v>
      </c>
      <c r="B19" s="134">
        <v>4839</v>
      </c>
      <c r="C19" s="134">
        <v>7880</v>
      </c>
      <c r="D19" s="135">
        <v>490692650.51999998</v>
      </c>
      <c r="E19" s="135">
        <v>69.39</v>
      </c>
      <c r="F19" s="135">
        <v>43.18</v>
      </c>
      <c r="G19" s="135">
        <v>150</v>
      </c>
      <c r="H19" s="135">
        <v>100</v>
      </c>
      <c r="I19" s="135">
        <v>1.19</v>
      </c>
      <c r="J19" s="135">
        <v>1.22</v>
      </c>
      <c r="K19" s="133"/>
      <c r="L19" s="134">
        <v>226</v>
      </c>
      <c r="M19" s="135">
        <v>8679027.6899999995</v>
      </c>
      <c r="N19" s="134">
        <v>644</v>
      </c>
      <c r="O19" s="135">
        <v>41782163.060000002</v>
      </c>
      <c r="P19" s="134">
        <v>1110</v>
      </c>
      <c r="Q19" s="135">
        <v>105684520.89</v>
      </c>
      <c r="R19" s="134">
        <v>1225</v>
      </c>
      <c r="S19" s="135">
        <v>129316534.03</v>
      </c>
      <c r="T19" s="134">
        <v>926</v>
      </c>
      <c r="U19" s="135">
        <v>100775078.05</v>
      </c>
      <c r="V19" s="134">
        <v>431</v>
      </c>
      <c r="W19" s="135">
        <v>62557650.200000003</v>
      </c>
      <c r="X19" s="134">
        <v>152</v>
      </c>
      <c r="Y19" s="135">
        <v>20951697</v>
      </c>
      <c r="Z19" s="134">
        <v>47</v>
      </c>
      <c r="AA19" s="135">
        <v>6422796.2400000002</v>
      </c>
      <c r="AB19" s="134">
        <v>19</v>
      </c>
      <c r="AC19" s="135">
        <v>3977026.59</v>
      </c>
      <c r="AD19" s="134">
        <v>24</v>
      </c>
      <c r="AE19" s="135">
        <v>3349660.25</v>
      </c>
      <c r="AF19" s="134">
        <v>35</v>
      </c>
      <c r="AG19" s="135">
        <v>7196496.5199999996</v>
      </c>
    </row>
    <row r="20" spans="1:33" s="7" customFormat="1" x14ac:dyDescent="0.25">
      <c r="A20" s="23" t="s">
        <v>40</v>
      </c>
      <c r="B20" s="134">
        <v>6327</v>
      </c>
      <c r="C20" s="134">
        <v>10427</v>
      </c>
      <c r="D20" s="135">
        <v>660397147.30999994</v>
      </c>
      <c r="E20" s="135">
        <v>73.540000000000006</v>
      </c>
      <c r="F20" s="135">
        <v>43.09</v>
      </c>
      <c r="G20" s="135">
        <v>162</v>
      </c>
      <c r="H20" s="135">
        <v>92</v>
      </c>
      <c r="I20" s="135">
        <v>0.89</v>
      </c>
      <c r="J20" s="135">
        <v>1.01</v>
      </c>
      <c r="K20" s="133"/>
      <c r="L20" s="134">
        <v>262</v>
      </c>
      <c r="M20" s="135">
        <v>9806378.1899999995</v>
      </c>
      <c r="N20" s="134">
        <v>694</v>
      </c>
      <c r="O20" s="135">
        <v>44651160.060000002</v>
      </c>
      <c r="P20" s="134">
        <v>1338</v>
      </c>
      <c r="Q20" s="135">
        <v>109762606.81999999</v>
      </c>
      <c r="R20" s="134">
        <v>1554</v>
      </c>
      <c r="S20" s="135">
        <v>153080019.22</v>
      </c>
      <c r="T20" s="134">
        <v>1425</v>
      </c>
      <c r="U20" s="135">
        <v>157051860.47999999</v>
      </c>
      <c r="V20" s="134">
        <v>638</v>
      </c>
      <c r="W20" s="135">
        <v>106863272.37</v>
      </c>
      <c r="X20" s="134">
        <v>237</v>
      </c>
      <c r="Y20" s="135">
        <v>40757065.560000002</v>
      </c>
      <c r="Z20" s="134">
        <v>91</v>
      </c>
      <c r="AA20" s="135">
        <v>23335994.600000001</v>
      </c>
      <c r="AB20" s="134">
        <v>35</v>
      </c>
      <c r="AC20" s="135">
        <v>6299672.0800000001</v>
      </c>
      <c r="AD20" s="134">
        <v>26</v>
      </c>
      <c r="AE20" s="135">
        <v>3866284.47</v>
      </c>
      <c r="AF20" s="134">
        <v>27</v>
      </c>
      <c r="AG20" s="135">
        <v>4922833.46</v>
      </c>
    </row>
    <row r="21" spans="1:33" s="7" customFormat="1" x14ac:dyDescent="0.25">
      <c r="A21" s="23" t="s">
        <v>41</v>
      </c>
      <c r="B21" s="134">
        <v>6504</v>
      </c>
      <c r="C21" s="134">
        <v>10652</v>
      </c>
      <c r="D21" s="135">
        <v>762982932.15999997</v>
      </c>
      <c r="E21" s="135">
        <v>80.11</v>
      </c>
      <c r="F21" s="135">
        <v>51.59</v>
      </c>
      <c r="G21" s="135">
        <v>174</v>
      </c>
      <c r="H21" s="135">
        <v>81</v>
      </c>
      <c r="I21" s="135">
        <v>0.85</v>
      </c>
      <c r="J21" s="135">
        <v>1.07</v>
      </c>
      <c r="K21" s="133"/>
      <c r="L21" s="134">
        <v>192</v>
      </c>
      <c r="M21" s="135">
        <v>7028534.3600000003</v>
      </c>
      <c r="N21" s="134">
        <v>578</v>
      </c>
      <c r="O21" s="135">
        <v>38488339.189999998</v>
      </c>
      <c r="P21" s="134">
        <v>1086</v>
      </c>
      <c r="Q21" s="135">
        <v>95412746.920000002</v>
      </c>
      <c r="R21" s="134">
        <v>1401</v>
      </c>
      <c r="S21" s="135">
        <v>146297882.05000001</v>
      </c>
      <c r="T21" s="134">
        <v>1399</v>
      </c>
      <c r="U21" s="135">
        <v>174421444.56999999</v>
      </c>
      <c r="V21" s="134">
        <v>782</v>
      </c>
      <c r="W21" s="135">
        <v>114918547.54000001</v>
      </c>
      <c r="X21" s="134">
        <v>335</v>
      </c>
      <c r="Y21" s="135">
        <v>68555778.150000006</v>
      </c>
      <c r="Z21" s="134">
        <v>183</v>
      </c>
      <c r="AA21" s="135">
        <v>29791509.07</v>
      </c>
      <c r="AB21" s="134">
        <v>32</v>
      </c>
      <c r="AC21" s="135">
        <v>5558666.8200000003</v>
      </c>
      <c r="AD21" s="134">
        <v>467</v>
      </c>
      <c r="AE21" s="135">
        <v>72582083.829999998</v>
      </c>
      <c r="AF21" s="134">
        <v>49</v>
      </c>
      <c r="AG21" s="135">
        <v>9927399.6600000001</v>
      </c>
    </row>
    <row r="22" spans="1:33" s="7" customFormat="1" x14ac:dyDescent="0.25">
      <c r="A22" s="23" t="s">
        <v>42</v>
      </c>
      <c r="B22" s="134">
        <v>5518</v>
      </c>
      <c r="C22" s="134">
        <v>9137</v>
      </c>
      <c r="D22" s="135">
        <v>655109443.73000002</v>
      </c>
      <c r="E22" s="135">
        <v>79.900000000000006</v>
      </c>
      <c r="F22" s="135">
        <v>45.32</v>
      </c>
      <c r="G22" s="135">
        <v>186</v>
      </c>
      <c r="H22" s="135">
        <v>112</v>
      </c>
      <c r="I22" s="135">
        <v>0.66</v>
      </c>
      <c r="J22" s="135">
        <v>0.8</v>
      </c>
      <c r="K22" s="133"/>
      <c r="L22" s="134">
        <v>158</v>
      </c>
      <c r="M22" s="135">
        <v>5488258.6600000001</v>
      </c>
      <c r="N22" s="134">
        <v>472</v>
      </c>
      <c r="O22" s="135">
        <v>37031951.859999999</v>
      </c>
      <c r="P22" s="134">
        <v>933</v>
      </c>
      <c r="Q22" s="135">
        <v>87765337.280000001</v>
      </c>
      <c r="R22" s="134">
        <v>1265</v>
      </c>
      <c r="S22" s="135">
        <v>139967241.47999999</v>
      </c>
      <c r="T22" s="134">
        <v>1433</v>
      </c>
      <c r="U22" s="135">
        <v>173919083.53999999</v>
      </c>
      <c r="V22" s="134">
        <v>765</v>
      </c>
      <c r="W22" s="135">
        <v>114237382.06999999</v>
      </c>
      <c r="X22" s="134">
        <v>316</v>
      </c>
      <c r="Y22" s="135">
        <v>61806493.310000002</v>
      </c>
      <c r="Z22" s="134">
        <v>88</v>
      </c>
      <c r="AA22" s="135">
        <v>15859048.380000001</v>
      </c>
      <c r="AB22" s="134">
        <v>29</v>
      </c>
      <c r="AC22" s="135">
        <v>6396354.5199999996</v>
      </c>
      <c r="AD22" s="134">
        <v>20</v>
      </c>
      <c r="AE22" s="135">
        <v>3989875.89</v>
      </c>
      <c r="AF22" s="134">
        <v>39</v>
      </c>
      <c r="AG22" s="135">
        <v>8648416.7400000002</v>
      </c>
    </row>
    <row r="23" spans="1:33" s="7" customFormat="1" x14ac:dyDescent="0.25">
      <c r="A23" s="23" t="s">
        <v>43</v>
      </c>
      <c r="B23" s="134">
        <v>6311</v>
      </c>
      <c r="C23" s="134">
        <v>10506</v>
      </c>
      <c r="D23" s="135">
        <v>790649137.08000004</v>
      </c>
      <c r="E23" s="135">
        <v>79.180000000000007</v>
      </c>
      <c r="F23" s="135">
        <v>47.28</v>
      </c>
      <c r="G23" s="135">
        <v>197</v>
      </c>
      <c r="H23" s="135">
        <v>108</v>
      </c>
      <c r="I23" s="135">
        <v>0.6</v>
      </c>
      <c r="J23" s="135">
        <v>0.83</v>
      </c>
      <c r="K23" s="133"/>
      <c r="L23" s="134">
        <v>156</v>
      </c>
      <c r="M23" s="135">
        <v>5364227.05</v>
      </c>
      <c r="N23" s="134">
        <v>443</v>
      </c>
      <c r="O23" s="135">
        <v>31450099.710000001</v>
      </c>
      <c r="P23" s="134">
        <v>876</v>
      </c>
      <c r="Q23" s="135">
        <v>89724460.310000002</v>
      </c>
      <c r="R23" s="134">
        <v>1307</v>
      </c>
      <c r="S23" s="135">
        <v>148812931.22</v>
      </c>
      <c r="T23" s="134">
        <v>1714</v>
      </c>
      <c r="U23" s="135">
        <v>221085945.91</v>
      </c>
      <c r="V23" s="134">
        <v>1101</v>
      </c>
      <c r="W23" s="135">
        <v>161417302.46000001</v>
      </c>
      <c r="X23" s="134">
        <v>454</v>
      </c>
      <c r="Y23" s="135">
        <v>81208449.980000004</v>
      </c>
      <c r="Z23" s="134">
        <v>151</v>
      </c>
      <c r="AA23" s="135">
        <v>30467075.469999999</v>
      </c>
      <c r="AB23" s="134">
        <v>41</v>
      </c>
      <c r="AC23" s="135">
        <v>7729135.2999999998</v>
      </c>
      <c r="AD23" s="134">
        <v>35</v>
      </c>
      <c r="AE23" s="135">
        <v>5644891.3600000003</v>
      </c>
      <c r="AF23" s="134">
        <v>33</v>
      </c>
      <c r="AG23" s="135">
        <v>7744618.3099999996</v>
      </c>
    </row>
    <row r="24" spans="1:33" s="7" customFormat="1" x14ac:dyDescent="0.25">
      <c r="A24" s="23" t="s">
        <v>44</v>
      </c>
      <c r="B24" s="134">
        <v>5379</v>
      </c>
      <c r="C24" s="134">
        <v>8892</v>
      </c>
      <c r="D24" s="135">
        <v>648619137.26999998</v>
      </c>
      <c r="E24" s="135">
        <v>77.12</v>
      </c>
      <c r="F24" s="135">
        <v>50.39</v>
      </c>
      <c r="G24" s="135">
        <v>210</v>
      </c>
      <c r="H24" s="135">
        <v>95</v>
      </c>
      <c r="I24" s="135">
        <v>1.03</v>
      </c>
      <c r="J24" s="135">
        <v>1.06</v>
      </c>
      <c r="K24" s="133"/>
      <c r="L24" s="134">
        <v>124</v>
      </c>
      <c r="M24" s="135">
        <v>3979715.61</v>
      </c>
      <c r="N24" s="134">
        <v>382</v>
      </c>
      <c r="O24" s="135">
        <v>29482378.579999998</v>
      </c>
      <c r="P24" s="134">
        <v>775</v>
      </c>
      <c r="Q24" s="135">
        <v>72119867.930000007</v>
      </c>
      <c r="R24" s="134">
        <v>1090</v>
      </c>
      <c r="S24" s="135">
        <v>129296970.2</v>
      </c>
      <c r="T24" s="134">
        <v>1324</v>
      </c>
      <c r="U24" s="135">
        <v>168981733.71000001</v>
      </c>
      <c r="V24" s="134">
        <v>1047</v>
      </c>
      <c r="W24" s="135">
        <v>139880812.09999999</v>
      </c>
      <c r="X24" s="134">
        <v>377</v>
      </c>
      <c r="Y24" s="135">
        <v>57033683.799999997</v>
      </c>
      <c r="Z24" s="134">
        <v>150</v>
      </c>
      <c r="AA24" s="135">
        <v>22154514.91</v>
      </c>
      <c r="AB24" s="134">
        <v>25</v>
      </c>
      <c r="AC24" s="135">
        <v>2402157.9900000002</v>
      </c>
      <c r="AD24" s="134">
        <v>36</v>
      </c>
      <c r="AE24" s="135">
        <v>6273230.6100000003</v>
      </c>
      <c r="AF24" s="134">
        <v>49</v>
      </c>
      <c r="AG24" s="135">
        <v>17014071.829999998</v>
      </c>
    </row>
    <row r="25" spans="1:33" s="7" customFormat="1" x14ac:dyDescent="0.25">
      <c r="A25" s="23" t="s">
        <v>45</v>
      </c>
      <c r="B25" s="134">
        <v>8092</v>
      </c>
      <c r="C25" s="134">
        <v>13336</v>
      </c>
      <c r="D25" s="135">
        <v>1001621683.71</v>
      </c>
      <c r="E25" s="135">
        <v>78.81</v>
      </c>
      <c r="F25" s="135">
        <v>50.19</v>
      </c>
      <c r="G25" s="135">
        <v>222</v>
      </c>
      <c r="H25" s="135">
        <v>95</v>
      </c>
      <c r="I25" s="135">
        <v>0.78</v>
      </c>
      <c r="J25" s="135">
        <v>0.83</v>
      </c>
      <c r="K25" s="133"/>
      <c r="L25" s="134">
        <v>185</v>
      </c>
      <c r="M25" s="135">
        <v>5519084.4699999997</v>
      </c>
      <c r="N25" s="134">
        <v>486</v>
      </c>
      <c r="O25" s="135">
        <v>36153536.399999999</v>
      </c>
      <c r="P25" s="134">
        <v>1008</v>
      </c>
      <c r="Q25" s="135">
        <v>95941746.5</v>
      </c>
      <c r="R25" s="134">
        <v>1563</v>
      </c>
      <c r="S25" s="135">
        <v>176889560.72999999</v>
      </c>
      <c r="T25" s="134">
        <v>1933</v>
      </c>
      <c r="U25" s="135">
        <v>256362318.75999999</v>
      </c>
      <c r="V25" s="134">
        <v>1822</v>
      </c>
      <c r="W25" s="135">
        <v>243848743.68000001</v>
      </c>
      <c r="X25" s="134">
        <v>681</v>
      </c>
      <c r="Y25" s="135">
        <v>107476444.41</v>
      </c>
      <c r="Z25" s="134">
        <v>269</v>
      </c>
      <c r="AA25" s="135">
        <v>47228057.420000002</v>
      </c>
      <c r="AB25" s="134">
        <v>55</v>
      </c>
      <c r="AC25" s="135">
        <v>10286067.960000001</v>
      </c>
      <c r="AD25" s="134">
        <v>43</v>
      </c>
      <c r="AE25" s="135">
        <v>8371854.1799999997</v>
      </c>
      <c r="AF25" s="134">
        <v>47</v>
      </c>
      <c r="AG25" s="135">
        <v>13544269.199999999</v>
      </c>
    </row>
    <row r="26" spans="1:33" s="7" customFormat="1" x14ac:dyDescent="0.25">
      <c r="A26" s="23" t="s">
        <v>46</v>
      </c>
      <c r="B26" s="134">
        <v>8173</v>
      </c>
      <c r="C26" s="134">
        <v>13332</v>
      </c>
      <c r="D26" s="135">
        <v>1146455657.4300001</v>
      </c>
      <c r="E26" s="135">
        <v>83.93</v>
      </c>
      <c r="F26" s="135">
        <v>56.9</v>
      </c>
      <c r="G26" s="135">
        <v>234</v>
      </c>
      <c r="H26" s="135">
        <v>84</v>
      </c>
      <c r="I26" s="135">
        <v>0.67</v>
      </c>
      <c r="J26" s="135">
        <v>0.91</v>
      </c>
      <c r="K26" s="133"/>
      <c r="L26" s="134">
        <v>145</v>
      </c>
      <c r="M26" s="135">
        <v>4657653.84</v>
      </c>
      <c r="N26" s="134">
        <v>381</v>
      </c>
      <c r="O26" s="135">
        <v>30487091.300000001</v>
      </c>
      <c r="P26" s="134">
        <v>815</v>
      </c>
      <c r="Q26" s="135">
        <v>83913770.219999999</v>
      </c>
      <c r="R26" s="134">
        <v>1329</v>
      </c>
      <c r="S26" s="135">
        <v>158571713.15000001</v>
      </c>
      <c r="T26" s="134">
        <v>1686</v>
      </c>
      <c r="U26" s="135">
        <v>226390343.03</v>
      </c>
      <c r="V26" s="134">
        <v>1877</v>
      </c>
      <c r="W26" s="135">
        <v>285684739.19999999</v>
      </c>
      <c r="X26" s="134">
        <v>770</v>
      </c>
      <c r="Y26" s="135">
        <v>145312893.31</v>
      </c>
      <c r="Z26" s="134">
        <v>359</v>
      </c>
      <c r="AA26" s="135">
        <v>69927316.099999994</v>
      </c>
      <c r="AB26" s="134">
        <v>88</v>
      </c>
      <c r="AC26" s="135">
        <v>17290734.530000001</v>
      </c>
      <c r="AD26" s="134">
        <v>665</v>
      </c>
      <c r="AE26" s="135">
        <v>106377752.98</v>
      </c>
      <c r="AF26" s="134">
        <v>58</v>
      </c>
      <c r="AG26" s="135">
        <v>17841649.77</v>
      </c>
    </row>
    <row r="27" spans="1:33" s="7" customFormat="1" x14ac:dyDescent="0.25">
      <c r="A27" s="23" t="s">
        <v>47</v>
      </c>
      <c r="B27" s="134">
        <v>8024</v>
      </c>
      <c r="C27" s="134">
        <v>13483</v>
      </c>
      <c r="D27" s="135">
        <v>1327302894.46</v>
      </c>
      <c r="E27" s="135">
        <v>86.67</v>
      </c>
      <c r="F27" s="135">
        <v>55.17</v>
      </c>
      <c r="G27" s="135">
        <v>246</v>
      </c>
      <c r="H27" s="135">
        <v>110</v>
      </c>
      <c r="I27" s="135">
        <v>0.43</v>
      </c>
      <c r="J27" s="135">
        <v>0.66</v>
      </c>
      <c r="K27" s="133"/>
      <c r="L27" s="134">
        <v>139</v>
      </c>
      <c r="M27" s="135">
        <v>6104832.9400000004</v>
      </c>
      <c r="N27" s="134">
        <v>383</v>
      </c>
      <c r="O27" s="135">
        <v>29719419.600000001</v>
      </c>
      <c r="P27" s="134">
        <v>746</v>
      </c>
      <c r="Q27" s="135">
        <v>81777028.799999997</v>
      </c>
      <c r="R27" s="134">
        <v>1196</v>
      </c>
      <c r="S27" s="135">
        <v>164756370.11000001</v>
      </c>
      <c r="T27" s="134">
        <v>1669</v>
      </c>
      <c r="U27" s="135">
        <v>263780698.86000001</v>
      </c>
      <c r="V27" s="134">
        <v>2137</v>
      </c>
      <c r="W27" s="135">
        <v>376202585.24000001</v>
      </c>
      <c r="X27" s="134">
        <v>990</v>
      </c>
      <c r="Y27" s="135">
        <v>209911244.71000001</v>
      </c>
      <c r="Z27" s="134">
        <v>481</v>
      </c>
      <c r="AA27" s="135">
        <v>122348483.22</v>
      </c>
      <c r="AB27" s="134">
        <v>148</v>
      </c>
      <c r="AC27" s="135">
        <v>41975077.259999998</v>
      </c>
      <c r="AD27" s="134">
        <v>55</v>
      </c>
      <c r="AE27" s="135">
        <v>13027019.390000001</v>
      </c>
      <c r="AF27" s="134">
        <v>80</v>
      </c>
      <c r="AG27" s="135">
        <v>17700134.329999998</v>
      </c>
    </row>
    <row r="28" spans="1:33" s="7" customFormat="1" x14ac:dyDescent="0.25">
      <c r="A28" s="23" t="s">
        <v>48</v>
      </c>
      <c r="B28" s="134">
        <v>6643</v>
      </c>
      <c r="C28" s="134">
        <v>11098</v>
      </c>
      <c r="D28" s="135">
        <v>1170758471.23</v>
      </c>
      <c r="E28" s="135">
        <v>89.88</v>
      </c>
      <c r="F28" s="135">
        <v>55.63</v>
      </c>
      <c r="G28" s="135">
        <v>257</v>
      </c>
      <c r="H28" s="135">
        <v>101</v>
      </c>
      <c r="I28" s="135">
        <v>0.34</v>
      </c>
      <c r="J28" s="135">
        <v>0.72</v>
      </c>
      <c r="K28" s="133"/>
      <c r="L28" s="134">
        <v>80</v>
      </c>
      <c r="M28" s="135">
        <v>3230048.16</v>
      </c>
      <c r="N28" s="134">
        <v>223</v>
      </c>
      <c r="O28" s="135">
        <v>20158567.079999998</v>
      </c>
      <c r="P28" s="134">
        <v>498</v>
      </c>
      <c r="Q28" s="135">
        <v>60016830.759999998</v>
      </c>
      <c r="R28" s="134">
        <v>918</v>
      </c>
      <c r="S28" s="135">
        <v>144128438.43000001</v>
      </c>
      <c r="T28" s="134">
        <v>1326</v>
      </c>
      <c r="U28" s="135">
        <v>214980985.38</v>
      </c>
      <c r="V28" s="134">
        <v>1635</v>
      </c>
      <c r="W28" s="135">
        <v>286899072.80000001</v>
      </c>
      <c r="X28" s="134">
        <v>1234</v>
      </c>
      <c r="Y28" s="135">
        <v>264149459.71000001</v>
      </c>
      <c r="Z28" s="134">
        <v>489</v>
      </c>
      <c r="AA28" s="135">
        <v>117946360.25</v>
      </c>
      <c r="AB28" s="134">
        <v>122</v>
      </c>
      <c r="AC28" s="135">
        <v>32594290.600000001</v>
      </c>
      <c r="AD28" s="134">
        <v>67</v>
      </c>
      <c r="AE28" s="135">
        <v>14786911.199999999</v>
      </c>
      <c r="AF28" s="134">
        <v>51</v>
      </c>
      <c r="AG28" s="135">
        <v>11867506.859999999</v>
      </c>
    </row>
    <row r="29" spans="1:33" s="7" customFormat="1" x14ac:dyDescent="0.25">
      <c r="A29" s="23" t="s">
        <v>49</v>
      </c>
      <c r="B29" s="134">
        <v>4570</v>
      </c>
      <c r="C29" s="134">
        <v>7502</v>
      </c>
      <c r="D29" s="135">
        <v>657184410.00999999</v>
      </c>
      <c r="E29" s="135">
        <v>83.33</v>
      </c>
      <c r="F29" s="135">
        <v>54.07</v>
      </c>
      <c r="G29" s="135">
        <v>270</v>
      </c>
      <c r="H29" s="135">
        <v>83</v>
      </c>
      <c r="I29" s="135">
        <v>1.03</v>
      </c>
      <c r="J29" s="135">
        <v>1.03</v>
      </c>
      <c r="K29" s="133"/>
      <c r="L29" s="134">
        <v>64</v>
      </c>
      <c r="M29" s="135">
        <v>2759745.76</v>
      </c>
      <c r="N29" s="134">
        <v>171</v>
      </c>
      <c r="O29" s="135">
        <v>13264056.1</v>
      </c>
      <c r="P29" s="134">
        <v>370</v>
      </c>
      <c r="Q29" s="135">
        <v>39427600</v>
      </c>
      <c r="R29" s="134">
        <v>601</v>
      </c>
      <c r="S29" s="135">
        <v>81134684.379999995</v>
      </c>
      <c r="T29" s="134">
        <v>939</v>
      </c>
      <c r="U29" s="135">
        <v>132669481.17</v>
      </c>
      <c r="V29" s="134">
        <v>1167</v>
      </c>
      <c r="W29" s="135">
        <v>183778529.30000001</v>
      </c>
      <c r="X29" s="134">
        <v>860</v>
      </c>
      <c r="Y29" s="135">
        <v>135761383.5</v>
      </c>
      <c r="Z29" s="134">
        <v>285</v>
      </c>
      <c r="AA29" s="135">
        <v>50084246.789999999</v>
      </c>
      <c r="AB29" s="134">
        <v>52</v>
      </c>
      <c r="AC29" s="135">
        <v>8006641.2300000004</v>
      </c>
      <c r="AD29" s="134">
        <v>36</v>
      </c>
      <c r="AE29" s="135">
        <v>5785160.7699999996</v>
      </c>
      <c r="AF29" s="134">
        <v>25</v>
      </c>
      <c r="AG29" s="135">
        <v>4512881.01</v>
      </c>
    </row>
    <row r="30" spans="1:33" s="7" customFormat="1" x14ac:dyDescent="0.25">
      <c r="A30" s="23" t="s">
        <v>50</v>
      </c>
      <c r="B30" s="134">
        <v>6762</v>
      </c>
      <c r="C30" s="134">
        <v>11038</v>
      </c>
      <c r="D30" s="135">
        <v>1022212193.3200001</v>
      </c>
      <c r="E30" s="135">
        <v>81.69</v>
      </c>
      <c r="F30" s="135">
        <v>53.96</v>
      </c>
      <c r="G30" s="135">
        <v>282</v>
      </c>
      <c r="H30" s="135">
        <v>86</v>
      </c>
      <c r="I30" s="135">
        <v>0.81</v>
      </c>
      <c r="J30" s="135">
        <v>0.8</v>
      </c>
      <c r="K30" s="133"/>
      <c r="L30" s="134">
        <v>91</v>
      </c>
      <c r="M30" s="135">
        <v>3449134.95</v>
      </c>
      <c r="N30" s="134">
        <v>222</v>
      </c>
      <c r="O30" s="135">
        <v>20200045.210000001</v>
      </c>
      <c r="P30" s="134">
        <v>468</v>
      </c>
      <c r="Q30" s="135">
        <v>51804903.75</v>
      </c>
      <c r="R30" s="134">
        <v>891</v>
      </c>
      <c r="S30" s="135">
        <v>120148560.39</v>
      </c>
      <c r="T30" s="134">
        <v>1286</v>
      </c>
      <c r="U30" s="135">
        <v>197640950.88999999</v>
      </c>
      <c r="V30" s="134">
        <v>1964</v>
      </c>
      <c r="W30" s="135">
        <v>312179549.31</v>
      </c>
      <c r="X30" s="134">
        <v>1271</v>
      </c>
      <c r="Y30" s="135">
        <v>216847732.38</v>
      </c>
      <c r="Z30" s="134">
        <v>394</v>
      </c>
      <c r="AA30" s="135">
        <v>68596249.329999998</v>
      </c>
      <c r="AB30" s="134">
        <v>84</v>
      </c>
      <c r="AC30" s="135">
        <v>16853813.760000002</v>
      </c>
      <c r="AD30" s="134">
        <v>55</v>
      </c>
      <c r="AE30" s="135">
        <v>9182407.5399999991</v>
      </c>
      <c r="AF30" s="134">
        <v>36</v>
      </c>
      <c r="AG30" s="135">
        <v>5308845.8099999996</v>
      </c>
    </row>
    <row r="31" spans="1:33" s="7" customFormat="1" x14ac:dyDescent="0.25">
      <c r="A31" s="23" t="s">
        <v>51</v>
      </c>
      <c r="B31" s="134">
        <v>5618</v>
      </c>
      <c r="C31" s="134">
        <v>9248</v>
      </c>
      <c r="D31" s="135">
        <v>853896478.88</v>
      </c>
      <c r="E31" s="135">
        <v>86.84</v>
      </c>
      <c r="F31" s="135">
        <v>59.81</v>
      </c>
      <c r="G31" s="135">
        <v>294</v>
      </c>
      <c r="H31" s="135">
        <v>74</v>
      </c>
      <c r="I31" s="135">
        <v>0.86</v>
      </c>
      <c r="J31" s="135">
        <v>0.96</v>
      </c>
      <c r="K31" s="133"/>
      <c r="L31" s="134">
        <v>71</v>
      </c>
      <c r="M31" s="135">
        <v>3335316.92</v>
      </c>
      <c r="N31" s="134">
        <v>159</v>
      </c>
      <c r="O31" s="135">
        <v>11879324.58</v>
      </c>
      <c r="P31" s="134">
        <v>341</v>
      </c>
      <c r="Q31" s="135">
        <v>38242894.630000003</v>
      </c>
      <c r="R31" s="134">
        <v>619</v>
      </c>
      <c r="S31" s="135">
        <v>83952041.75</v>
      </c>
      <c r="T31" s="134">
        <v>948</v>
      </c>
      <c r="U31" s="135">
        <v>135874279.65000001</v>
      </c>
      <c r="V31" s="134">
        <v>1317</v>
      </c>
      <c r="W31" s="135">
        <v>208699672.63</v>
      </c>
      <c r="X31" s="134">
        <v>1058</v>
      </c>
      <c r="Y31" s="135">
        <v>177709613.03999999</v>
      </c>
      <c r="Z31" s="134">
        <v>467</v>
      </c>
      <c r="AA31" s="135">
        <v>83581706.420000002</v>
      </c>
      <c r="AB31" s="134">
        <v>79</v>
      </c>
      <c r="AC31" s="135">
        <v>15538022.57</v>
      </c>
      <c r="AD31" s="134">
        <v>517</v>
      </c>
      <c r="AE31" s="135">
        <v>87453118.219999999</v>
      </c>
      <c r="AF31" s="134">
        <v>42</v>
      </c>
      <c r="AG31" s="135">
        <v>7630488.4699999997</v>
      </c>
    </row>
    <row r="32" spans="1:33" s="7" customFormat="1" x14ac:dyDescent="0.25">
      <c r="A32" s="23" t="s">
        <v>52</v>
      </c>
      <c r="B32" s="134">
        <v>3582</v>
      </c>
      <c r="C32" s="134">
        <v>5962</v>
      </c>
      <c r="D32" s="135">
        <v>558592462.14999998</v>
      </c>
      <c r="E32" s="135">
        <v>83.16</v>
      </c>
      <c r="F32" s="135">
        <v>54.03</v>
      </c>
      <c r="G32" s="135">
        <v>306</v>
      </c>
      <c r="H32" s="135">
        <v>98</v>
      </c>
      <c r="I32" s="135">
        <v>0.69</v>
      </c>
      <c r="J32" s="135">
        <v>0.69</v>
      </c>
      <c r="K32" s="133"/>
      <c r="L32" s="134">
        <v>39</v>
      </c>
      <c r="M32" s="135">
        <v>1656755.92</v>
      </c>
      <c r="N32" s="134">
        <v>110</v>
      </c>
      <c r="O32" s="135">
        <v>8329906.9000000004</v>
      </c>
      <c r="P32" s="134">
        <v>242</v>
      </c>
      <c r="Q32" s="135">
        <v>27934185.609999999</v>
      </c>
      <c r="R32" s="134">
        <v>444</v>
      </c>
      <c r="S32" s="135">
        <v>61382186.079999998</v>
      </c>
      <c r="T32" s="134">
        <v>695</v>
      </c>
      <c r="U32" s="135">
        <v>109218624.77</v>
      </c>
      <c r="V32" s="134">
        <v>915</v>
      </c>
      <c r="W32" s="135">
        <v>155903881.36000001</v>
      </c>
      <c r="X32" s="134">
        <v>791</v>
      </c>
      <c r="Y32" s="135">
        <v>136352096.33000001</v>
      </c>
      <c r="Z32" s="134">
        <v>246</v>
      </c>
      <c r="AA32" s="135">
        <v>39925578.659999996</v>
      </c>
      <c r="AB32" s="134">
        <v>46</v>
      </c>
      <c r="AC32" s="135">
        <v>8423301.3800000008</v>
      </c>
      <c r="AD32" s="134">
        <v>37</v>
      </c>
      <c r="AE32" s="135">
        <v>7150642.5099999998</v>
      </c>
      <c r="AF32" s="134">
        <v>17</v>
      </c>
      <c r="AG32" s="135">
        <v>2315302.63</v>
      </c>
    </row>
    <row r="33" spans="1:33" s="7" customFormat="1" x14ac:dyDescent="0.25">
      <c r="A33" s="23" t="s">
        <v>53</v>
      </c>
      <c r="B33" s="134">
        <v>2531</v>
      </c>
      <c r="C33" s="134">
        <v>4222</v>
      </c>
      <c r="D33" s="135">
        <v>420417462.20999998</v>
      </c>
      <c r="E33" s="135">
        <v>88.29</v>
      </c>
      <c r="F33" s="135">
        <v>59.57</v>
      </c>
      <c r="G33" s="135">
        <v>318</v>
      </c>
      <c r="H33" s="135">
        <v>73</v>
      </c>
      <c r="I33" s="135">
        <v>1.07</v>
      </c>
      <c r="J33" s="135">
        <v>1.1000000000000001</v>
      </c>
      <c r="K33" s="133"/>
      <c r="L33" s="134">
        <v>19</v>
      </c>
      <c r="M33" s="135">
        <v>1172533.8500000001</v>
      </c>
      <c r="N33" s="134">
        <v>48</v>
      </c>
      <c r="O33" s="135">
        <v>4362761.09</v>
      </c>
      <c r="P33" s="134">
        <v>124</v>
      </c>
      <c r="Q33" s="135">
        <v>12315539.699999999</v>
      </c>
      <c r="R33" s="134">
        <v>244</v>
      </c>
      <c r="S33" s="135">
        <v>37984882.710000001</v>
      </c>
      <c r="T33" s="134">
        <v>383</v>
      </c>
      <c r="U33" s="135">
        <v>56481346.829999998</v>
      </c>
      <c r="V33" s="134">
        <v>612</v>
      </c>
      <c r="W33" s="135">
        <v>104158964.58</v>
      </c>
      <c r="X33" s="134">
        <v>651</v>
      </c>
      <c r="Y33" s="135">
        <v>114331322.16</v>
      </c>
      <c r="Z33" s="134">
        <v>338</v>
      </c>
      <c r="AA33" s="135">
        <v>66618210.93</v>
      </c>
      <c r="AB33" s="134">
        <v>60</v>
      </c>
      <c r="AC33" s="135">
        <v>14059399.07</v>
      </c>
      <c r="AD33" s="134">
        <v>33</v>
      </c>
      <c r="AE33" s="135">
        <v>5613816.0499999998</v>
      </c>
      <c r="AF33" s="134">
        <v>19</v>
      </c>
      <c r="AG33" s="135">
        <v>3318685.24</v>
      </c>
    </row>
    <row r="34" spans="1:33" s="7" customFormat="1" x14ac:dyDescent="0.25">
      <c r="A34" s="23" t="s">
        <v>54</v>
      </c>
      <c r="B34" s="134">
        <v>5024</v>
      </c>
      <c r="C34" s="134">
        <v>8429</v>
      </c>
      <c r="D34" s="135">
        <v>845753228.42999995</v>
      </c>
      <c r="E34" s="135">
        <v>90.6</v>
      </c>
      <c r="F34" s="135">
        <v>62.36</v>
      </c>
      <c r="G34" s="135">
        <v>330</v>
      </c>
      <c r="H34" s="135">
        <v>47</v>
      </c>
      <c r="I34" s="135">
        <v>1.37</v>
      </c>
      <c r="J34" s="135">
        <v>1.36</v>
      </c>
      <c r="K34" s="133"/>
      <c r="L34" s="134">
        <v>32</v>
      </c>
      <c r="M34" s="135">
        <v>1271825.75</v>
      </c>
      <c r="N34" s="134">
        <v>65</v>
      </c>
      <c r="O34" s="135">
        <v>6622648.2800000003</v>
      </c>
      <c r="P34" s="134">
        <v>184</v>
      </c>
      <c r="Q34" s="135">
        <v>20168982.760000002</v>
      </c>
      <c r="R34" s="134">
        <v>341</v>
      </c>
      <c r="S34" s="135">
        <v>44121596.310000002</v>
      </c>
      <c r="T34" s="134">
        <v>607</v>
      </c>
      <c r="U34" s="135">
        <v>100370736.34</v>
      </c>
      <c r="V34" s="134">
        <v>1023</v>
      </c>
      <c r="W34" s="135">
        <v>171648407.97</v>
      </c>
      <c r="X34" s="134">
        <v>1322</v>
      </c>
      <c r="Y34" s="135">
        <v>230223784.93000001</v>
      </c>
      <c r="Z34" s="134">
        <v>1142</v>
      </c>
      <c r="AA34" s="135">
        <v>208150997.83000001</v>
      </c>
      <c r="AB34" s="134">
        <v>180</v>
      </c>
      <c r="AC34" s="135">
        <v>37684287.340000004</v>
      </c>
      <c r="AD34" s="134">
        <v>107</v>
      </c>
      <c r="AE34" s="135">
        <v>21869457.66</v>
      </c>
      <c r="AF34" s="134">
        <v>21</v>
      </c>
      <c r="AG34" s="135">
        <v>3620503.26</v>
      </c>
    </row>
    <row r="35" spans="1:33" s="7" customFormat="1" x14ac:dyDescent="0.25">
      <c r="A35" s="23" t="s">
        <v>55</v>
      </c>
      <c r="B35" s="134">
        <v>6443</v>
      </c>
      <c r="C35" s="134">
        <v>10657</v>
      </c>
      <c r="D35" s="135">
        <v>1117915996.1600001</v>
      </c>
      <c r="E35" s="135">
        <v>91.6</v>
      </c>
      <c r="F35" s="135">
        <v>65.150000000000006</v>
      </c>
      <c r="G35" s="135">
        <v>342</v>
      </c>
      <c r="H35" s="135">
        <v>41</v>
      </c>
      <c r="I35" s="135">
        <v>1.03</v>
      </c>
      <c r="J35" s="135">
        <v>1.04</v>
      </c>
      <c r="K35" s="133"/>
      <c r="L35" s="134">
        <v>22</v>
      </c>
      <c r="M35" s="135">
        <v>754959</v>
      </c>
      <c r="N35" s="134">
        <v>68</v>
      </c>
      <c r="O35" s="135">
        <v>6877265.96</v>
      </c>
      <c r="P35" s="134">
        <v>174</v>
      </c>
      <c r="Q35" s="135">
        <v>22694463.43</v>
      </c>
      <c r="R35" s="134">
        <v>356</v>
      </c>
      <c r="S35" s="135">
        <v>46859637.600000001</v>
      </c>
      <c r="T35" s="134">
        <v>702</v>
      </c>
      <c r="U35" s="135">
        <v>107471451.27</v>
      </c>
      <c r="V35" s="134">
        <v>1191</v>
      </c>
      <c r="W35" s="135">
        <v>203433175.03</v>
      </c>
      <c r="X35" s="134">
        <v>1761</v>
      </c>
      <c r="Y35" s="135">
        <v>310576922.16000003</v>
      </c>
      <c r="Z35" s="134">
        <v>1662</v>
      </c>
      <c r="AA35" s="135">
        <v>311534454.92000002</v>
      </c>
      <c r="AB35" s="134">
        <v>307</v>
      </c>
      <c r="AC35" s="135">
        <v>64282296.460000001</v>
      </c>
      <c r="AD35" s="134">
        <v>171</v>
      </c>
      <c r="AE35" s="135">
        <v>35160262.719999999</v>
      </c>
      <c r="AF35" s="134">
        <v>29</v>
      </c>
      <c r="AG35" s="135">
        <v>8271107.6100000003</v>
      </c>
    </row>
    <row r="36" spans="1:33" s="7" customFormat="1" x14ac:dyDescent="0.25">
      <c r="A36" s="23" t="s">
        <v>56</v>
      </c>
      <c r="B36" s="134">
        <v>7104</v>
      </c>
      <c r="C36" s="134">
        <v>11643</v>
      </c>
      <c r="D36" s="135">
        <v>1247126655.4400001</v>
      </c>
      <c r="E36" s="135">
        <v>93.75</v>
      </c>
      <c r="F36" s="135">
        <v>71.56</v>
      </c>
      <c r="G36" s="135">
        <v>354</v>
      </c>
      <c r="H36" s="135">
        <v>37</v>
      </c>
      <c r="I36" s="135">
        <v>0.86</v>
      </c>
      <c r="J36" s="135">
        <v>1.05</v>
      </c>
      <c r="K36" s="133"/>
      <c r="L36" s="134">
        <v>29</v>
      </c>
      <c r="M36" s="135">
        <v>1235300.8500000001</v>
      </c>
      <c r="N36" s="134">
        <v>85</v>
      </c>
      <c r="O36" s="135">
        <v>6531919.3099999996</v>
      </c>
      <c r="P36" s="134">
        <v>188</v>
      </c>
      <c r="Q36" s="135">
        <v>24076144.120000001</v>
      </c>
      <c r="R36" s="134">
        <v>356</v>
      </c>
      <c r="S36" s="135">
        <v>52569953.140000001</v>
      </c>
      <c r="T36" s="134">
        <v>623</v>
      </c>
      <c r="U36" s="135">
        <v>100594116.19</v>
      </c>
      <c r="V36" s="134">
        <v>972</v>
      </c>
      <c r="W36" s="135">
        <v>171598985.62</v>
      </c>
      <c r="X36" s="134">
        <v>1455</v>
      </c>
      <c r="Y36" s="135">
        <v>245209552.80000001</v>
      </c>
      <c r="Z36" s="134">
        <v>1630</v>
      </c>
      <c r="AA36" s="135">
        <v>298410653.04000002</v>
      </c>
      <c r="AB36" s="134">
        <v>390</v>
      </c>
      <c r="AC36" s="135">
        <v>88942530.75</v>
      </c>
      <c r="AD36" s="134">
        <v>1303</v>
      </c>
      <c r="AE36" s="135">
        <v>241736886.03</v>
      </c>
      <c r="AF36" s="134">
        <v>73</v>
      </c>
      <c r="AG36" s="135">
        <v>16220613.59</v>
      </c>
    </row>
    <row r="37" spans="1:33" s="7" customFormat="1" x14ac:dyDescent="0.25">
      <c r="A37" s="23" t="s">
        <v>57</v>
      </c>
      <c r="B37" s="134">
        <v>7289</v>
      </c>
      <c r="C37" s="134">
        <v>12106</v>
      </c>
      <c r="D37" s="135">
        <v>1313690400.8599999</v>
      </c>
      <c r="E37" s="135">
        <v>87.14</v>
      </c>
      <c r="F37" s="135">
        <v>61.68</v>
      </c>
      <c r="G37" s="135">
        <v>384</v>
      </c>
      <c r="H37" s="135">
        <v>88</v>
      </c>
      <c r="I37" s="135">
        <v>0.72</v>
      </c>
      <c r="J37" s="135">
        <v>0.74</v>
      </c>
      <c r="K37" s="133"/>
      <c r="L37" s="134">
        <v>56</v>
      </c>
      <c r="M37" s="135">
        <v>3020062.86</v>
      </c>
      <c r="N37" s="134">
        <v>94</v>
      </c>
      <c r="O37" s="135">
        <v>9667058.7300000004</v>
      </c>
      <c r="P37" s="134">
        <v>231</v>
      </c>
      <c r="Q37" s="135">
        <v>30373482.620000001</v>
      </c>
      <c r="R37" s="134">
        <v>466</v>
      </c>
      <c r="S37" s="135">
        <v>72695129.599999994</v>
      </c>
      <c r="T37" s="134">
        <v>911</v>
      </c>
      <c r="U37" s="135">
        <v>158341055.38999999</v>
      </c>
      <c r="V37" s="134">
        <v>1471</v>
      </c>
      <c r="W37" s="135">
        <v>272602019.49000001</v>
      </c>
      <c r="X37" s="134">
        <v>2549</v>
      </c>
      <c r="Y37" s="135">
        <v>480153615.02999997</v>
      </c>
      <c r="Z37" s="134">
        <v>992</v>
      </c>
      <c r="AA37" s="135">
        <v>176030199.22</v>
      </c>
      <c r="AB37" s="134">
        <v>395</v>
      </c>
      <c r="AC37" s="135">
        <v>83034675.650000006</v>
      </c>
      <c r="AD37" s="134">
        <v>76</v>
      </c>
      <c r="AE37" s="135">
        <v>17017427.800000001</v>
      </c>
      <c r="AF37" s="134">
        <v>48</v>
      </c>
      <c r="AG37" s="135">
        <v>10755674.470000001</v>
      </c>
    </row>
    <row r="38" spans="1:33" s="8" customFormat="1" x14ac:dyDescent="0.25">
      <c r="A38" s="25"/>
      <c r="B38" s="136">
        <v>171999</v>
      </c>
      <c r="C38" s="136">
        <v>284572</v>
      </c>
      <c r="D38" s="137">
        <v>19540888280.450001</v>
      </c>
      <c r="E38" s="137">
        <v>80.7</v>
      </c>
      <c r="F38" s="137">
        <v>52.85</v>
      </c>
      <c r="G38" s="137">
        <v>243</v>
      </c>
      <c r="H38" s="137">
        <v>94.06</v>
      </c>
      <c r="I38" s="137">
        <v>0.82</v>
      </c>
      <c r="J38" s="137">
        <v>0.94</v>
      </c>
      <c r="K38" s="138"/>
      <c r="L38" s="136">
        <v>23395</v>
      </c>
      <c r="M38" s="137">
        <v>384454757.44</v>
      </c>
      <c r="N38" s="136">
        <v>18519</v>
      </c>
      <c r="O38" s="137">
        <v>996299597.35000002</v>
      </c>
      <c r="P38" s="136">
        <v>21795</v>
      </c>
      <c r="Q38" s="137">
        <v>1822889221.6500001</v>
      </c>
      <c r="R38" s="136">
        <v>23989</v>
      </c>
      <c r="S38" s="137">
        <v>2665306173.6900001</v>
      </c>
      <c r="T38" s="136">
        <v>24980</v>
      </c>
      <c r="U38" s="137">
        <v>3393207307.8899999</v>
      </c>
      <c r="V38" s="136">
        <v>23993</v>
      </c>
      <c r="W38" s="137">
        <v>3839928222.5799999</v>
      </c>
      <c r="X38" s="136">
        <v>17779</v>
      </c>
      <c r="Y38" s="137">
        <v>3186693950.71</v>
      </c>
      <c r="Z38" s="136">
        <v>9662</v>
      </c>
      <c r="AA38" s="137">
        <v>1833481829.22</v>
      </c>
      <c r="AB38" s="136">
        <v>2286</v>
      </c>
      <c r="AC38" s="137">
        <v>483829393.91000003</v>
      </c>
      <c r="AD38" s="136">
        <v>4617</v>
      </c>
      <c r="AE38" s="137">
        <v>732241501.17999995</v>
      </c>
      <c r="AF38" s="136">
        <v>984</v>
      </c>
      <c r="AG38" s="137">
        <v>202556324.83000001</v>
      </c>
    </row>
    <row r="39" spans="1:33" x14ac:dyDescent="0.25">
      <c r="A39" s="2"/>
    </row>
    <row r="40" spans="1:33" x14ac:dyDescent="0.25">
      <c r="A40" s="4" t="s">
        <v>123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showGridLines="0" topLeftCell="A10" workbookViewId="0">
      <selection activeCell="B6" sqref="B6:AG38"/>
    </sheetView>
  </sheetViews>
  <sheetFormatPr baseColWidth="10" defaultColWidth="11.42578125" defaultRowHeight="15" x14ac:dyDescent="0.25"/>
  <cols>
    <col min="1" max="1" width="35.7109375" style="9" customWidth="1"/>
    <col min="2" max="3" width="21.42578125" style="5" customWidth="1"/>
    <col min="4" max="4" width="19.28515625" style="5" bestFit="1" customWidth="1"/>
    <col min="5" max="5" width="21.42578125" style="5" bestFit="1" customWidth="1"/>
    <col min="6" max="6" width="7.2851562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33" x14ac:dyDescent="0.25">
      <c r="A1" s="21" t="s">
        <v>121</v>
      </c>
    </row>
    <row r="2" spans="1:33" x14ac:dyDescent="0.25">
      <c r="A2" s="22" t="str">
        <f>+'LTV cover pool'!A2</f>
        <v>December 2016</v>
      </c>
    </row>
    <row r="3" spans="1:33" x14ac:dyDescent="0.25">
      <c r="A3" s="21" t="s">
        <v>122</v>
      </c>
    </row>
    <row r="4" spans="1:33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33" ht="42.75" customHeight="1" x14ac:dyDescent="0.25">
      <c r="A5" s="29" t="s">
        <v>136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135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33" t="s">
        <v>172</v>
      </c>
    </row>
    <row r="6" spans="1:33" x14ac:dyDescent="0.25">
      <c r="A6" s="23" t="s">
        <v>26</v>
      </c>
      <c r="B6" s="140">
        <v>876</v>
      </c>
      <c r="C6" s="140">
        <v>1171</v>
      </c>
      <c r="D6" s="141">
        <v>69058060.879999995</v>
      </c>
      <c r="E6" s="141">
        <v>95.02</v>
      </c>
      <c r="F6" s="141">
        <v>59.26</v>
      </c>
      <c r="G6" s="141">
        <v>2</v>
      </c>
      <c r="H6" s="141">
        <v>59</v>
      </c>
      <c r="I6" s="141">
        <v>1.24</v>
      </c>
      <c r="J6" s="141">
        <v>2.69</v>
      </c>
      <c r="K6" s="139"/>
      <c r="L6" s="140">
        <v>766</v>
      </c>
      <c r="M6" s="141">
        <v>3487580.78</v>
      </c>
      <c r="N6" s="140">
        <v>21</v>
      </c>
      <c r="O6" s="141">
        <v>2301761.44</v>
      </c>
      <c r="P6" s="140">
        <v>13</v>
      </c>
      <c r="Q6" s="141">
        <v>2576165</v>
      </c>
      <c r="R6" s="140">
        <v>17</v>
      </c>
      <c r="S6" s="141">
        <v>1737068.06</v>
      </c>
      <c r="T6" s="140">
        <v>18</v>
      </c>
      <c r="U6" s="141">
        <v>3519928.73</v>
      </c>
      <c r="V6" s="140">
        <v>19</v>
      </c>
      <c r="W6" s="141">
        <v>39475499.990000002</v>
      </c>
      <c r="X6" s="140">
        <v>9</v>
      </c>
      <c r="Y6" s="141">
        <v>11999000</v>
      </c>
      <c r="Z6" s="140">
        <v>3</v>
      </c>
      <c r="AA6" s="141">
        <v>360000</v>
      </c>
      <c r="AB6" s="144"/>
      <c r="AC6" s="144"/>
      <c r="AD6" s="140">
        <v>2</v>
      </c>
      <c r="AE6" s="141">
        <v>307000</v>
      </c>
      <c r="AF6" s="140">
        <v>8</v>
      </c>
      <c r="AG6" s="141">
        <v>3294056.88</v>
      </c>
    </row>
    <row r="7" spans="1:33" x14ac:dyDescent="0.25">
      <c r="A7" s="23" t="s">
        <v>27</v>
      </c>
      <c r="B7" s="140">
        <v>347</v>
      </c>
      <c r="C7" s="140">
        <v>445</v>
      </c>
      <c r="D7" s="141">
        <v>41324835.869999997</v>
      </c>
      <c r="E7" s="141">
        <v>79.87</v>
      </c>
      <c r="F7" s="141">
        <v>51.33</v>
      </c>
      <c r="G7" s="141">
        <v>8</v>
      </c>
      <c r="H7" s="141">
        <v>70</v>
      </c>
      <c r="I7" s="141">
        <v>2.3199999999999998</v>
      </c>
      <c r="J7" s="141">
        <v>2.4500000000000002</v>
      </c>
      <c r="K7" s="139"/>
      <c r="L7" s="140">
        <v>250</v>
      </c>
      <c r="M7" s="141">
        <v>7331277.8399999999</v>
      </c>
      <c r="N7" s="140">
        <v>29</v>
      </c>
      <c r="O7" s="141">
        <v>3665659</v>
      </c>
      <c r="P7" s="140">
        <v>22</v>
      </c>
      <c r="Q7" s="141">
        <v>7148084.4199999999</v>
      </c>
      <c r="R7" s="140">
        <v>9</v>
      </c>
      <c r="S7" s="141">
        <v>2007084.42</v>
      </c>
      <c r="T7" s="140">
        <v>13</v>
      </c>
      <c r="U7" s="141">
        <v>9437573.2599999998</v>
      </c>
      <c r="V7" s="140">
        <v>8</v>
      </c>
      <c r="W7" s="141">
        <v>2484943.1</v>
      </c>
      <c r="X7" s="140">
        <v>2</v>
      </c>
      <c r="Y7" s="141">
        <v>422000</v>
      </c>
      <c r="Z7" s="140">
        <v>1</v>
      </c>
      <c r="AA7" s="141">
        <v>600000</v>
      </c>
      <c r="AB7" s="140">
        <v>1</v>
      </c>
      <c r="AC7" s="141">
        <v>171207.86</v>
      </c>
      <c r="AD7" s="140">
        <v>6</v>
      </c>
      <c r="AE7" s="141">
        <v>3231404.79</v>
      </c>
      <c r="AF7" s="140">
        <v>6</v>
      </c>
      <c r="AG7" s="141">
        <v>4825601.18</v>
      </c>
    </row>
    <row r="8" spans="1:33" x14ac:dyDescent="0.25">
      <c r="A8" s="23" t="s">
        <v>28</v>
      </c>
      <c r="B8" s="140">
        <v>720</v>
      </c>
      <c r="C8" s="140">
        <v>1027</v>
      </c>
      <c r="D8" s="141">
        <v>79097291.859999999</v>
      </c>
      <c r="E8" s="141">
        <v>60.31</v>
      </c>
      <c r="F8" s="141">
        <v>38.61</v>
      </c>
      <c r="G8" s="141">
        <v>18</v>
      </c>
      <c r="H8" s="141">
        <v>71</v>
      </c>
      <c r="I8" s="141">
        <v>1.73</v>
      </c>
      <c r="J8" s="141">
        <v>2.0299999999999998</v>
      </c>
      <c r="K8" s="139"/>
      <c r="L8" s="140">
        <v>533</v>
      </c>
      <c r="M8" s="141">
        <v>22094825.719999999</v>
      </c>
      <c r="N8" s="140">
        <v>93</v>
      </c>
      <c r="O8" s="141">
        <v>16493368.119999999</v>
      </c>
      <c r="P8" s="140">
        <v>33</v>
      </c>
      <c r="Q8" s="141">
        <v>7838644.9800000004</v>
      </c>
      <c r="R8" s="140">
        <v>11</v>
      </c>
      <c r="S8" s="141">
        <v>2114672.71</v>
      </c>
      <c r="T8" s="140">
        <v>10</v>
      </c>
      <c r="U8" s="141">
        <v>11445926.5</v>
      </c>
      <c r="V8" s="140">
        <v>12</v>
      </c>
      <c r="W8" s="141">
        <v>9004234.3800000008</v>
      </c>
      <c r="X8" s="140">
        <v>7</v>
      </c>
      <c r="Y8" s="141">
        <v>2485518.17</v>
      </c>
      <c r="Z8" s="140">
        <v>2</v>
      </c>
      <c r="AA8" s="141">
        <v>464461.59</v>
      </c>
      <c r="AB8" s="140">
        <v>2</v>
      </c>
      <c r="AC8" s="141">
        <v>43117.79</v>
      </c>
      <c r="AD8" s="140">
        <v>7</v>
      </c>
      <c r="AE8" s="141">
        <v>6524888.5199999996</v>
      </c>
      <c r="AF8" s="140">
        <v>10</v>
      </c>
      <c r="AG8" s="141">
        <v>587633.38</v>
      </c>
    </row>
    <row r="9" spans="1:33" x14ac:dyDescent="0.25">
      <c r="A9" s="23" t="s">
        <v>29</v>
      </c>
      <c r="B9" s="140">
        <v>826</v>
      </c>
      <c r="C9" s="140">
        <v>1178</v>
      </c>
      <c r="D9" s="141">
        <v>85685596.670000002</v>
      </c>
      <c r="E9" s="141">
        <v>48.84</v>
      </c>
      <c r="F9" s="141">
        <v>27.89</v>
      </c>
      <c r="G9" s="141">
        <v>30</v>
      </c>
      <c r="H9" s="141">
        <v>85</v>
      </c>
      <c r="I9" s="141">
        <v>1.59</v>
      </c>
      <c r="J9" s="141">
        <v>1.8</v>
      </c>
      <c r="K9" s="139"/>
      <c r="L9" s="140">
        <v>348</v>
      </c>
      <c r="M9" s="141">
        <v>21787351.329999998</v>
      </c>
      <c r="N9" s="140">
        <v>314</v>
      </c>
      <c r="O9" s="141">
        <v>24255518.960000001</v>
      </c>
      <c r="P9" s="140">
        <v>109</v>
      </c>
      <c r="Q9" s="141">
        <v>16499780.18</v>
      </c>
      <c r="R9" s="140">
        <v>18</v>
      </c>
      <c r="S9" s="141">
        <v>5052509.78</v>
      </c>
      <c r="T9" s="140">
        <v>19</v>
      </c>
      <c r="U9" s="141">
        <v>6741752.5499999998</v>
      </c>
      <c r="V9" s="140">
        <v>4</v>
      </c>
      <c r="W9" s="141">
        <v>983169.44</v>
      </c>
      <c r="X9" s="140">
        <v>3</v>
      </c>
      <c r="Y9" s="141">
        <v>7529673.0899999999</v>
      </c>
      <c r="Z9" s="144"/>
      <c r="AA9" s="144"/>
      <c r="AB9" s="144"/>
      <c r="AC9" s="144"/>
      <c r="AD9" s="140">
        <v>5</v>
      </c>
      <c r="AE9" s="141">
        <v>446032.66</v>
      </c>
      <c r="AF9" s="140">
        <v>6</v>
      </c>
      <c r="AG9" s="141">
        <v>2389808.6800000002</v>
      </c>
    </row>
    <row r="10" spans="1:33" x14ac:dyDescent="0.25">
      <c r="A10" s="23" t="s">
        <v>30</v>
      </c>
      <c r="B10" s="140">
        <v>821</v>
      </c>
      <c r="C10" s="140">
        <v>1214</v>
      </c>
      <c r="D10" s="141">
        <v>140387231.16</v>
      </c>
      <c r="E10" s="141">
        <v>64.39</v>
      </c>
      <c r="F10" s="141">
        <v>36.24</v>
      </c>
      <c r="G10" s="141">
        <v>42</v>
      </c>
      <c r="H10" s="141">
        <v>63</v>
      </c>
      <c r="I10" s="141">
        <v>1.67</v>
      </c>
      <c r="J10" s="141">
        <v>1.82</v>
      </c>
      <c r="K10" s="139"/>
      <c r="L10" s="140">
        <v>247</v>
      </c>
      <c r="M10" s="141">
        <v>17159857.75</v>
      </c>
      <c r="N10" s="140">
        <v>361</v>
      </c>
      <c r="O10" s="141">
        <v>36941404.219999999</v>
      </c>
      <c r="P10" s="140">
        <v>115</v>
      </c>
      <c r="Q10" s="141">
        <v>15611082.810000001</v>
      </c>
      <c r="R10" s="140">
        <v>45</v>
      </c>
      <c r="S10" s="141">
        <v>13445503.9</v>
      </c>
      <c r="T10" s="140">
        <v>12</v>
      </c>
      <c r="U10" s="141">
        <v>6978623.4699999997</v>
      </c>
      <c r="V10" s="140">
        <v>10</v>
      </c>
      <c r="W10" s="141">
        <v>38027119.869999997</v>
      </c>
      <c r="X10" s="140">
        <v>9</v>
      </c>
      <c r="Y10" s="141">
        <v>5062467.1399999997</v>
      </c>
      <c r="Z10" s="140">
        <v>3</v>
      </c>
      <c r="AA10" s="141">
        <v>1332385.18</v>
      </c>
      <c r="AB10" s="140">
        <v>6</v>
      </c>
      <c r="AC10" s="141">
        <v>1564411.67</v>
      </c>
      <c r="AD10" s="140">
        <v>6</v>
      </c>
      <c r="AE10" s="141">
        <v>2640731.65</v>
      </c>
      <c r="AF10" s="140">
        <v>7</v>
      </c>
      <c r="AG10" s="141">
        <v>1623643.5</v>
      </c>
    </row>
    <row r="11" spans="1:33" x14ac:dyDescent="0.25">
      <c r="A11" s="23" t="s">
        <v>31</v>
      </c>
      <c r="B11" s="140">
        <v>729</v>
      </c>
      <c r="C11" s="140">
        <v>1019</v>
      </c>
      <c r="D11" s="141">
        <v>266847413.28999999</v>
      </c>
      <c r="E11" s="141">
        <v>80.319999999999993</v>
      </c>
      <c r="F11" s="141">
        <v>28.42</v>
      </c>
      <c r="G11" s="141">
        <v>52</v>
      </c>
      <c r="H11" s="141">
        <v>44</v>
      </c>
      <c r="I11" s="141">
        <v>1.33</v>
      </c>
      <c r="J11" s="141">
        <v>1.86</v>
      </c>
      <c r="K11" s="139"/>
      <c r="L11" s="140">
        <v>126</v>
      </c>
      <c r="M11" s="141">
        <v>90357732.590000004</v>
      </c>
      <c r="N11" s="140">
        <v>241</v>
      </c>
      <c r="O11" s="141">
        <v>54132512.159999996</v>
      </c>
      <c r="P11" s="140">
        <v>227</v>
      </c>
      <c r="Q11" s="141">
        <v>28060781.600000001</v>
      </c>
      <c r="R11" s="140">
        <v>47</v>
      </c>
      <c r="S11" s="141">
        <v>30012132.710000001</v>
      </c>
      <c r="T11" s="140">
        <v>32</v>
      </c>
      <c r="U11" s="141">
        <v>11153177</v>
      </c>
      <c r="V11" s="140">
        <v>21</v>
      </c>
      <c r="W11" s="141">
        <v>36363727.229999997</v>
      </c>
      <c r="X11" s="140">
        <v>9</v>
      </c>
      <c r="Y11" s="141">
        <v>2452272.7400000002</v>
      </c>
      <c r="Z11" s="140">
        <v>6</v>
      </c>
      <c r="AA11" s="141">
        <v>583694.44999999995</v>
      </c>
      <c r="AB11" s="140">
        <v>1</v>
      </c>
      <c r="AC11" s="141">
        <v>35859.49</v>
      </c>
      <c r="AD11" s="140">
        <v>13</v>
      </c>
      <c r="AE11" s="141">
        <v>12863883.09</v>
      </c>
      <c r="AF11" s="140">
        <v>6</v>
      </c>
      <c r="AG11" s="141">
        <v>831640.23</v>
      </c>
    </row>
    <row r="12" spans="1:33" x14ac:dyDescent="0.25">
      <c r="A12" s="23" t="s">
        <v>32</v>
      </c>
      <c r="B12" s="140">
        <v>842</v>
      </c>
      <c r="C12" s="140">
        <v>1131</v>
      </c>
      <c r="D12" s="141">
        <v>197654377.61000001</v>
      </c>
      <c r="E12" s="141">
        <v>66.38</v>
      </c>
      <c r="F12" s="141">
        <v>40.22</v>
      </c>
      <c r="G12" s="141">
        <v>66</v>
      </c>
      <c r="H12" s="141">
        <v>70</v>
      </c>
      <c r="I12" s="141">
        <v>1.46</v>
      </c>
      <c r="J12" s="141">
        <v>1.81</v>
      </c>
      <c r="K12" s="139"/>
      <c r="L12" s="140">
        <v>102</v>
      </c>
      <c r="M12" s="141">
        <v>6885737.96</v>
      </c>
      <c r="N12" s="140">
        <v>206</v>
      </c>
      <c r="O12" s="141">
        <v>29051912.140000001</v>
      </c>
      <c r="P12" s="140">
        <v>308</v>
      </c>
      <c r="Q12" s="141">
        <v>42548373.770000003</v>
      </c>
      <c r="R12" s="140">
        <v>139</v>
      </c>
      <c r="S12" s="141">
        <v>38243681.719999999</v>
      </c>
      <c r="T12" s="140">
        <v>32</v>
      </c>
      <c r="U12" s="141">
        <v>21364289.949999999</v>
      </c>
      <c r="V12" s="140">
        <v>23</v>
      </c>
      <c r="W12" s="141">
        <v>40547705.390000001</v>
      </c>
      <c r="X12" s="140">
        <v>9</v>
      </c>
      <c r="Y12" s="141">
        <v>13235490.5</v>
      </c>
      <c r="Z12" s="140">
        <v>4</v>
      </c>
      <c r="AA12" s="141">
        <v>734594.62</v>
      </c>
      <c r="AB12" s="144"/>
      <c r="AC12" s="144"/>
      <c r="AD12" s="140">
        <v>6</v>
      </c>
      <c r="AE12" s="141">
        <v>1873270.49</v>
      </c>
      <c r="AF12" s="140">
        <v>13</v>
      </c>
      <c r="AG12" s="141">
        <v>3169321.07</v>
      </c>
    </row>
    <row r="13" spans="1:33" x14ac:dyDescent="0.25">
      <c r="A13" s="23" t="s">
        <v>33</v>
      </c>
      <c r="B13" s="140">
        <v>808</v>
      </c>
      <c r="C13" s="140">
        <v>1067</v>
      </c>
      <c r="D13" s="141">
        <v>265646624.03999999</v>
      </c>
      <c r="E13" s="141">
        <v>72.510000000000005</v>
      </c>
      <c r="F13" s="141">
        <v>42.14</v>
      </c>
      <c r="G13" s="141">
        <v>78</v>
      </c>
      <c r="H13" s="141">
        <v>57</v>
      </c>
      <c r="I13" s="141">
        <v>1.74</v>
      </c>
      <c r="J13" s="141">
        <v>1.97</v>
      </c>
      <c r="K13" s="139"/>
      <c r="L13" s="140">
        <v>97</v>
      </c>
      <c r="M13" s="141">
        <v>11913507.529999999</v>
      </c>
      <c r="N13" s="140">
        <v>143</v>
      </c>
      <c r="O13" s="141">
        <v>22633054.66</v>
      </c>
      <c r="P13" s="140">
        <v>231</v>
      </c>
      <c r="Q13" s="141">
        <v>55896915.380000003</v>
      </c>
      <c r="R13" s="140">
        <v>163</v>
      </c>
      <c r="S13" s="141">
        <v>68155407.180000007</v>
      </c>
      <c r="T13" s="140">
        <v>81</v>
      </c>
      <c r="U13" s="141">
        <v>58732612.189999998</v>
      </c>
      <c r="V13" s="140">
        <v>32</v>
      </c>
      <c r="W13" s="141">
        <v>14372343.74</v>
      </c>
      <c r="X13" s="140">
        <v>11</v>
      </c>
      <c r="Y13" s="141">
        <v>2808347.12</v>
      </c>
      <c r="Z13" s="140">
        <v>16</v>
      </c>
      <c r="AA13" s="141">
        <v>3611733.71</v>
      </c>
      <c r="AB13" s="140">
        <v>5</v>
      </c>
      <c r="AC13" s="141">
        <v>1368750.4</v>
      </c>
      <c r="AD13" s="140">
        <v>18</v>
      </c>
      <c r="AE13" s="141">
        <v>22170327.710000001</v>
      </c>
      <c r="AF13" s="140">
        <v>11</v>
      </c>
      <c r="AG13" s="141">
        <v>3983624.42</v>
      </c>
    </row>
    <row r="14" spans="1:33" x14ac:dyDescent="0.25">
      <c r="A14" s="23" t="s">
        <v>34</v>
      </c>
      <c r="B14" s="140">
        <v>892</v>
      </c>
      <c r="C14" s="140">
        <v>1153</v>
      </c>
      <c r="D14" s="141">
        <v>314177866.14999998</v>
      </c>
      <c r="E14" s="141">
        <v>71.650000000000006</v>
      </c>
      <c r="F14" s="141">
        <v>36.840000000000003</v>
      </c>
      <c r="G14" s="141">
        <v>90</v>
      </c>
      <c r="H14" s="141">
        <v>60</v>
      </c>
      <c r="I14" s="141">
        <v>1.85</v>
      </c>
      <c r="J14" s="141">
        <v>2.02</v>
      </c>
      <c r="K14" s="139"/>
      <c r="L14" s="140">
        <v>100</v>
      </c>
      <c r="M14" s="141">
        <v>12848186.34</v>
      </c>
      <c r="N14" s="140">
        <v>150</v>
      </c>
      <c r="O14" s="141">
        <v>42759512.729999997</v>
      </c>
      <c r="P14" s="140">
        <v>230</v>
      </c>
      <c r="Q14" s="141">
        <v>67332258.609999999</v>
      </c>
      <c r="R14" s="140">
        <v>232</v>
      </c>
      <c r="S14" s="141">
        <v>96638738.430000007</v>
      </c>
      <c r="T14" s="140">
        <v>86</v>
      </c>
      <c r="U14" s="141">
        <v>48255030.280000001</v>
      </c>
      <c r="V14" s="140">
        <v>46</v>
      </c>
      <c r="W14" s="141">
        <v>19923240.969999999</v>
      </c>
      <c r="X14" s="140">
        <v>13</v>
      </c>
      <c r="Y14" s="141">
        <v>6746220.3200000003</v>
      </c>
      <c r="Z14" s="140">
        <v>10</v>
      </c>
      <c r="AA14" s="141">
        <v>9951428.3000000007</v>
      </c>
      <c r="AB14" s="140">
        <v>2</v>
      </c>
      <c r="AC14" s="141">
        <v>50614.45</v>
      </c>
      <c r="AD14" s="140">
        <v>17</v>
      </c>
      <c r="AE14" s="141">
        <v>8138714.1699999999</v>
      </c>
      <c r="AF14" s="140">
        <v>6</v>
      </c>
      <c r="AG14" s="141">
        <v>1533921.55</v>
      </c>
    </row>
    <row r="15" spans="1:33" x14ac:dyDescent="0.25">
      <c r="A15" s="23" t="s">
        <v>35</v>
      </c>
      <c r="B15" s="140">
        <v>990</v>
      </c>
      <c r="C15" s="140">
        <v>1360</v>
      </c>
      <c r="D15" s="141">
        <v>365293341.5</v>
      </c>
      <c r="E15" s="141">
        <v>76.91</v>
      </c>
      <c r="F15" s="141">
        <v>47.11</v>
      </c>
      <c r="G15" s="141">
        <v>102</v>
      </c>
      <c r="H15" s="141">
        <v>54</v>
      </c>
      <c r="I15" s="141">
        <v>1.82</v>
      </c>
      <c r="J15" s="141">
        <v>1.87</v>
      </c>
      <c r="K15" s="139"/>
      <c r="L15" s="140">
        <v>96</v>
      </c>
      <c r="M15" s="141">
        <v>10258524.310000001</v>
      </c>
      <c r="N15" s="140">
        <v>139</v>
      </c>
      <c r="O15" s="141">
        <v>27389422.93</v>
      </c>
      <c r="P15" s="140">
        <v>243</v>
      </c>
      <c r="Q15" s="141">
        <v>61368254.549999997</v>
      </c>
      <c r="R15" s="140">
        <v>253</v>
      </c>
      <c r="S15" s="141">
        <v>73580071.810000002</v>
      </c>
      <c r="T15" s="140">
        <v>136</v>
      </c>
      <c r="U15" s="141">
        <v>74946632.150000006</v>
      </c>
      <c r="V15" s="140">
        <v>69</v>
      </c>
      <c r="W15" s="141">
        <v>40453549.93</v>
      </c>
      <c r="X15" s="140">
        <v>25</v>
      </c>
      <c r="Y15" s="141">
        <v>19394673.870000001</v>
      </c>
      <c r="Z15" s="140">
        <v>6</v>
      </c>
      <c r="AA15" s="141">
        <v>26661064.800000001</v>
      </c>
      <c r="AB15" s="140">
        <v>6</v>
      </c>
      <c r="AC15" s="141">
        <v>22843547.66</v>
      </c>
      <c r="AD15" s="140">
        <v>5</v>
      </c>
      <c r="AE15" s="141">
        <v>1820743.79</v>
      </c>
      <c r="AF15" s="140">
        <v>12</v>
      </c>
      <c r="AG15" s="141">
        <v>6576855.7000000002</v>
      </c>
    </row>
    <row r="16" spans="1:33" x14ac:dyDescent="0.25">
      <c r="A16" s="23" t="s">
        <v>36</v>
      </c>
      <c r="B16" s="140">
        <v>1006</v>
      </c>
      <c r="C16" s="140">
        <v>1388</v>
      </c>
      <c r="D16" s="141">
        <v>401174335.33999997</v>
      </c>
      <c r="E16" s="141">
        <v>77.81</v>
      </c>
      <c r="F16" s="141">
        <v>64.14</v>
      </c>
      <c r="G16" s="141">
        <v>114</v>
      </c>
      <c r="H16" s="141">
        <v>58</v>
      </c>
      <c r="I16" s="141">
        <v>1.69</v>
      </c>
      <c r="J16" s="141">
        <v>1.77</v>
      </c>
      <c r="K16" s="139"/>
      <c r="L16" s="140">
        <v>48</v>
      </c>
      <c r="M16" s="141">
        <v>3697236.4</v>
      </c>
      <c r="N16" s="140">
        <v>88</v>
      </c>
      <c r="O16" s="141">
        <v>25968583.440000001</v>
      </c>
      <c r="P16" s="140">
        <v>213</v>
      </c>
      <c r="Q16" s="141">
        <v>69452661.519999996</v>
      </c>
      <c r="R16" s="140">
        <v>273</v>
      </c>
      <c r="S16" s="141">
        <v>72315290.980000004</v>
      </c>
      <c r="T16" s="140">
        <v>159</v>
      </c>
      <c r="U16" s="141">
        <v>67782578.180000007</v>
      </c>
      <c r="V16" s="140">
        <v>80</v>
      </c>
      <c r="W16" s="141">
        <v>73169389.189999998</v>
      </c>
      <c r="X16" s="140">
        <v>39</v>
      </c>
      <c r="Y16" s="141">
        <v>33499838.030000001</v>
      </c>
      <c r="Z16" s="140">
        <v>17</v>
      </c>
      <c r="AA16" s="141">
        <v>8146975.04</v>
      </c>
      <c r="AB16" s="140">
        <v>2</v>
      </c>
      <c r="AC16" s="141">
        <v>2483389.7200000002</v>
      </c>
      <c r="AD16" s="140">
        <v>68</v>
      </c>
      <c r="AE16" s="141">
        <v>33032440.829999998</v>
      </c>
      <c r="AF16" s="140">
        <v>19</v>
      </c>
      <c r="AG16" s="141">
        <v>11625952.01</v>
      </c>
    </row>
    <row r="17" spans="1:33" x14ac:dyDescent="0.25">
      <c r="A17" s="23" t="s">
        <v>37</v>
      </c>
      <c r="B17" s="140">
        <v>923</v>
      </c>
      <c r="C17" s="140">
        <v>1260</v>
      </c>
      <c r="D17" s="141">
        <v>313812843.06999999</v>
      </c>
      <c r="E17" s="141">
        <v>77.23</v>
      </c>
      <c r="F17" s="141">
        <v>43.25</v>
      </c>
      <c r="G17" s="141">
        <v>126</v>
      </c>
      <c r="H17" s="141">
        <v>63</v>
      </c>
      <c r="I17" s="141">
        <v>1.62</v>
      </c>
      <c r="J17" s="141">
        <v>1.87</v>
      </c>
      <c r="K17" s="139"/>
      <c r="L17" s="140">
        <v>61</v>
      </c>
      <c r="M17" s="141">
        <v>12007926.949999999</v>
      </c>
      <c r="N17" s="140">
        <v>92</v>
      </c>
      <c r="O17" s="141">
        <v>31529325.09</v>
      </c>
      <c r="P17" s="140">
        <v>161</v>
      </c>
      <c r="Q17" s="141">
        <v>33192463.789999999</v>
      </c>
      <c r="R17" s="140">
        <v>255</v>
      </c>
      <c r="S17" s="141">
        <v>66634725.18</v>
      </c>
      <c r="T17" s="140">
        <v>204</v>
      </c>
      <c r="U17" s="141">
        <v>96688277.370000005</v>
      </c>
      <c r="V17" s="140">
        <v>74</v>
      </c>
      <c r="W17" s="141">
        <v>36258276.5</v>
      </c>
      <c r="X17" s="140">
        <v>30</v>
      </c>
      <c r="Y17" s="141">
        <v>14877111.34</v>
      </c>
      <c r="Z17" s="140">
        <v>26</v>
      </c>
      <c r="AA17" s="141">
        <v>14306300.949999999</v>
      </c>
      <c r="AB17" s="140">
        <v>4</v>
      </c>
      <c r="AC17" s="141">
        <v>832876.44</v>
      </c>
      <c r="AD17" s="140">
        <v>4</v>
      </c>
      <c r="AE17" s="141">
        <v>2267417.25</v>
      </c>
      <c r="AF17" s="140">
        <v>12</v>
      </c>
      <c r="AG17" s="141">
        <v>5218142.21</v>
      </c>
    </row>
    <row r="18" spans="1:33" x14ac:dyDescent="0.25">
      <c r="A18" s="23" t="s">
        <v>38</v>
      </c>
      <c r="B18" s="140">
        <v>849</v>
      </c>
      <c r="C18" s="140">
        <v>1122</v>
      </c>
      <c r="D18" s="141">
        <v>486562330.31999999</v>
      </c>
      <c r="E18" s="141">
        <v>85.58</v>
      </c>
      <c r="F18" s="141">
        <v>57.11</v>
      </c>
      <c r="G18" s="141">
        <v>138</v>
      </c>
      <c r="H18" s="141">
        <v>47</v>
      </c>
      <c r="I18" s="141">
        <v>1.58</v>
      </c>
      <c r="J18" s="141">
        <v>1.92</v>
      </c>
      <c r="K18" s="139"/>
      <c r="L18" s="140">
        <v>42</v>
      </c>
      <c r="M18" s="141">
        <v>2123225.04</v>
      </c>
      <c r="N18" s="140">
        <v>68</v>
      </c>
      <c r="O18" s="141">
        <v>22818803.129999999</v>
      </c>
      <c r="P18" s="140">
        <v>129</v>
      </c>
      <c r="Q18" s="141">
        <v>53304232.619999997</v>
      </c>
      <c r="R18" s="140">
        <v>172</v>
      </c>
      <c r="S18" s="141">
        <v>73240086.219999999</v>
      </c>
      <c r="T18" s="140">
        <v>214</v>
      </c>
      <c r="U18" s="141">
        <v>109203313.66</v>
      </c>
      <c r="V18" s="140">
        <v>95</v>
      </c>
      <c r="W18" s="141">
        <v>41675258.020000003</v>
      </c>
      <c r="X18" s="140">
        <v>54</v>
      </c>
      <c r="Y18" s="141">
        <v>82524074.459999993</v>
      </c>
      <c r="Z18" s="140">
        <v>17</v>
      </c>
      <c r="AA18" s="141">
        <v>6921565.2699999996</v>
      </c>
      <c r="AB18" s="140">
        <v>4</v>
      </c>
      <c r="AC18" s="141">
        <v>968590.06</v>
      </c>
      <c r="AD18" s="140">
        <v>42</v>
      </c>
      <c r="AE18" s="141">
        <v>87692064.280000001</v>
      </c>
      <c r="AF18" s="140">
        <v>12</v>
      </c>
      <c r="AG18" s="141">
        <v>6091117.5599999996</v>
      </c>
    </row>
    <row r="19" spans="1:33" x14ac:dyDescent="0.25">
      <c r="A19" s="23" t="s">
        <v>39</v>
      </c>
      <c r="B19" s="140">
        <v>681</v>
      </c>
      <c r="C19" s="140">
        <v>892</v>
      </c>
      <c r="D19" s="141">
        <v>390158588.67000002</v>
      </c>
      <c r="E19" s="141">
        <v>86.1</v>
      </c>
      <c r="F19" s="141">
        <v>51.99</v>
      </c>
      <c r="G19" s="141">
        <v>150</v>
      </c>
      <c r="H19" s="141">
        <v>42</v>
      </c>
      <c r="I19" s="141">
        <v>1.99</v>
      </c>
      <c r="J19" s="141">
        <v>2.15</v>
      </c>
      <c r="K19" s="139"/>
      <c r="L19" s="140">
        <v>21</v>
      </c>
      <c r="M19" s="141">
        <v>1799855.79</v>
      </c>
      <c r="N19" s="140">
        <v>52</v>
      </c>
      <c r="O19" s="141">
        <v>42557493.32</v>
      </c>
      <c r="P19" s="140">
        <v>91</v>
      </c>
      <c r="Q19" s="141">
        <v>26289951.98</v>
      </c>
      <c r="R19" s="140">
        <v>148</v>
      </c>
      <c r="S19" s="141">
        <v>70397135.439999998</v>
      </c>
      <c r="T19" s="140">
        <v>145</v>
      </c>
      <c r="U19" s="141">
        <v>67457471.920000002</v>
      </c>
      <c r="V19" s="140">
        <v>121</v>
      </c>
      <c r="W19" s="141">
        <v>102720726.70999999</v>
      </c>
      <c r="X19" s="140">
        <v>61</v>
      </c>
      <c r="Y19" s="141">
        <v>50735975.189999998</v>
      </c>
      <c r="Z19" s="140">
        <v>11</v>
      </c>
      <c r="AA19" s="141">
        <v>13554164.550000001</v>
      </c>
      <c r="AB19" s="140">
        <v>11</v>
      </c>
      <c r="AC19" s="141">
        <v>6493940.4500000002</v>
      </c>
      <c r="AD19" s="140">
        <v>6</v>
      </c>
      <c r="AE19" s="141">
        <v>1616043.99</v>
      </c>
      <c r="AF19" s="140">
        <v>14</v>
      </c>
      <c r="AG19" s="141">
        <v>6535829.3300000001</v>
      </c>
    </row>
    <row r="20" spans="1:33" x14ac:dyDescent="0.25">
      <c r="A20" s="23" t="s">
        <v>40</v>
      </c>
      <c r="B20" s="140">
        <v>805</v>
      </c>
      <c r="C20" s="140">
        <v>1085</v>
      </c>
      <c r="D20" s="141">
        <v>453440849.74000001</v>
      </c>
      <c r="E20" s="141">
        <v>88.17</v>
      </c>
      <c r="F20" s="141">
        <v>51.99</v>
      </c>
      <c r="G20" s="141">
        <v>162</v>
      </c>
      <c r="H20" s="141">
        <v>36</v>
      </c>
      <c r="I20" s="141">
        <v>1.59</v>
      </c>
      <c r="J20" s="141">
        <v>1.71</v>
      </c>
      <c r="K20" s="139"/>
      <c r="L20" s="140">
        <v>37</v>
      </c>
      <c r="M20" s="141">
        <v>3329811.29</v>
      </c>
      <c r="N20" s="140">
        <v>47</v>
      </c>
      <c r="O20" s="141">
        <v>21923266.280000001</v>
      </c>
      <c r="P20" s="140">
        <v>114</v>
      </c>
      <c r="Q20" s="141">
        <v>32613667.359999999</v>
      </c>
      <c r="R20" s="140">
        <v>133</v>
      </c>
      <c r="S20" s="141">
        <v>44954025.270000003</v>
      </c>
      <c r="T20" s="140">
        <v>169</v>
      </c>
      <c r="U20" s="141">
        <v>147762046.33000001</v>
      </c>
      <c r="V20" s="140">
        <v>157</v>
      </c>
      <c r="W20" s="141">
        <v>127341306.98</v>
      </c>
      <c r="X20" s="140">
        <v>80</v>
      </c>
      <c r="Y20" s="141">
        <v>42150819.689999998</v>
      </c>
      <c r="Z20" s="140">
        <v>36</v>
      </c>
      <c r="AA20" s="141">
        <v>23696204.690000001</v>
      </c>
      <c r="AB20" s="140">
        <v>9</v>
      </c>
      <c r="AC20" s="141">
        <v>1494019.31</v>
      </c>
      <c r="AD20" s="140">
        <v>5</v>
      </c>
      <c r="AE20" s="141">
        <v>1557614.73</v>
      </c>
      <c r="AF20" s="140">
        <v>18</v>
      </c>
      <c r="AG20" s="141">
        <v>6618067.8099999996</v>
      </c>
    </row>
    <row r="21" spans="1:33" x14ac:dyDescent="0.25">
      <c r="A21" s="23" t="s">
        <v>41</v>
      </c>
      <c r="B21" s="140">
        <v>769</v>
      </c>
      <c r="C21" s="140">
        <v>978</v>
      </c>
      <c r="D21" s="141">
        <v>556885756.38999999</v>
      </c>
      <c r="E21" s="141">
        <v>94.94</v>
      </c>
      <c r="F21" s="141">
        <v>71.52</v>
      </c>
      <c r="G21" s="141">
        <v>174</v>
      </c>
      <c r="H21" s="141">
        <v>17</v>
      </c>
      <c r="I21" s="141">
        <v>1.55</v>
      </c>
      <c r="J21" s="141">
        <v>1.81</v>
      </c>
      <c r="K21" s="139"/>
      <c r="L21" s="140">
        <v>29</v>
      </c>
      <c r="M21" s="141">
        <v>3489105.35</v>
      </c>
      <c r="N21" s="140">
        <v>35</v>
      </c>
      <c r="O21" s="141">
        <v>11745073.289999999</v>
      </c>
      <c r="P21" s="140">
        <v>65</v>
      </c>
      <c r="Q21" s="141">
        <v>28579993.899999999</v>
      </c>
      <c r="R21" s="140">
        <v>91</v>
      </c>
      <c r="S21" s="141">
        <v>31544662.359999999</v>
      </c>
      <c r="T21" s="140">
        <v>120</v>
      </c>
      <c r="U21" s="141">
        <v>68281108.200000003</v>
      </c>
      <c r="V21" s="140">
        <v>128</v>
      </c>
      <c r="W21" s="141">
        <v>64378379.359999999</v>
      </c>
      <c r="X21" s="140">
        <v>93</v>
      </c>
      <c r="Y21" s="141">
        <v>121057341.06999999</v>
      </c>
      <c r="Z21" s="140">
        <v>41</v>
      </c>
      <c r="AA21" s="141">
        <v>39634664.5</v>
      </c>
      <c r="AB21" s="140">
        <v>12</v>
      </c>
      <c r="AC21" s="141">
        <v>5384365.6299999999</v>
      </c>
      <c r="AD21" s="140">
        <v>144</v>
      </c>
      <c r="AE21" s="141">
        <v>167999184.00999999</v>
      </c>
      <c r="AF21" s="140">
        <v>11</v>
      </c>
      <c r="AG21" s="141">
        <v>14791878.720000001</v>
      </c>
    </row>
    <row r="22" spans="1:33" x14ac:dyDescent="0.25">
      <c r="A22" s="23" t="s">
        <v>42</v>
      </c>
      <c r="B22" s="140">
        <v>261</v>
      </c>
      <c r="C22" s="140">
        <v>357</v>
      </c>
      <c r="D22" s="141">
        <v>115131542.93000001</v>
      </c>
      <c r="E22" s="141">
        <v>88.04</v>
      </c>
      <c r="F22" s="141">
        <v>60.37</v>
      </c>
      <c r="G22" s="141">
        <v>186</v>
      </c>
      <c r="H22" s="141">
        <v>45</v>
      </c>
      <c r="I22" s="141">
        <v>1.66</v>
      </c>
      <c r="J22" s="141">
        <v>2.0499999999999998</v>
      </c>
      <c r="K22" s="139"/>
      <c r="L22" s="140">
        <v>17</v>
      </c>
      <c r="M22" s="141">
        <v>640620.22</v>
      </c>
      <c r="N22" s="140">
        <v>16</v>
      </c>
      <c r="O22" s="141">
        <v>1490792.55</v>
      </c>
      <c r="P22" s="140">
        <v>38</v>
      </c>
      <c r="Q22" s="141">
        <v>18787198.91</v>
      </c>
      <c r="R22" s="140">
        <v>36</v>
      </c>
      <c r="S22" s="141">
        <v>6802301.9000000004</v>
      </c>
      <c r="T22" s="140">
        <v>59</v>
      </c>
      <c r="U22" s="141">
        <v>11623649.560000001</v>
      </c>
      <c r="V22" s="140">
        <v>51</v>
      </c>
      <c r="W22" s="141">
        <v>42155810.369999997</v>
      </c>
      <c r="X22" s="140">
        <v>24</v>
      </c>
      <c r="Y22" s="141">
        <v>9216381.3100000005</v>
      </c>
      <c r="Z22" s="140">
        <v>5</v>
      </c>
      <c r="AA22" s="141">
        <v>3470408.68</v>
      </c>
      <c r="AB22" s="140">
        <v>3</v>
      </c>
      <c r="AC22" s="141">
        <v>1660665.59</v>
      </c>
      <c r="AD22" s="140">
        <v>4</v>
      </c>
      <c r="AE22" s="141">
        <v>16589739.75</v>
      </c>
      <c r="AF22" s="140">
        <v>8</v>
      </c>
      <c r="AG22" s="141">
        <v>2693974.09</v>
      </c>
    </row>
    <row r="23" spans="1:33" x14ac:dyDescent="0.25">
      <c r="A23" s="23" t="s">
        <v>43</v>
      </c>
      <c r="B23" s="140">
        <v>270</v>
      </c>
      <c r="C23" s="140">
        <v>406</v>
      </c>
      <c r="D23" s="141">
        <v>82583017.090000004</v>
      </c>
      <c r="E23" s="141">
        <v>83.04</v>
      </c>
      <c r="F23" s="141">
        <v>66.650000000000006</v>
      </c>
      <c r="G23" s="141">
        <v>197</v>
      </c>
      <c r="H23" s="141">
        <v>60</v>
      </c>
      <c r="I23" s="141">
        <v>1.86</v>
      </c>
      <c r="J23" s="141">
        <v>2.0699999999999998</v>
      </c>
      <c r="K23" s="139"/>
      <c r="L23" s="140">
        <v>28</v>
      </c>
      <c r="M23" s="141">
        <v>490149.4</v>
      </c>
      <c r="N23" s="140">
        <v>12</v>
      </c>
      <c r="O23" s="141">
        <v>1406234.57</v>
      </c>
      <c r="P23" s="140">
        <v>32</v>
      </c>
      <c r="Q23" s="141">
        <v>4754999.26</v>
      </c>
      <c r="R23" s="140">
        <v>40</v>
      </c>
      <c r="S23" s="141">
        <v>17475266.98</v>
      </c>
      <c r="T23" s="140">
        <v>43</v>
      </c>
      <c r="U23" s="141">
        <v>9737254.9199999999</v>
      </c>
      <c r="V23" s="140">
        <v>55</v>
      </c>
      <c r="W23" s="141">
        <v>17801299.079999998</v>
      </c>
      <c r="X23" s="140">
        <v>28</v>
      </c>
      <c r="Y23" s="141">
        <v>10206755.6</v>
      </c>
      <c r="Z23" s="140">
        <v>15</v>
      </c>
      <c r="AA23" s="141">
        <v>6125998.5700000003</v>
      </c>
      <c r="AB23" s="140">
        <v>4</v>
      </c>
      <c r="AC23" s="141">
        <v>4806150.63</v>
      </c>
      <c r="AD23" s="140">
        <v>3</v>
      </c>
      <c r="AE23" s="141">
        <v>4093053.48</v>
      </c>
      <c r="AF23" s="140">
        <v>10</v>
      </c>
      <c r="AG23" s="141">
        <v>5685854.5999999996</v>
      </c>
    </row>
    <row r="24" spans="1:33" x14ac:dyDescent="0.25">
      <c r="A24" s="23" t="s">
        <v>44</v>
      </c>
      <c r="B24" s="140">
        <v>263</v>
      </c>
      <c r="C24" s="140">
        <v>377</v>
      </c>
      <c r="D24" s="141">
        <v>77123994.560000002</v>
      </c>
      <c r="E24" s="141">
        <v>86.88</v>
      </c>
      <c r="F24" s="141">
        <v>76.83</v>
      </c>
      <c r="G24" s="141">
        <v>211</v>
      </c>
      <c r="H24" s="141">
        <v>45</v>
      </c>
      <c r="I24" s="141">
        <v>1.89</v>
      </c>
      <c r="J24" s="141">
        <v>1.98</v>
      </c>
      <c r="K24" s="139"/>
      <c r="L24" s="140">
        <v>26</v>
      </c>
      <c r="M24" s="141">
        <v>661442.63</v>
      </c>
      <c r="N24" s="140">
        <v>16</v>
      </c>
      <c r="O24" s="141">
        <v>4553414.62</v>
      </c>
      <c r="P24" s="140">
        <v>25</v>
      </c>
      <c r="Q24" s="141">
        <v>4525934.82</v>
      </c>
      <c r="R24" s="140">
        <v>30</v>
      </c>
      <c r="S24" s="141">
        <v>6135855.2199999997</v>
      </c>
      <c r="T24" s="140">
        <v>47</v>
      </c>
      <c r="U24" s="141">
        <v>17215499.309999999</v>
      </c>
      <c r="V24" s="140">
        <v>56</v>
      </c>
      <c r="W24" s="141">
        <v>19407178.719999999</v>
      </c>
      <c r="X24" s="140">
        <v>28</v>
      </c>
      <c r="Y24" s="141">
        <v>9412530.3200000003</v>
      </c>
      <c r="Z24" s="140">
        <v>13</v>
      </c>
      <c r="AA24" s="141">
        <v>3920158.85</v>
      </c>
      <c r="AB24" s="140">
        <v>5</v>
      </c>
      <c r="AC24" s="141">
        <v>1742959.1</v>
      </c>
      <c r="AD24" s="140">
        <v>1</v>
      </c>
      <c r="AE24" s="141">
        <v>151586.48000000001</v>
      </c>
      <c r="AF24" s="140">
        <v>16</v>
      </c>
      <c r="AG24" s="141">
        <v>9397434.4900000002</v>
      </c>
    </row>
    <row r="25" spans="1:33" x14ac:dyDescent="0.25">
      <c r="A25" s="23" t="s">
        <v>45</v>
      </c>
      <c r="B25" s="140">
        <v>289</v>
      </c>
      <c r="C25" s="140">
        <v>396</v>
      </c>
      <c r="D25" s="141">
        <v>106991067.34999999</v>
      </c>
      <c r="E25" s="141">
        <v>87.71</v>
      </c>
      <c r="F25" s="141">
        <v>75.98</v>
      </c>
      <c r="G25" s="141">
        <v>222</v>
      </c>
      <c r="H25" s="141">
        <v>36</v>
      </c>
      <c r="I25" s="141">
        <v>1.64</v>
      </c>
      <c r="J25" s="141">
        <v>1.74</v>
      </c>
      <c r="K25" s="139"/>
      <c r="L25" s="140">
        <v>34</v>
      </c>
      <c r="M25" s="141">
        <v>835639.27</v>
      </c>
      <c r="N25" s="140">
        <v>13</v>
      </c>
      <c r="O25" s="141">
        <v>2485268.7000000002</v>
      </c>
      <c r="P25" s="140">
        <v>20</v>
      </c>
      <c r="Q25" s="141">
        <v>7272066.4000000004</v>
      </c>
      <c r="R25" s="140">
        <v>30</v>
      </c>
      <c r="S25" s="141">
        <v>4215369.21</v>
      </c>
      <c r="T25" s="140">
        <v>46</v>
      </c>
      <c r="U25" s="141">
        <v>23982504.829999998</v>
      </c>
      <c r="V25" s="140">
        <v>48</v>
      </c>
      <c r="W25" s="141">
        <v>25664397.77</v>
      </c>
      <c r="X25" s="140">
        <v>44</v>
      </c>
      <c r="Y25" s="141">
        <v>21001901.870000001</v>
      </c>
      <c r="Z25" s="140">
        <v>28</v>
      </c>
      <c r="AA25" s="141">
        <v>9668989.5199999996</v>
      </c>
      <c r="AB25" s="140">
        <v>6</v>
      </c>
      <c r="AC25" s="141">
        <v>612652.30000000005</v>
      </c>
      <c r="AD25" s="140">
        <v>5</v>
      </c>
      <c r="AE25" s="141">
        <v>2507583.2200000002</v>
      </c>
      <c r="AF25" s="140">
        <v>15</v>
      </c>
      <c r="AG25" s="141">
        <v>8744694.2599999998</v>
      </c>
    </row>
    <row r="26" spans="1:33" x14ac:dyDescent="0.25">
      <c r="A26" s="23" t="s">
        <v>46</v>
      </c>
      <c r="B26" s="140">
        <v>338</v>
      </c>
      <c r="C26" s="140">
        <v>459</v>
      </c>
      <c r="D26" s="141">
        <v>115926477.95</v>
      </c>
      <c r="E26" s="141">
        <v>93.78</v>
      </c>
      <c r="F26" s="141">
        <v>84.55</v>
      </c>
      <c r="G26" s="141">
        <v>235</v>
      </c>
      <c r="H26" s="141">
        <v>28</v>
      </c>
      <c r="I26" s="141">
        <v>1.45</v>
      </c>
      <c r="J26" s="141">
        <v>1.61</v>
      </c>
      <c r="K26" s="139"/>
      <c r="L26" s="140">
        <v>32</v>
      </c>
      <c r="M26" s="141">
        <v>1925883.71</v>
      </c>
      <c r="N26" s="140">
        <v>6</v>
      </c>
      <c r="O26" s="141">
        <v>1339862.96</v>
      </c>
      <c r="P26" s="140">
        <v>17</v>
      </c>
      <c r="Q26" s="141">
        <v>2663911.04</v>
      </c>
      <c r="R26" s="140">
        <v>37</v>
      </c>
      <c r="S26" s="141">
        <v>10558888.380000001</v>
      </c>
      <c r="T26" s="140">
        <v>42</v>
      </c>
      <c r="U26" s="141">
        <v>7453627</v>
      </c>
      <c r="V26" s="140">
        <v>50</v>
      </c>
      <c r="W26" s="141">
        <v>13548394.57</v>
      </c>
      <c r="X26" s="140">
        <v>44</v>
      </c>
      <c r="Y26" s="141">
        <v>14106730.359999999</v>
      </c>
      <c r="Z26" s="140">
        <v>20</v>
      </c>
      <c r="AA26" s="141">
        <v>11423864.470000001</v>
      </c>
      <c r="AB26" s="140">
        <v>6</v>
      </c>
      <c r="AC26" s="141">
        <v>1827767.3</v>
      </c>
      <c r="AD26" s="140">
        <v>66</v>
      </c>
      <c r="AE26" s="141">
        <v>45669182.649999999</v>
      </c>
      <c r="AF26" s="140">
        <v>18</v>
      </c>
      <c r="AG26" s="141">
        <v>5408365.5099999998</v>
      </c>
    </row>
    <row r="27" spans="1:33" x14ac:dyDescent="0.25">
      <c r="A27" s="23" t="s">
        <v>47</v>
      </c>
      <c r="B27" s="140">
        <v>142</v>
      </c>
      <c r="C27" s="140">
        <v>217</v>
      </c>
      <c r="D27" s="141">
        <v>34004589.670000002</v>
      </c>
      <c r="E27" s="141">
        <v>84.25</v>
      </c>
      <c r="F27" s="141">
        <v>66.86</v>
      </c>
      <c r="G27" s="141">
        <v>246</v>
      </c>
      <c r="H27" s="141">
        <v>83</v>
      </c>
      <c r="I27" s="141">
        <v>0.92</v>
      </c>
      <c r="J27" s="141">
        <v>1.1100000000000001</v>
      </c>
      <c r="K27" s="139"/>
      <c r="L27" s="140">
        <v>27</v>
      </c>
      <c r="M27" s="141">
        <v>26529.72</v>
      </c>
      <c r="N27" s="140">
        <v>3</v>
      </c>
      <c r="O27" s="141">
        <v>337824.16</v>
      </c>
      <c r="P27" s="140">
        <v>21</v>
      </c>
      <c r="Q27" s="141">
        <v>5450941.6100000003</v>
      </c>
      <c r="R27" s="140">
        <v>17</v>
      </c>
      <c r="S27" s="141">
        <v>3019341.48</v>
      </c>
      <c r="T27" s="140">
        <v>19</v>
      </c>
      <c r="U27" s="141">
        <v>2357086.2200000002</v>
      </c>
      <c r="V27" s="140">
        <v>20</v>
      </c>
      <c r="W27" s="141">
        <v>4742407.16</v>
      </c>
      <c r="X27" s="140">
        <v>16</v>
      </c>
      <c r="Y27" s="141">
        <v>5621068.1399999997</v>
      </c>
      <c r="Z27" s="140">
        <v>9</v>
      </c>
      <c r="AA27" s="141">
        <v>7026160.5800000001</v>
      </c>
      <c r="AB27" s="140">
        <v>3</v>
      </c>
      <c r="AC27" s="141">
        <v>3971587.01</v>
      </c>
      <c r="AD27" s="140">
        <v>4</v>
      </c>
      <c r="AE27" s="141">
        <v>1066441.3700000001</v>
      </c>
      <c r="AF27" s="140">
        <v>3</v>
      </c>
      <c r="AG27" s="141">
        <v>385202.22</v>
      </c>
    </row>
    <row r="28" spans="1:33" x14ac:dyDescent="0.25">
      <c r="A28" s="23" t="s">
        <v>48</v>
      </c>
      <c r="B28" s="140">
        <v>121</v>
      </c>
      <c r="C28" s="140">
        <v>220</v>
      </c>
      <c r="D28" s="141">
        <v>26947399.350000001</v>
      </c>
      <c r="E28" s="141">
        <v>82.04</v>
      </c>
      <c r="F28" s="141">
        <v>48.03</v>
      </c>
      <c r="G28" s="141">
        <v>258</v>
      </c>
      <c r="H28" s="141">
        <v>88</v>
      </c>
      <c r="I28" s="141">
        <v>0.56999999999999995</v>
      </c>
      <c r="J28" s="141">
        <v>0.98</v>
      </c>
      <c r="K28" s="139"/>
      <c r="L28" s="140">
        <v>11</v>
      </c>
      <c r="M28" s="141">
        <v>28740.23</v>
      </c>
      <c r="N28" s="140">
        <v>12</v>
      </c>
      <c r="O28" s="141">
        <v>4457983.7</v>
      </c>
      <c r="P28" s="140">
        <v>6</v>
      </c>
      <c r="Q28" s="141">
        <v>1187286.27</v>
      </c>
      <c r="R28" s="140">
        <v>16</v>
      </c>
      <c r="S28" s="141">
        <v>2828534.96</v>
      </c>
      <c r="T28" s="140">
        <v>19</v>
      </c>
      <c r="U28" s="141">
        <v>5438293.1100000003</v>
      </c>
      <c r="V28" s="140">
        <v>30</v>
      </c>
      <c r="W28" s="141">
        <v>7231408.4800000004</v>
      </c>
      <c r="X28" s="140">
        <v>11</v>
      </c>
      <c r="Y28" s="141">
        <v>1999374.6</v>
      </c>
      <c r="Z28" s="140">
        <v>14</v>
      </c>
      <c r="AA28" s="141">
        <v>3510681.5</v>
      </c>
      <c r="AB28" s="144"/>
      <c r="AC28" s="144"/>
      <c r="AD28" s="144"/>
      <c r="AE28" s="144"/>
      <c r="AF28" s="140">
        <v>2</v>
      </c>
      <c r="AG28" s="141">
        <v>265096.5</v>
      </c>
    </row>
    <row r="29" spans="1:33" x14ac:dyDescent="0.25">
      <c r="A29" s="23" t="s">
        <v>49</v>
      </c>
      <c r="B29" s="140">
        <v>60</v>
      </c>
      <c r="C29" s="140">
        <v>96</v>
      </c>
      <c r="D29" s="141">
        <v>10094320.199999999</v>
      </c>
      <c r="E29" s="141">
        <v>65.47</v>
      </c>
      <c r="F29" s="141">
        <v>47.37</v>
      </c>
      <c r="G29" s="141">
        <v>269</v>
      </c>
      <c r="H29" s="141">
        <v>101</v>
      </c>
      <c r="I29" s="141">
        <v>0.94</v>
      </c>
      <c r="J29" s="141">
        <v>0.99</v>
      </c>
      <c r="K29" s="139"/>
      <c r="L29" s="140">
        <v>12</v>
      </c>
      <c r="M29" s="141">
        <v>273893.63</v>
      </c>
      <c r="N29" s="140">
        <v>5</v>
      </c>
      <c r="O29" s="141">
        <v>302322.5</v>
      </c>
      <c r="P29" s="140">
        <v>7</v>
      </c>
      <c r="Q29" s="141">
        <v>566048.67000000004</v>
      </c>
      <c r="R29" s="140">
        <v>7</v>
      </c>
      <c r="S29" s="141">
        <v>731396.91</v>
      </c>
      <c r="T29" s="140">
        <v>9</v>
      </c>
      <c r="U29" s="141">
        <v>4635038.8499999996</v>
      </c>
      <c r="V29" s="140">
        <v>10</v>
      </c>
      <c r="W29" s="141">
        <v>2480241.14</v>
      </c>
      <c r="X29" s="140">
        <v>5</v>
      </c>
      <c r="Y29" s="141">
        <v>692987.9</v>
      </c>
      <c r="Z29" s="140">
        <v>3</v>
      </c>
      <c r="AA29" s="141">
        <v>245285.88</v>
      </c>
      <c r="AB29" s="144"/>
      <c r="AC29" s="144"/>
      <c r="AD29" s="144"/>
      <c r="AE29" s="144"/>
      <c r="AF29" s="140">
        <v>2</v>
      </c>
      <c r="AG29" s="141">
        <v>167104.72</v>
      </c>
    </row>
    <row r="30" spans="1:33" x14ac:dyDescent="0.25">
      <c r="A30" s="23" t="s">
        <v>50</v>
      </c>
      <c r="B30" s="140">
        <v>88</v>
      </c>
      <c r="C30" s="140">
        <v>139</v>
      </c>
      <c r="D30" s="141">
        <v>20489851.390000001</v>
      </c>
      <c r="E30" s="141">
        <v>82.12</v>
      </c>
      <c r="F30" s="141">
        <v>62.29</v>
      </c>
      <c r="G30" s="141">
        <v>282</v>
      </c>
      <c r="H30" s="141">
        <v>86</v>
      </c>
      <c r="I30" s="141">
        <v>1.32</v>
      </c>
      <c r="J30" s="141">
        <v>1.33</v>
      </c>
      <c r="K30" s="139"/>
      <c r="L30" s="140">
        <v>17</v>
      </c>
      <c r="M30" s="141">
        <v>254746.96</v>
      </c>
      <c r="N30" s="140">
        <v>5</v>
      </c>
      <c r="O30" s="141">
        <v>703744.88</v>
      </c>
      <c r="P30" s="140">
        <v>13</v>
      </c>
      <c r="Q30" s="141">
        <v>3320418.28</v>
      </c>
      <c r="R30" s="140">
        <v>8</v>
      </c>
      <c r="S30" s="141">
        <v>2162244.19</v>
      </c>
      <c r="T30" s="140">
        <v>7</v>
      </c>
      <c r="U30" s="141">
        <v>998284.91</v>
      </c>
      <c r="V30" s="140">
        <v>14</v>
      </c>
      <c r="W30" s="141">
        <v>5060519.79</v>
      </c>
      <c r="X30" s="140">
        <v>9</v>
      </c>
      <c r="Y30" s="141">
        <v>2248068.67</v>
      </c>
      <c r="Z30" s="140">
        <v>6</v>
      </c>
      <c r="AA30" s="141">
        <v>3203960.55</v>
      </c>
      <c r="AB30" s="140">
        <v>1</v>
      </c>
      <c r="AC30" s="141">
        <v>1510595.48</v>
      </c>
      <c r="AD30" s="140">
        <v>1</v>
      </c>
      <c r="AE30" s="141">
        <v>88954.559999999998</v>
      </c>
      <c r="AF30" s="140">
        <v>7</v>
      </c>
      <c r="AG30" s="141">
        <v>938313.12</v>
      </c>
    </row>
    <row r="31" spans="1:33" x14ac:dyDescent="0.25">
      <c r="A31" s="23" t="s">
        <v>51</v>
      </c>
      <c r="B31" s="140">
        <v>63</v>
      </c>
      <c r="C31" s="140">
        <v>88</v>
      </c>
      <c r="D31" s="141">
        <v>10950099.16</v>
      </c>
      <c r="E31" s="141">
        <v>70.98</v>
      </c>
      <c r="F31" s="141">
        <v>62.78</v>
      </c>
      <c r="G31" s="141">
        <v>293</v>
      </c>
      <c r="H31" s="141">
        <v>83</v>
      </c>
      <c r="I31" s="141">
        <v>1.18</v>
      </c>
      <c r="J31" s="141">
        <v>1.1100000000000001</v>
      </c>
      <c r="K31" s="139"/>
      <c r="L31" s="140">
        <v>27</v>
      </c>
      <c r="M31" s="141">
        <v>259359.61</v>
      </c>
      <c r="N31" s="140">
        <v>4</v>
      </c>
      <c r="O31" s="141">
        <v>940537.19</v>
      </c>
      <c r="P31" s="144"/>
      <c r="Q31" s="144"/>
      <c r="R31" s="140">
        <v>7</v>
      </c>
      <c r="S31" s="141">
        <v>1311509.18</v>
      </c>
      <c r="T31" s="140">
        <v>9</v>
      </c>
      <c r="U31" s="141">
        <v>795159.84</v>
      </c>
      <c r="V31" s="140">
        <v>5</v>
      </c>
      <c r="W31" s="141">
        <v>2507783.25</v>
      </c>
      <c r="X31" s="140">
        <v>2</v>
      </c>
      <c r="Y31" s="141">
        <v>416488.67</v>
      </c>
      <c r="Z31" s="140">
        <v>3</v>
      </c>
      <c r="AA31" s="141">
        <v>1831761.62</v>
      </c>
      <c r="AB31" s="140">
        <v>1</v>
      </c>
      <c r="AC31" s="141">
        <v>1551473.31</v>
      </c>
      <c r="AD31" s="140">
        <v>2</v>
      </c>
      <c r="AE31" s="141">
        <v>875668.33</v>
      </c>
      <c r="AF31" s="140">
        <v>3</v>
      </c>
      <c r="AG31" s="141">
        <v>460358.16</v>
      </c>
    </row>
    <row r="32" spans="1:33" x14ac:dyDescent="0.25">
      <c r="A32" s="23" t="s">
        <v>52</v>
      </c>
      <c r="B32" s="140">
        <v>30</v>
      </c>
      <c r="C32" s="140">
        <v>76</v>
      </c>
      <c r="D32" s="141">
        <v>13455005.310000001</v>
      </c>
      <c r="E32" s="141">
        <v>84.86</v>
      </c>
      <c r="F32" s="141">
        <v>82.72</v>
      </c>
      <c r="G32" s="141">
        <v>310</v>
      </c>
      <c r="H32" s="141">
        <v>49</v>
      </c>
      <c r="I32" s="141">
        <v>2.58</v>
      </c>
      <c r="J32" s="141">
        <v>2.5099999999999998</v>
      </c>
      <c r="K32" s="139"/>
      <c r="L32" s="140">
        <v>12</v>
      </c>
      <c r="M32" s="141">
        <v>5250</v>
      </c>
      <c r="N32" s="144"/>
      <c r="O32" s="144"/>
      <c r="P32" s="140">
        <v>1</v>
      </c>
      <c r="Q32" s="141">
        <v>299520</v>
      </c>
      <c r="R32" s="140">
        <v>4</v>
      </c>
      <c r="S32" s="141">
        <v>1157218.3999999999</v>
      </c>
      <c r="T32" s="140">
        <v>3</v>
      </c>
      <c r="U32" s="141">
        <v>764497.57</v>
      </c>
      <c r="V32" s="140">
        <v>2</v>
      </c>
      <c r="W32" s="141">
        <v>305355.33</v>
      </c>
      <c r="X32" s="140">
        <v>4</v>
      </c>
      <c r="Y32" s="141">
        <v>6029235.9500000002</v>
      </c>
      <c r="Z32" s="140">
        <v>1</v>
      </c>
      <c r="AA32" s="141">
        <v>115129.65</v>
      </c>
      <c r="AB32" s="144"/>
      <c r="AC32" s="144"/>
      <c r="AD32" s="144"/>
      <c r="AE32" s="144"/>
      <c r="AF32" s="140">
        <v>3</v>
      </c>
      <c r="AG32" s="141">
        <v>4778798.41</v>
      </c>
    </row>
    <row r="33" spans="1:33" x14ac:dyDescent="0.25">
      <c r="A33" s="23" t="s">
        <v>53</v>
      </c>
      <c r="B33" s="140">
        <v>36</v>
      </c>
      <c r="C33" s="140">
        <v>67</v>
      </c>
      <c r="D33" s="141">
        <v>32513565.09</v>
      </c>
      <c r="E33" s="141">
        <v>69.180000000000007</v>
      </c>
      <c r="F33" s="141">
        <v>92.31</v>
      </c>
      <c r="G33" s="141">
        <v>318</v>
      </c>
      <c r="H33" s="141">
        <v>23</v>
      </c>
      <c r="I33" s="141">
        <v>2.42</v>
      </c>
      <c r="J33" s="141">
        <v>2.41</v>
      </c>
      <c r="K33" s="139"/>
      <c r="L33" s="140">
        <v>9</v>
      </c>
      <c r="M33" s="141">
        <v>519957.36</v>
      </c>
      <c r="N33" s="140">
        <v>4</v>
      </c>
      <c r="O33" s="141">
        <v>1259585.93</v>
      </c>
      <c r="P33" s="140">
        <v>2</v>
      </c>
      <c r="Q33" s="141">
        <v>1252988.3799999999</v>
      </c>
      <c r="R33" s="140">
        <v>3</v>
      </c>
      <c r="S33" s="141">
        <v>718722.04</v>
      </c>
      <c r="T33" s="140">
        <v>3</v>
      </c>
      <c r="U33" s="141">
        <v>1361958.31</v>
      </c>
      <c r="V33" s="140">
        <v>2</v>
      </c>
      <c r="W33" s="141">
        <v>1848673.86</v>
      </c>
      <c r="X33" s="140">
        <v>4</v>
      </c>
      <c r="Y33" s="141">
        <v>293488.89</v>
      </c>
      <c r="Z33" s="140">
        <v>6</v>
      </c>
      <c r="AA33" s="141">
        <v>15415278.08</v>
      </c>
      <c r="AB33" s="140">
        <v>1</v>
      </c>
      <c r="AC33" s="141">
        <v>376942.84</v>
      </c>
      <c r="AD33" s="140">
        <v>1</v>
      </c>
      <c r="AE33" s="141">
        <v>65331.9</v>
      </c>
      <c r="AF33" s="140">
        <v>1</v>
      </c>
      <c r="AG33" s="141">
        <v>9400637.5</v>
      </c>
    </row>
    <row r="34" spans="1:33" x14ac:dyDescent="0.25">
      <c r="A34" s="23" t="s">
        <v>54</v>
      </c>
      <c r="B34" s="140">
        <v>46</v>
      </c>
      <c r="C34" s="140">
        <v>69</v>
      </c>
      <c r="D34" s="141">
        <v>35463726.060000002</v>
      </c>
      <c r="E34" s="141">
        <v>75.88</v>
      </c>
      <c r="F34" s="141">
        <v>66.599999999999994</v>
      </c>
      <c r="G34" s="141">
        <v>332</v>
      </c>
      <c r="H34" s="141">
        <v>29</v>
      </c>
      <c r="I34" s="141">
        <v>2.83</v>
      </c>
      <c r="J34" s="141">
        <v>2.83</v>
      </c>
      <c r="K34" s="139"/>
      <c r="L34" s="140">
        <v>8</v>
      </c>
      <c r="M34" s="141">
        <v>221389.77</v>
      </c>
      <c r="N34" s="140">
        <v>4</v>
      </c>
      <c r="O34" s="141">
        <v>1791170.23</v>
      </c>
      <c r="P34" s="140">
        <v>3</v>
      </c>
      <c r="Q34" s="141">
        <v>3104261.16</v>
      </c>
      <c r="R34" s="140">
        <v>3</v>
      </c>
      <c r="S34" s="141">
        <v>337573.18</v>
      </c>
      <c r="T34" s="140">
        <v>5</v>
      </c>
      <c r="U34" s="141">
        <v>806479.15</v>
      </c>
      <c r="V34" s="140">
        <v>1</v>
      </c>
      <c r="W34" s="141">
        <v>121483.73</v>
      </c>
      <c r="X34" s="140">
        <v>6</v>
      </c>
      <c r="Y34" s="141">
        <v>25388999.870000001</v>
      </c>
      <c r="Z34" s="140">
        <v>4</v>
      </c>
      <c r="AA34" s="141">
        <v>935280.56</v>
      </c>
      <c r="AB34" s="144"/>
      <c r="AC34" s="144"/>
      <c r="AD34" s="140">
        <v>1</v>
      </c>
      <c r="AE34" s="141">
        <v>135491.51999999999</v>
      </c>
      <c r="AF34" s="140">
        <v>11</v>
      </c>
      <c r="AG34" s="141">
        <v>2621596.89</v>
      </c>
    </row>
    <row r="35" spans="1:33" x14ac:dyDescent="0.25">
      <c r="A35" s="23" t="s">
        <v>55</v>
      </c>
      <c r="B35" s="140">
        <v>55</v>
      </c>
      <c r="C35" s="140">
        <v>84</v>
      </c>
      <c r="D35" s="141">
        <v>37512379.469999999</v>
      </c>
      <c r="E35" s="141">
        <v>78.31</v>
      </c>
      <c r="F35" s="141">
        <v>71.510000000000005</v>
      </c>
      <c r="G35" s="141">
        <v>341</v>
      </c>
      <c r="H35" s="141">
        <v>95</v>
      </c>
      <c r="I35" s="141">
        <v>1.01</v>
      </c>
      <c r="J35" s="141">
        <v>1.01</v>
      </c>
      <c r="K35" s="139"/>
      <c r="L35" s="140">
        <v>5</v>
      </c>
      <c r="M35" s="141">
        <v>0</v>
      </c>
      <c r="N35" s="140">
        <v>1</v>
      </c>
      <c r="O35" s="141">
        <v>108727.3</v>
      </c>
      <c r="P35" s="140">
        <v>2</v>
      </c>
      <c r="Q35" s="141">
        <v>2301064.86</v>
      </c>
      <c r="R35" s="140">
        <v>6</v>
      </c>
      <c r="S35" s="141">
        <v>1436149.95</v>
      </c>
      <c r="T35" s="140">
        <v>6</v>
      </c>
      <c r="U35" s="141">
        <v>1817007.81</v>
      </c>
      <c r="V35" s="140">
        <v>9</v>
      </c>
      <c r="W35" s="141">
        <v>8140154.4000000004</v>
      </c>
      <c r="X35" s="140">
        <v>8</v>
      </c>
      <c r="Y35" s="141">
        <v>1181017.72</v>
      </c>
      <c r="Z35" s="140">
        <v>7</v>
      </c>
      <c r="AA35" s="141">
        <v>13606676.26</v>
      </c>
      <c r="AB35" s="140">
        <v>1</v>
      </c>
      <c r="AC35" s="141">
        <v>6842742.0099999998</v>
      </c>
      <c r="AD35" s="140">
        <v>3</v>
      </c>
      <c r="AE35" s="141">
        <v>568029.59</v>
      </c>
      <c r="AF35" s="140">
        <v>7</v>
      </c>
      <c r="AG35" s="141">
        <v>1510809.57</v>
      </c>
    </row>
    <row r="36" spans="1:33" x14ac:dyDescent="0.25">
      <c r="A36" s="23" t="s">
        <v>56</v>
      </c>
      <c r="B36" s="140">
        <v>51</v>
      </c>
      <c r="C36" s="140">
        <v>78</v>
      </c>
      <c r="D36" s="141">
        <v>10182960.59</v>
      </c>
      <c r="E36" s="141">
        <v>67.88</v>
      </c>
      <c r="F36" s="141">
        <v>46.05</v>
      </c>
      <c r="G36" s="141">
        <v>353</v>
      </c>
      <c r="H36" s="141">
        <v>43</v>
      </c>
      <c r="I36" s="141">
        <v>2.0499999999999998</v>
      </c>
      <c r="J36" s="141">
        <v>2.13</v>
      </c>
      <c r="K36" s="139"/>
      <c r="L36" s="140">
        <v>21</v>
      </c>
      <c r="M36" s="141">
        <v>707558.23</v>
      </c>
      <c r="N36" s="140">
        <v>5</v>
      </c>
      <c r="O36" s="141">
        <v>2966358.43</v>
      </c>
      <c r="P36" s="140">
        <v>1</v>
      </c>
      <c r="Q36" s="141">
        <v>372132.54</v>
      </c>
      <c r="R36" s="140">
        <v>2</v>
      </c>
      <c r="S36" s="141">
        <v>315922.73</v>
      </c>
      <c r="T36" s="140">
        <v>3</v>
      </c>
      <c r="U36" s="141">
        <v>841167.98</v>
      </c>
      <c r="V36" s="140">
        <v>1</v>
      </c>
      <c r="W36" s="141">
        <v>165059.51</v>
      </c>
      <c r="X36" s="140">
        <v>6</v>
      </c>
      <c r="Y36" s="141">
        <v>3270731.61</v>
      </c>
      <c r="Z36" s="140">
        <v>6</v>
      </c>
      <c r="AA36" s="141">
        <v>1000911.21</v>
      </c>
      <c r="AB36" s="140">
        <v>3</v>
      </c>
      <c r="AC36" s="141">
        <v>198863.61</v>
      </c>
      <c r="AD36" s="140">
        <v>2</v>
      </c>
      <c r="AE36" s="141">
        <v>201675.43</v>
      </c>
      <c r="AF36" s="140">
        <v>1</v>
      </c>
      <c r="AG36" s="141">
        <v>142579.31</v>
      </c>
    </row>
    <row r="37" spans="1:33" x14ac:dyDescent="0.25">
      <c r="A37" s="23" t="s">
        <v>57</v>
      </c>
      <c r="B37" s="140">
        <v>173</v>
      </c>
      <c r="C37" s="140">
        <v>362</v>
      </c>
      <c r="D37" s="141">
        <v>246667282.53</v>
      </c>
      <c r="E37" s="141">
        <v>50.11</v>
      </c>
      <c r="F37" s="141">
        <v>64.989999999999995</v>
      </c>
      <c r="G37" s="141">
        <v>374</v>
      </c>
      <c r="H37" s="141">
        <v>15</v>
      </c>
      <c r="I37" s="141">
        <v>2.4</v>
      </c>
      <c r="J37" s="141">
        <v>2.4</v>
      </c>
      <c r="K37" s="139"/>
      <c r="L37" s="140">
        <v>39</v>
      </c>
      <c r="M37" s="141">
        <v>11808117.57</v>
      </c>
      <c r="N37" s="140">
        <v>23</v>
      </c>
      <c r="O37" s="141">
        <v>21737231.079999998</v>
      </c>
      <c r="P37" s="140">
        <v>18</v>
      </c>
      <c r="Q37" s="141">
        <v>38972192.049999997</v>
      </c>
      <c r="R37" s="140">
        <v>19</v>
      </c>
      <c r="S37" s="141">
        <v>18767710.68</v>
      </c>
      <c r="T37" s="140">
        <v>18</v>
      </c>
      <c r="U37" s="141">
        <v>33500857.260000002</v>
      </c>
      <c r="V37" s="140">
        <v>15</v>
      </c>
      <c r="W37" s="141">
        <v>40128185.380000003</v>
      </c>
      <c r="X37" s="140">
        <v>11</v>
      </c>
      <c r="Y37" s="141">
        <v>8888318.0199999996</v>
      </c>
      <c r="Z37" s="140">
        <v>3</v>
      </c>
      <c r="AA37" s="141">
        <v>10273286.91</v>
      </c>
      <c r="AB37" s="140">
        <v>3</v>
      </c>
      <c r="AC37" s="141">
        <v>3794339.77</v>
      </c>
      <c r="AD37" s="140">
        <v>7</v>
      </c>
      <c r="AE37" s="141">
        <v>12088470.08</v>
      </c>
      <c r="AF37" s="140">
        <v>17</v>
      </c>
      <c r="AG37" s="141">
        <v>46708573.729999997</v>
      </c>
    </row>
    <row r="38" spans="1:33" x14ac:dyDescent="0.25">
      <c r="A38" s="25"/>
      <c r="B38" s="142">
        <v>15170</v>
      </c>
      <c r="C38" s="142">
        <v>20981</v>
      </c>
      <c r="D38" s="143">
        <v>5403244621.2600002</v>
      </c>
      <c r="E38" s="143">
        <v>79.59</v>
      </c>
      <c r="F38" s="143">
        <v>53.86</v>
      </c>
      <c r="G38" s="143">
        <v>143</v>
      </c>
      <c r="H38" s="143">
        <v>56.41</v>
      </c>
      <c r="I38" s="143">
        <v>1.7</v>
      </c>
      <c r="J38" s="143">
        <v>1.91</v>
      </c>
      <c r="K38" s="145"/>
      <c r="L38" s="142">
        <v>3228</v>
      </c>
      <c r="M38" s="143">
        <v>249231021.28</v>
      </c>
      <c r="N38" s="142">
        <v>2208</v>
      </c>
      <c r="O38" s="143">
        <v>462047729.70999998</v>
      </c>
      <c r="P38" s="142">
        <v>2510</v>
      </c>
      <c r="Q38" s="143">
        <v>643144276.72000003</v>
      </c>
      <c r="R38" s="142">
        <v>2271</v>
      </c>
      <c r="S38" s="143">
        <v>768046801.55999994</v>
      </c>
      <c r="T38" s="142">
        <v>1788</v>
      </c>
      <c r="U38" s="143">
        <v>933078708.37</v>
      </c>
      <c r="V38" s="142">
        <v>1268</v>
      </c>
      <c r="W38" s="143">
        <v>878487223.34000003</v>
      </c>
      <c r="X38" s="142">
        <v>704</v>
      </c>
      <c r="Y38" s="143">
        <v>536954902.23000002</v>
      </c>
      <c r="Z38" s="142">
        <v>342</v>
      </c>
      <c r="AA38" s="143">
        <v>242333070.53999999</v>
      </c>
      <c r="AB38" s="142">
        <v>102</v>
      </c>
      <c r="AC38" s="143">
        <v>72631429.879999995</v>
      </c>
      <c r="AD38" s="142">
        <v>454</v>
      </c>
      <c r="AE38" s="143">
        <v>438282970.31999999</v>
      </c>
      <c r="AF38" s="142">
        <v>295</v>
      </c>
      <c r="AG38" s="143">
        <v>179006487.31</v>
      </c>
    </row>
    <row r="39" spans="1:33" x14ac:dyDescent="0.25">
      <c r="A39" s="2"/>
      <c r="B39" s="19"/>
      <c r="C39" s="19"/>
      <c r="D39" s="19"/>
    </row>
    <row r="40" spans="1:33" x14ac:dyDescent="0.25">
      <c r="A40" s="4" t="s">
        <v>123</v>
      </c>
      <c r="B40" s="19"/>
      <c r="C40" s="19"/>
      <c r="D40" s="20"/>
    </row>
    <row r="41" spans="1:33" x14ac:dyDescent="0.25">
      <c r="D41"/>
    </row>
    <row r="42" spans="1:33" x14ac:dyDescent="0.25">
      <c r="D42"/>
    </row>
    <row r="43" spans="1:33" x14ac:dyDescent="0.25">
      <c r="D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LTV cover pool</vt:lpstr>
      <vt:lpstr>LTV residential</vt:lpstr>
      <vt:lpstr>LTV Commercial</vt:lpstr>
      <vt:lpstr>Outstanding amount cover pool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Regional distribution cover poo</vt:lpstr>
      <vt:lpstr>Regional distribution residenti</vt:lpstr>
      <vt:lpstr>Regional distribution commercia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  <vt:lpstr>Arrears cover pool</vt:lpstr>
      <vt:lpstr>Arrears residential</vt:lpstr>
      <vt:lpstr>Arrears commercial</vt:lpstr>
    </vt:vector>
  </TitlesOfParts>
  <Company>BK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Maria Jose de la Rubia Garcia</cp:lastModifiedBy>
  <dcterms:created xsi:type="dcterms:W3CDTF">2014-07-07T08:25:03Z</dcterms:created>
  <dcterms:modified xsi:type="dcterms:W3CDTF">2017-01-10T15:48:19Z</dcterms:modified>
</cp:coreProperties>
</file>