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8780" windowHeight="7770"/>
  </bookViews>
  <sheets>
    <sheet name="LTV cover pool" sheetId="1" r:id="rId1"/>
    <sheet name="LTV residential" sheetId="2" r:id="rId2"/>
    <sheet name="LTV Commercial" sheetId="3" r:id="rId3"/>
    <sheet name="Outstanding amount cover pool" sheetId="4" r:id="rId4"/>
    <sheet name="Outstanding amount residential" sheetId="5" r:id="rId5"/>
    <sheet name="Outstanding amount commercial" sheetId="6" r:id="rId6"/>
    <sheet name="Remaining term cover pool" sheetId="7" r:id="rId7"/>
    <sheet name="Remaining term residential" sheetId="8" r:id="rId8"/>
    <sheet name="Remaining term commercial" sheetId="9" r:id="rId9"/>
    <sheet name="Seasoning cover pool" sheetId="10" r:id="rId10"/>
    <sheet name="Seasoning residential" sheetId="11" r:id="rId11"/>
    <sheet name="Seasoning commercial" sheetId="12" r:id="rId12"/>
    <sheet name="Interest rate cover pool" sheetId="13" r:id="rId13"/>
    <sheet name="Interest rate residential" sheetId="14" r:id="rId14"/>
    <sheet name="Interest rate commercial" sheetId="15" r:id="rId15"/>
    <sheet name="Regional distribution cover poo" sheetId="16" r:id="rId16"/>
    <sheet name="Regional distribution residenti" sheetId="17" r:id="rId17"/>
    <sheet name="Regional distribution commercia" sheetId="18" r:id="rId18"/>
    <sheet name="Property type cover pool" sheetId="19" r:id="rId19"/>
    <sheet name="Property type residential" sheetId="20" r:id="rId20"/>
    <sheet name="Property type commercial" sheetId="21" r:id="rId21"/>
    <sheet name="Use of property cover pool" sheetId="25" r:id="rId22"/>
    <sheet name="Use of property residential" sheetId="26" r:id="rId23"/>
    <sheet name="Use of property commercial" sheetId="27" r:id="rId24"/>
    <sheet name="Arrears cover pool" sheetId="22" r:id="rId25"/>
    <sheet name="Arrears residential" sheetId="23" r:id="rId26"/>
    <sheet name="Arrears commercial" sheetId="24" r:id="rId27"/>
  </sheets>
  <calcPr calcId="145621"/>
</workbook>
</file>

<file path=xl/calcChain.xml><?xml version="1.0" encoding="utf-8"?>
<calcChain xmlns="http://schemas.openxmlformats.org/spreadsheetml/2006/main">
  <c r="B11" i="15" l="1"/>
  <c r="C11" i="15"/>
  <c r="D11" i="15"/>
  <c r="C11" i="14"/>
  <c r="D11" i="14"/>
  <c r="B11" i="14"/>
  <c r="B11" i="13"/>
  <c r="C11" i="13"/>
  <c r="D11" i="13"/>
  <c r="A2" i="24" l="1"/>
  <c r="A2" i="23"/>
  <c r="A2" i="22"/>
  <c r="A2" i="27"/>
  <c r="A2" i="26"/>
  <c r="A2" i="25"/>
  <c r="A2" i="21"/>
  <c r="A2" i="20"/>
  <c r="A2" i="19"/>
  <c r="A2" i="18"/>
  <c r="A2" i="17"/>
  <c r="A2" i="16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<sst xmlns="http://schemas.openxmlformats.org/spreadsheetml/2006/main" count="1683" uniqueCount="216">
  <si>
    <t>LTV</t>
  </si>
  <si>
    <t>&gt;=0-&lt;25</t>
  </si>
  <si>
    <t>&gt;=25-&lt;50</t>
  </si>
  <si>
    <t>&gt;=50-&lt;75</t>
  </si>
  <si>
    <t>&gt;=75-&lt;100</t>
  </si>
  <si>
    <t>&gt;=100-&lt;125</t>
  </si>
  <si>
    <t>&gt;=125-&lt;150</t>
  </si>
  <si>
    <t>&gt;=150-&lt;175</t>
  </si>
  <si>
    <t>&gt;=175-&lt;200</t>
  </si>
  <si>
    <t>&gt;=200-&lt;225</t>
  </si>
  <si>
    <t>&gt;=225-&lt;250</t>
  </si>
  <si>
    <t>&gt;=250-&lt;275</t>
  </si>
  <si>
    <t>&gt;=275-&lt;300</t>
  </si>
  <si>
    <t>&gt;=300-&lt;325</t>
  </si>
  <si>
    <t>&gt;=325-&lt;350</t>
  </si>
  <si>
    <t>&gt;=350-&lt;375</t>
  </si>
  <si>
    <t>&gt;=375-&lt;400</t>
  </si>
  <si>
    <t>&gt;=400-&lt;425</t>
  </si>
  <si>
    <t>&gt;=425-&lt;450</t>
  </si>
  <si>
    <t>&gt;=450-&lt;475</t>
  </si>
  <si>
    <t>&gt;=475-&lt;500</t>
  </si>
  <si>
    <t>&gt;=500-&lt;1000</t>
  </si>
  <si>
    <t>&gt;=1000-&lt;1500</t>
  </si>
  <si>
    <t>&gt;=1500-&lt;2000</t>
  </si>
  <si>
    <t>&gt;=2000-&lt;3000</t>
  </si>
  <si>
    <t>&gt;=3000</t>
  </si>
  <si>
    <t>&gt;=0-&lt;6</t>
  </si>
  <si>
    <t>&gt;=6-&lt;12</t>
  </si>
  <si>
    <t>&gt;=12-&lt;24</t>
  </si>
  <si>
    <t>&gt;=24-&lt;36</t>
  </si>
  <si>
    <t>&gt;=36-&lt;48</t>
  </si>
  <si>
    <t>&gt;=48-&lt;60</t>
  </si>
  <si>
    <t>&gt;=60-&lt;72</t>
  </si>
  <si>
    <t>&gt;=72-&lt;84</t>
  </si>
  <si>
    <t>&gt;=84-&lt;96</t>
  </si>
  <si>
    <t>&gt;=96-&lt;108</t>
  </si>
  <si>
    <t>&gt;=108-&lt;120</t>
  </si>
  <si>
    <t>&gt;=120-&lt;132</t>
  </si>
  <si>
    <t>&gt;=132-&lt;144</t>
  </si>
  <si>
    <t>&gt;=144-&lt;156</t>
  </si>
  <si>
    <t>&gt;=156-&lt;168</t>
  </si>
  <si>
    <t>&gt;=168-&lt;180</t>
  </si>
  <si>
    <t>&gt;=180-&lt;192</t>
  </si>
  <si>
    <t>&gt;=192-&lt;204</t>
  </si>
  <si>
    <t>&gt;=204-&lt;216</t>
  </si>
  <si>
    <t>&gt;=216-&lt;228</t>
  </si>
  <si>
    <t>&gt;=228-&lt;240</t>
  </si>
  <si>
    <t>&gt;=240-&lt;252</t>
  </si>
  <si>
    <t>&gt;=252-&lt;264</t>
  </si>
  <si>
    <t>&gt;=264-&lt;276</t>
  </si>
  <si>
    <t>&gt;=276-&lt;288</t>
  </si>
  <si>
    <t>&gt;=288-&lt;300</t>
  </si>
  <si>
    <t>&gt;=300-&lt;312</t>
  </si>
  <si>
    <t>&gt;=312-&lt;324</t>
  </si>
  <si>
    <t>&gt;=324-&lt;336</t>
  </si>
  <si>
    <t>&gt;=336-&lt;348</t>
  </si>
  <si>
    <t>&gt;=348-&lt;360</t>
  </si>
  <si>
    <t>&gt;=360</t>
  </si>
  <si>
    <t>&gt;=0-&lt;3</t>
  </si>
  <si>
    <t>&gt;=3-&lt;6</t>
  </si>
  <si>
    <t>&gt;=12-&lt;18</t>
  </si>
  <si>
    <t>&gt;=18-&lt;24</t>
  </si>
  <si>
    <t>&gt;=24-&lt;30</t>
  </si>
  <si>
    <t>&gt;=30-&lt;36</t>
  </si>
  <si>
    <t>&gt;=36-&lt;42</t>
  </si>
  <si>
    <t>&gt;=42-&lt;48</t>
  </si>
  <si>
    <t>&gt;=48-&lt;54</t>
  </si>
  <si>
    <t>&gt;=54-&lt;60</t>
  </si>
  <si>
    <t>&gt;=60-&lt;66</t>
  </si>
  <si>
    <t>&gt;=66-&lt;72</t>
  </si>
  <si>
    <t>&gt;=72-&lt;78</t>
  </si>
  <si>
    <t>&gt;=78-&lt;84</t>
  </si>
  <si>
    <t>&gt;=84-&lt;90</t>
  </si>
  <si>
    <t>&gt;=90-&lt;96</t>
  </si>
  <si>
    <t>&gt;=96</t>
  </si>
  <si>
    <t>ALAVA</t>
  </si>
  <si>
    <t>ALBACETE</t>
  </si>
  <si>
    <t>ALICANTE</t>
  </si>
  <si>
    <t>ALMERIA</t>
  </si>
  <si>
    <t>AVILA</t>
  </si>
  <si>
    <t>BADAJOZ</t>
  </si>
  <si>
    <t>BARCELONA</t>
  </si>
  <si>
    <t>BURGOS</t>
  </si>
  <si>
    <t>CACERES</t>
  </si>
  <si>
    <t>CADIZ</t>
  </si>
  <si>
    <t>CASTELLON</t>
  </si>
  <si>
    <t>CIUDAD REAL</t>
  </si>
  <si>
    <t>CORDOBA</t>
  </si>
  <si>
    <t>CUENCA</t>
  </si>
  <si>
    <t>GRANADA</t>
  </si>
  <si>
    <t>GUADALAJARA</t>
  </si>
  <si>
    <t>GUIPUZCOA</t>
  </si>
  <si>
    <t>HUELVA</t>
  </si>
  <si>
    <t>HUESCA</t>
  </si>
  <si>
    <t>JAEN</t>
  </si>
  <si>
    <t>LEON</t>
  </si>
  <si>
    <t>LUGO</t>
  </si>
  <si>
    <t>MADRID</t>
  </si>
  <si>
    <t>MALAGA</t>
  </si>
  <si>
    <t>MURCIA</t>
  </si>
  <si>
    <t>NAVARRA</t>
  </si>
  <si>
    <t>ASTURIAS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</si>
  <si>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</si>
  <si>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</si>
  <si>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</si>
  <si>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</si>
  <si>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</si>
  <si>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</si>
  <si>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</si>
  <si>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</si>
  <si>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</si>
  <si>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</si>
  <si>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</si>
  <si>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</si>
  <si>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</si>
  <si>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</si>
  <si>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&gt;=90-&lt;120</t>
  </si>
  <si>
    <t>&gt;=120-&lt;150</t>
  </si>
  <si>
    <t>&gt;=150-&lt;180</t>
  </si>
  <si>
    <t>&gt;=180-&lt;360</t>
  </si>
  <si>
    <t>+</t>
  </si>
  <si>
    <t>COVER POOL</t>
  </si>
  <si>
    <t>in thousands €</t>
  </si>
  <si>
    <t>Amounts in Thousands of EUROS</t>
  </si>
  <si>
    <t>Outstanding amount</t>
  </si>
  <si>
    <t>% outstanding amount</t>
  </si>
  <si>
    <t>Remaining term (in months)</t>
  </si>
  <si>
    <t>Seasoning (in months)</t>
  </si>
  <si>
    <t>Average spread</t>
  </si>
  <si>
    <t>Interest rate</t>
  </si>
  <si>
    <t>TOTAL</t>
  </si>
  <si>
    <t>Outstanding amount (thousands €)</t>
  </si>
  <si>
    <t>Number of loans</t>
  </si>
  <si>
    <t>Number of debtors</t>
  </si>
  <si>
    <t>% Outstanding amount</t>
  </si>
  <si>
    <t>Average Spread</t>
  </si>
  <si>
    <t>Interes rate</t>
  </si>
  <si>
    <t>Number of loans LTV&lt;=30</t>
  </si>
  <si>
    <t>Outstanding amount LTV&lt;=30</t>
  </si>
  <si>
    <t>Number of loans 30&lt;LTV&lt;=50</t>
  </si>
  <si>
    <t>Outstanding amount 30&lt;LTV&lt;=50</t>
  </si>
  <si>
    <t>Number of loans 50&lt;LTV&lt;=60</t>
  </si>
  <si>
    <t>Outstanding amount 50&lt;LTV&lt;=60</t>
  </si>
  <si>
    <t>Number of loans 60&lt;LTV&lt;=70</t>
  </si>
  <si>
    <t>Outstanding amount 60&lt;LTV&lt;=70</t>
  </si>
  <si>
    <t>Number of loans 70&lt;LTV&lt;=80</t>
  </si>
  <si>
    <t>Outstanding amount 70&lt;LTV&lt;=80</t>
  </si>
  <si>
    <t>Number of loans 80&lt;LTV&lt;=90</t>
  </si>
  <si>
    <t>Outstanding amount 80&lt;LTV&lt;=90</t>
  </si>
  <si>
    <t>Number of loans 90&lt;LTV&lt;=100</t>
  </si>
  <si>
    <t>Outstanding amount 90&lt;LTV&lt;=100</t>
  </si>
  <si>
    <t>Number of loans LTV&gt;100</t>
  </si>
  <si>
    <t>Outstanding amount LTV&gt;100</t>
  </si>
  <si>
    <t>Remaining Term (in months)</t>
  </si>
  <si>
    <t>Remaning life (in months)</t>
  </si>
  <si>
    <t>Seasoning term (in months)</t>
  </si>
  <si>
    <t>FIXED RATE</t>
  </si>
  <si>
    <t>FLOATING RATE</t>
  </si>
  <si>
    <t>Regional distribution</t>
  </si>
  <si>
    <t>Airplane</t>
  </si>
  <si>
    <t>Garage</t>
  </si>
  <si>
    <t>Commercial</t>
  </si>
  <si>
    <t>Industrial</t>
  </si>
  <si>
    <t>Office</t>
  </si>
  <si>
    <t>Other</t>
  </si>
  <si>
    <t>Rustic land</t>
  </si>
  <si>
    <t>Storage</t>
  </si>
  <si>
    <t>Urban land</t>
  </si>
  <si>
    <t>Housing</t>
  </si>
  <si>
    <t>PROPERTY TYPE</t>
  </si>
  <si>
    <t>Loans in arrears (in days)</t>
  </si>
  <si>
    <t>Rental</t>
  </si>
  <si>
    <t>Unoccupied</t>
  </si>
  <si>
    <t>New 1st residence</t>
  </si>
  <si>
    <t>Used 1st residence</t>
  </si>
  <si>
    <t>New 2nd residence</t>
  </si>
  <si>
    <t>Used 2nd residence</t>
  </si>
  <si>
    <t>USE OF PROPERTY</t>
  </si>
  <si>
    <t>TOTALES...</t>
  </si>
  <si>
    <t>March 2016</t>
  </si>
  <si>
    <t>LTV&lt;=30</t>
  </si>
  <si>
    <t>30&lt;LTV&lt;=50</t>
  </si>
  <si>
    <t>50&lt;LTV&lt;=60</t>
  </si>
  <si>
    <t>60&lt;LTV&lt;=70</t>
  </si>
  <si>
    <t>70&lt;LTV&lt;=80</t>
  </si>
  <si>
    <t>80&lt;LTV&lt;=90</t>
  </si>
  <si>
    <t>90&lt;LTV&lt;=100</t>
  </si>
  <si>
    <t>LTV&gt;100</t>
  </si>
  <si>
    <t>0-10%</t>
  </si>
  <si>
    <t>10-20%</t>
  </si>
  <si>
    <t>20-30%</t>
  </si>
  <si>
    <t>30-40%</t>
  </si>
  <si>
    <t>40-50%</t>
  </si>
  <si>
    <t>50-60%</t>
  </si>
  <si>
    <t>60-70%</t>
  </si>
  <si>
    <t>70-80%</t>
  </si>
  <si>
    <t>80-90%</t>
  </si>
  <si>
    <t>90-100%</t>
  </si>
  <si>
    <t>&gt;100</t>
  </si>
  <si>
    <t>Outstanding amount (in euros)</t>
  </si>
  <si>
    <t>Remaining life (in months)</t>
  </si>
  <si>
    <t>A CORUÑA</t>
  </si>
  <si>
    <t>CANTABRIA</t>
  </si>
  <si>
    <t>CEUTA</t>
  </si>
  <si>
    <t>GIRONA</t>
  </si>
  <si>
    <t>ILLES BALEARS</t>
  </si>
  <si>
    <t>LA RIOJA</t>
  </si>
  <si>
    <t>LAS PALMAS</t>
  </si>
  <si>
    <t>LLEIDA</t>
  </si>
  <si>
    <t>MELILLA</t>
  </si>
  <si>
    <t>OURENSE</t>
  </si>
  <si>
    <t>SANTA CRUZ DE TENERIFE</t>
  </si>
  <si>
    <t>Buque</t>
  </si>
  <si>
    <t>Desconocido</t>
  </si>
  <si>
    <t>Urban Land</t>
  </si>
  <si>
    <t>Parking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</si>
</sst>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[$]#,##0.00;\-[$]#,##0.00"/>
    <numFmt numFmtId="166" formatCode="#,##0.00;[Red]\-#,##0.00"/>
    <numFmt numFmtId="167" formatCode="#,##0;[Red]\-#,##0"/>
    <numFmt numFmtId="169" formatCode="[$]#,##0;\-[$]#,##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urier"/>
      <family val="3"/>
    </font>
    <font>
      <b/>
      <sz val="11"/>
      <color rgb="FF3C5C99"/>
      <name val="Calibri"/>
      <family val="2"/>
      <scheme val="minor"/>
    </font>
    <font>
      <sz val="11"/>
      <color rgb="FFFFFFFE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286E"/>
      <name val="Bankinter"/>
      <family val="2"/>
    </font>
    <font>
      <sz val="11"/>
      <color theme="1"/>
      <name val="Calibri"/>
      <family val="2"/>
    </font>
    <font>
      <b/>
      <sz val="11"/>
      <color rgb="FFFFFFFF"/>
      <name val="Bankinter"/>
    </font>
    <font>
      <sz val="8"/>
      <color theme="1"/>
      <name val="Bankinter"/>
    </font>
    <font>
      <b/>
      <sz val="8"/>
      <color theme="1"/>
      <name val="Bankinter"/>
    </font>
    <font>
      <b/>
      <sz val="10"/>
      <color rgb="FFF56600"/>
      <name val="Bankinter"/>
    </font>
    <font>
      <sz val="10"/>
      <color rgb="FF000000"/>
      <name val="Bankinter"/>
    </font>
    <font>
      <sz val="8"/>
      <color rgb="FF000000"/>
      <name val="Bankinter"/>
    </font>
    <font>
      <sz val="9"/>
      <color rgb="FF000000"/>
      <name val="Bankinte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6CC"/>
        <bgColor indexed="64"/>
      </patternFill>
    </fill>
    <fill>
      <patternFill patternType="solid">
        <fgColor rgb="FFF0FAFA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6600"/>
      </patternFill>
    </fill>
    <fill>
      <patternFill patternType="solid">
        <fgColor rgb="FFE0D478"/>
      </patternFill>
    </fill>
    <fill>
      <patternFill patternType="solid">
        <fgColor rgb="FFFFFFEF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</cellStyleXfs>
  <cellXfs count="87">
    <xf numFmtId="0" fontId="0" fillId="0" borderId="0" xfId="0"/>
    <xf numFmtId="0" fontId="0" fillId="0" borderId="0" xfId="0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0" applyFont="1"/>
    <xf numFmtId="0" fontId="20" fillId="33" borderId="0" xfId="0" applyFont="1" applyFill="1"/>
    <xf numFmtId="0" fontId="0" fillId="34" borderId="0" xfId="0" applyFill="1"/>
    <xf numFmtId="0" fontId="21" fillId="35" borderId="0" xfId="0" applyFont="1" applyFill="1"/>
    <xf numFmtId="0" fontId="18" fillId="0" borderId="0" xfId="0" applyFont="1" applyAlignment="1">
      <alignment horizontal="left"/>
    </xf>
    <xf numFmtId="43" fontId="18" fillId="0" borderId="0" xfId="0" applyNumberFormat="1" applyFont="1"/>
    <xf numFmtId="43" fontId="0" fillId="0" borderId="0" xfId="0" applyNumberFormat="1"/>
    <xf numFmtId="0" fontId="22" fillId="0" borderId="0" xfId="0" applyFont="1" applyAlignment="1">
      <alignment horizontal="left" wrapText="1"/>
    </xf>
    <xf numFmtId="17" fontId="22" fillId="0" borderId="0" xfId="0" applyNumberFormat="1" applyFont="1" applyAlignment="1">
      <alignment horizontal="left" wrapText="1"/>
    </xf>
    <xf numFmtId="10" fontId="18" fillId="0" borderId="0" xfId="43" applyNumberFormat="1" applyFont="1"/>
    <xf numFmtId="4" fontId="0" fillId="0" borderId="0" xfId="0" applyNumberFormat="1"/>
    <xf numFmtId="3" fontId="0" fillId="0" borderId="0" xfId="0" applyNumberFormat="1"/>
    <xf numFmtId="43" fontId="0" fillId="0" borderId="0" xfId="0" applyNumberFormat="1"/>
    <xf numFmtId="0" fontId="0" fillId="34" borderId="0" xfId="0" applyFill="1"/>
    <xf numFmtId="164" fontId="18" fillId="0" borderId="0" xfId="0" applyNumberFormat="1" applyFont="1"/>
    <xf numFmtId="164" fontId="0" fillId="0" borderId="0" xfId="0" applyNumberFormat="1"/>
    <xf numFmtId="0" fontId="25" fillId="0" borderId="10" xfId="44" applyFont="1" applyBorder="1" applyAlignment="1">
      <alignment horizontal="left" vertical="top" wrapText="1"/>
    </xf>
    <xf numFmtId="3" fontId="25" fillId="0" borderId="10" xfId="44" applyNumberFormat="1" applyFont="1" applyBorder="1" applyAlignment="1">
      <alignment horizontal="right" vertical="top" wrapText="1"/>
    </xf>
    <xf numFmtId="165" fontId="25" fillId="0" borderId="10" xfId="44" applyNumberFormat="1" applyFont="1" applyBorder="1" applyAlignment="1">
      <alignment horizontal="right" vertical="top" wrapText="1"/>
    </xf>
    <xf numFmtId="4" fontId="25" fillId="0" borderId="10" xfId="44" applyNumberFormat="1" applyFont="1" applyBorder="1" applyAlignment="1">
      <alignment horizontal="right" vertical="top" wrapText="1"/>
    </xf>
    <xf numFmtId="4" fontId="25" fillId="0" borderId="11" xfId="44" applyNumberFormat="1" applyFont="1" applyBorder="1" applyAlignment="1">
      <alignment horizontal="right" vertical="top" wrapText="1"/>
    </xf>
    <xf numFmtId="0" fontId="26" fillId="38" borderId="13" xfId="44" applyFont="1" applyFill="1" applyBorder="1" applyAlignment="1">
      <alignment horizontal="left" vertical="top" wrapText="1"/>
    </xf>
    <xf numFmtId="3" fontId="26" fillId="38" borderId="13" xfId="44" applyNumberFormat="1" applyFont="1" applyFill="1" applyBorder="1" applyAlignment="1">
      <alignment horizontal="right" vertical="top" wrapText="1"/>
    </xf>
    <xf numFmtId="165" fontId="26" fillId="38" borderId="13" xfId="44" applyNumberFormat="1" applyFont="1" applyFill="1" applyBorder="1" applyAlignment="1">
      <alignment horizontal="right" vertical="top" wrapText="1"/>
    </xf>
    <xf numFmtId="4" fontId="26" fillId="38" borderId="13" xfId="44" applyNumberFormat="1" applyFont="1" applyFill="1" applyBorder="1" applyAlignment="1">
      <alignment horizontal="right" vertical="top" wrapText="1"/>
    </xf>
    <xf numFmtId="4" fontId="26" fillId="38" borderId="14" xfId="44" applyNumberFormat="1" applyFont="1" applyFill="1" applyBorder="1" applyAlignment="1">
      <alignment horizontal="right" vertical="top" wrapText="1"/>
    </xf>
    <xf numFmtId="0" fontId="27" fillId="0" borderId="0" xfId="0" applyFont="1" applyAlignment="1">
      <alignment horizontal="left" wrapText="1"/>
    </xf>
    <xf numFmtId="17" fontId="27" fillId="0" borderId="0" xfId="0" applyNumberFormat="1" applyFont="1" applyAlignment="1">
      <alignment horizontal="left" wrapText="1"/>
    </xf>
    <xf numFmtId="0" fontId="25" fillId="0" borderId="10" xfId="0" applyFont="1" applyBorder="1" applyAlignment="1">
      <alignment horizontal="left" vertical="top" wrapText="1"/>
    </xf>
    <xf numFmtId="3" fontId="25" fillId="0" borderId="10" xfId="0" applyNumberFormat="1" applyFont="1" applyBorder="1" applyAlignment="1">
      <alignment horizontal="right" vertical="top" wrapText="1"/>
    </xf>
    <xf numFmtId="165" fontId="25" fillId="0" borderId="10" xfId="0" applyNumberFormat="1" applyFont="1" applyBorder="1" applyAlignment="1">
      <alignment horizontal="right" vertical="top" wrapText="1"/>
    </xf>
    <xf numFmtId="4" fontId="25" fillId="0" borderId="10" xfId="0" applyNumberFormat="1" applyFont="1" applyBorder="1" applyAlignment="1">
      <alignment horizontal="right" vertical="top" wrapText="1"/>
    </xf>
    <xf numFmtId="4" fontId="25" fillId="0" borderId="11" xfId="0" applyNumberFormat="1" applyFont="1" applyBorder="1" applyAlignment="1">
      <alignment horizontal="right" vertical="top" wrapText="1"/>
    </xf>
    <xf numFmtId="0" fontId="26" fillId="38" borderId="13" xfId="0" applyFont="1" applyFill="1" applyBorder="1" applyAlignment="1">
      <alignment horizontal="left" vertical="top" wrapText="1"/>
    </xf>
    <xf numFmtId="3" fontId="26" fillId="38" borderId="13" xfId="0" applyNumberFormat="1" applyFont="1" applyFill="1" applyBorder="1" applyAlignment="1">
      <alignment horizontal="right" vertical="top" wrapText="1"/>
    </xf>
    <xf numFmtId="165" fontId="26" fillId="38" borderId="13" xfId="0" applyNumberFormat="1" applyFont="1" applyFill="1" applyBorder="1" applyAlignment="1">
      <alignment horizontal="right" vertical="top" wrapText="1"/>
    </xf>
    <xf numFmtId="4" fontId="26" fillId="38" borderId="13" xfId="0" applyNumberFormat="1" applyFont="1" applyFill="1" applyBorder="1" applyAlignment="1">
      <alignment horizontal="right" vertical="top" wrapText="1"/>
    </xf>
    <xf numFmtId="4" fontId="26" fillId="38" borderId="14" xfId="0" applyNumberFormat="1" applyFont="1" applyFill="1" applyBorder="1" applyAlignment="1">
      <alignment horizontal="right" vertical="top" wrapText="1"/>
    </xf>
    <xf numFmtId="4" fontId="25" fillId="0" borderId="10" xfId="0" applyNumberFormat="1" applyFont="1" applyBorder="1" applyAlignment="1">
      <alignment horizontal="right" vertical="center" wrapText="1"/>
    </xf>
    <xf numFmtId="0" fontId="24" fillId="37" borderId="11" xfId="0" applyFont="1" applyFill="1" applyBorder="1" applyAlignment="1">
      <alignment horizontal="center" vertical="center" wrapText="1"/>
    </xf>
    <xf numFmtId="0" fontId="24" fillId="37" borderId="11" xfId="0" applyFont="1" applyFill="1" applyBorder="1" applyAlignment="1">
      <alignment horizontal="center" vertical="center" wrapText="1"/>
    </xf>
    <xf numFmtId="0" fontId="24" fillId="37" borderId="12" xfId="0" applyFont="1" applyFill="1" applyBorder="1" applyAlignment="1">
      <alignment horizontal="center" vertical="center" wrapText="1"/>
    </xf>
    <xf numFmtId="0" fontId="24" fillId="37" borderId="15" xfId="0" applyFont="1" applyFill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right" vertical="top" wrapText="1"/>
    </xf>
    <xf numFmtId="166" fontId="26" fillId="38" borderId="13" xfId="0" applyNumberFormat="1" applyFont="1" applyFill="1" applyBorder="1" applyAlignment="1">
      <alignment horizontal="right" vertical="top" wrapText="1"/>
    </xf>
    <xf numFmtId="0" fontId="25" fillId="39" borderId="10" xfId="0" applyFont="1" applyFill="1" applyBorder="1" applyAlignment="1">
      <alignment horizontal="left" vertical="top" wrapText="1"/>
    </xf>
    <xf numFmtId="0" fontId="24" fillId="37" borderId="10" xfId="0" applyFont="1" applyFill="1" applyBorder="1" applyAlignment="1">
      <alignment horizontal="left" vertical="top" wrapText="1"/>
    </xf>
    <xf numFmtId="0" fontId="24" fillId="37" borderId="11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167" fontId="25" fillId="39" borderId="10" xfId="0" applyNumberFormat="1" applyFont="1" applyFill="1" applyBorder="1" applyAlignment="1">
      <alignment horizontal="right" vertical="top" wrapText="1"/>
    </xf>
    <xf numFmtId="3" fontId="25" fillId="39" borderId="10" xfId="0" applyNumberFormat="1" applyFont="1" applyFill="1" applyBorder="1" applyAlignment="1">
      <alignment horizontal="right" vertical="top" wrapText="1"/>
    </xf>
    <xf numFmtId="165" fontId="25" fillId="39" borderId="10" xfId="0" applyNumberFormat="1" applyFont="1" applyFill="1" applyBorder="1" applyAlignment="1">
      <alignment horizontal="right" vertical="top" wrapText="1"/>
    </xf>
    <xf numFmtId="4" fontId="25" fillId="39" borderId="10" xfId="0" applyNumberFormat="1" applyFont="1" applyFill="1" applyBorder="1" applyAlignment="1">
      <alignment horizontal="right" vertical="top" wrapText="1"/>
    </xf>
    <xf numFmtId="167" fontId="26" fillId="38" borderId="13" xfId="0" applyNumberFormat="1" applyFont="1" applyFill="1" applyBorder="1" applyAlignment="1">
      <alignment horizontal="right" vertical="top" wrapText="1"/>
    </xf>
    <xf numFmtId="0" fontId="0" fillId="36" borderId="0" xfId="0" applyFill="1"/>
    <xf numFmtId="0" fontId="21" fillId="36" borderId="0" xfId="0" applyFont="1" applyFill="1"/>
    <xf numFmtId="165" fontId="26" fillId="38" borderId="16" xfId="0" applyNumberFormat="1" applyFont="1" applyFill="1" applyBorder="1" applyAlignment="1">
      <alignment horizontal="right" vertical="top" wrapText="1"/>
    </xf>
    <xf numFmtId="167" fontId="25" fillId="39" borderId="17" xfId="0" applyNumberFormat="1" applyFont="1" applyFill="1" applyBorder="1" applyAlignment="1">
      <alignment horizontal="right" vertical="top" wrapText="1"/>
    </xf>
    <xf numFmtId="0" fontId="26" fillId="38" borderId="18" xfId="0" applyFont="1" applyFill="1" applyBorder="1" applyAlignment="1">
      <alignment horizontal="left" vertical="top" wrapText="1"/>
    </xf>
    <xf numFmtId="0" fontId="28" fillId="34" borderId="16" xfId="0" applyFont="1" applyFill="1" applyBorder="1" applyAlignment="1">
      <alignment horizontal="left" wrapText="1"/>
    </xf>
    <xf numFmtId="165" fontId="25" fillId="39" borderId="16" xfId="0" applyNumberFormat="1" applyFont="1" applyFill="1" applyBorder="1" applyAlignment="1">
      <alignment horizontal="right" vertical="top" wrapText="1"/>
    </xf>
    <xf numFmtId="169" fontId="25" fillId="39" borderId="16" xfId="0" applyNumberFormat="1" applyFont="1" applyFill="1" applyBorder="1" applyAlignment="1">
      <alignment horizontal="right" vertical="top" wrapText="1"/>
    </xf>
    <xf numFmtId="167" fontId="26" fillId="38" borderId="16" xfId="0" applyNumberFormat="1" applyFont="1" applyFill="1" applyBorder="1" applyAlignment="1">
      <alignment horizontal="right" vertical="top" wrapText="1"/>
    </xf>
    <xf numFmtId="43" fontId="0" fillId="0" borderId="0" xfId="42" applyFont="1"/>
    <xf numFmtId="166" fontId="29" fillId="40" borderId="10" xfId="0" applyNumberFormat="1" applyFont="1" applyFill="1" applyBorder="1" applyAlignment="1">
      <alignment horizontal="right" vertical="top" wrapText="1"/>
    </xf>
    <xf numFmtId="4" fontId="29" fillId="40" borderId="10" xfId="0" applyNumberFormat="1" applyFont="1" applyFill="1" applyBorder="1" applyAlignment="1">
      <alignment horizontal="right" vertical="top" wrapText="1"/>
    </xf>
    <xf numFmtId="4" fontId="29" fillId="40" borderId="11" xfId="0" applyNumberFormat="1" applyFont="1" applyFill="1" applyBorder="1" applyAlignment="1">
      <alignment horizontal="right" vertical="top" wrapText="1"/>
    </xf>
    <xf numFmtId="0" fontId="29" fillId="40" borderId="10" xfId="0" applyFont="1" applyFill="1" applyBorder="1" applyAlignment="1">
      <alignment horizontal="right" vertical="top" wrapText="1"/>
    </xf>
    <xf numFmtId="0" fontId="29" fillId="40" borderId="11" xfId="0" applyFont="1" applyFill="1" applyBorder="1" applyAlignment="1">
      <alignment horizontal="right" vertical="top" wrapText="1"/>
    </xf>
    <xf numFmtId="0" fontId="30" fillId="34" borderId="16" xfId="0" applyFont="1" applyFill="1" applyBorder="1" applyAlignment="1">
      <alignment horizontal="left" wrapText="1"/>
    </xf>
    <xf numFmtId="0" fontId="24" fillId="37" borderId="10" xfId="0" applyFont="1" applyFill="1" applyBorder="1" applyAlignment="1">
      <alignment horizontal="center" vertical="center" wrapText="1"/>
    </xf>
    <xf numFmtId="166" fontId="25" fillId="0" borderId="19" xfId="0" applyNumberFormat="1" applyFont="1" applyBorder="1" applyAlignment="1">
      <alignment horizontal="right" vertical="top" wrapText="1"/>
    </xf>
    <xf numFmtId="4" fontId="25" fillId="0" borderId="19" xfId="0" applyNumberFormat="1" applyFont="1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24" fillId="37" borderId="16" xfId="0" applyFont="1" applyFill="1" applyBorder="1" applyAlignment="1">
      <alignment horizontal="left" vertical="top" wrapText="1"/>
    </xf>
    <xf numFmtId="166" fontId="25" fillId="0" borderId="16" xfId="0" applyNumberFormat="1" applyFont="1" applyBorder="1" applyAlignment="1">
      <alignment horizontal="right" vertical="top" wrapText="1"/>
    </xf>
    <xf numFmtId="4" fontId="26" fillId="38" borderId="16" xfId="0" applyNumberFormat="1" applyFont="1" applyFill="1" applyBorder="1" applyAlignment="1">
      <alignment horizontal="right" vertical="top" wrapText="1"/>
    </xf>
    <xf numFmtId="167" fontId="25" fillId="0" borderId="10" xfId="0" applyNumberFormat="1" applyFont="1" applyBorder="1" applyAlignment="1">
      <alignment horizontal="right" vertical="top" wrapText="1"/>
    </xf>
    <xf numFmtId="165" fontId="25" fillId="0" borderId="11" xfId="0" applyNumberFormat="1" applyFont="1" applyBorder="1" applyAlignment="1">
      <alignment horizontal="right" vertical="top" wrapText="1"/>
    </xf>
    <xf numFmtId="165" fontId="26" fillId="38" borderId="14" xfId="0" applyNumberFormat="1" applyFont="1" applyFill="1" applyBorder="1" applyAlignment="1">
      <alignment horizontal="right" vertical="top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4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5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6350</xdr:rowOff>
    </xdr:from>
    <xdr:ext cx="142875" cy="133350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101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292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482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673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863850"/>
          <a:ext cx="142875" cy="133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A4" sqref="A4"/>
    </sheetView>
  </sheetViews>
  <sheetFormatPr defaultColWidth="11.42578125" defaultRowHeight="15" x14ac:dyDescent="0.25"/>
  <cols>
    <col min="1" max="1" width="18.5703125" style="9" customWidth="1"/>
    <col min="2" max="2" width="21.42578125" style="5" customWidth="1"/>
    <col min="3" max="3" width="20.7109375" style="5" bestFit="1" customWidth="1"/>
    <col min="4" max="4" width="22.7109375" style="5" bestFit="1" customWidth="1"/>
    <col min="5" max="5" width="14.85546875" style="5" customWidth="1"/>
    <col min="6" max="6" width="30" style="5" customWidth="1"/>
    <col min="7" max="7" width="25.7109375" style="5" customWidth="1"/>
    <col min="8" max="8" width="17.140625" style="5" customWidth="1"/>
    <col min="9" max="9" width="21.42578125" style="5" customWidth="1"/>
    <col min="10" max="16384" width="11.42578125" style="1"/>
  </cols>
  <sheetData>
    <row r="1" spans="1:10" x14ac:dyDescent="0.25">
      <c r="A1" s="31" t="s">
        <v>121</v>
      </c>
    </row>
    <row r="2" spans="1:10" x14ac:dyDescent="0.25">
      <c r="A2" s="32" t="s">
        <v>179</v>
      </c>
    </row>
    <row r="3" spans="1:10" x14ac:dyDescent="0.25">
      <c r="A3" s="31" t="s">
        <v>122</v>
      </c>
    </row>
    <row r="4" spans="1:10" x14ac:dyDescent="0.25">
      <c r="A4" s="12"/>
    </row>
    <row r="5" spans="1:10" ht="15" customHeight="1" x14ac:dyDescent="0.25">
      <c r="A5" s="45" t="s">
        <v>0</v>
      </c>
      <c r="B5" s="45" t="s">
        <v>132</v>
      </c>
      <c r="C5" s="45" t="s">
        <v>133</v>
      </c>
      <c r="D5" s="45" t="s">
        <v>124</v>
      </c>
      <c r="E5" s="45" t="s">
        <v>125</v>
      </c>
      <c r="F5" s="45" t="s">
        <v>0</v>
      </c>
      <c r="G5" s="45" t="s">
        <v>126</v>
      </c>
      <c r="H5" s="45" t="s">
        <v>127</v>
      </c>
      <c r="I5" s="45" t="s">
        <v>128</v>
      </c>
      <c r="J5" s="45" t="s">
        <v>129</v>
      </c>
    </row>
    <row r="6" spans="1:10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x14ac:dyDescent="0.25">
      <c r="A8" s="33" t="s">
        <v>188</v>
      </c>
      <c r="B8" s="34">
        <v>26602</v>
      </c>
      <c r="C8" s="34">
        <v>43973</v>
      </c>
      <c r="D8" s="35">
        <v>637672325.63</v>
      </c>
      <c r="E8" s="43">
        <v>52.99</v>
      </c>
      <c r="F8" s="36">
        <v>6.09</v>
      </c>
      <c r="G8" s="36">
        <v>84</v>
      </c>
      <c r="H8" s="43">
        <v>87</v>
      </c>
      <c r="I8" s="36">
        <v>1.04</v>
      </c>
      <c r="J8" s="37">
        <v>1.47</v>
      </c>
    </row>
    <row r="9" spans="1:10" x14ac:dyDescent="0.25">
      <c r="A9" s="33" t="s">
        <v>189</v>
      </c>
      <c r="B9" s="34">
        <v>20283</v>
      </c>
      <c r="C9" s="34">
        <v>33565</v>
      </c>
      <c r="D9" s="35">
        <v>1422798204.9000001</v>
      </c>
      <c r="E9" s="36">
        <v>58.73</v>
      </c>
      <c r="F9" s="36">
        <v>16.04</v>
      </c>
      <c r="G9" s="36">
        <v>135</v>
      </c>
      <c r="H9" s="36">
        <v>97</v>
      </c>
      <c r="I9" s="36">
        <v>1.06</v>
      </c>
      <c r="J9" s="37">
        <v>1.29</v>
      </c>
    </row>
    <row r="10" spans="1:10" x14ac:dyDescent="0.25">
      <c r="A10" s="33" t="s">
        <v>190</v>
      </c>
      <c r="B10" s="34">
        <v>23933</v>
      </c>
      <c r="C10" s="34">
        <v>39243</v>
      </c>
      <c r="D10" s="35">
        <v>2476639155.73</v>
      </c>
      <c r="E10" s="36">
        <v>68.02</v>
      </c>
      <c r="F10" s="36">
        <v>25.83</v>
      </c>
      <c r="G10" s="36">
        <v>166</v>
      </c>
      <c r="H10" s="36">
        <v>95</v>
      </c>
      <c r="I10" s="36">
        <v>1.02</v>
      </c>
      <c r="J10" s="37">
        <v>1.24</v>
      </c>
    </row>
    <row r="11" spans="1:10" x14ac:dyDescent="0.25">
      <c r="A11" s="33" t="s">
        <v>191</v>
      </c>
      <c r="B11" s="34">
        <v>26044</v>
      </c>
      <c r="C11" s="34">
        <v>42489</v>
      </c>
      <c r="D11" s="35">
        <v>3368929965.6100001</v>
      </c>
      <c r="E11" s="36">
        <v>74</v>
      </c>
      <c r="F11" s="36">
        <v>35.71</v>
      </c>
      <c r="G11" s="36">
        <v>195</v>
      </c>
      <c r="H11" s="36">
        <v>93</v>
      </c>
      <c r="I11" s="36">
        <v>0.94</v>
      </c>
      <c r="J11" s="37">
        <v>1.1499999999999999</v>
      </c>
    </row>
    <row r="12" spans="1:10" x14ac:dyDescent="0.25">
      <c r="A12" s="33" t="s">
        <v>192</v>
      </c>
      <c r="B12" s="34">
        <v>26899</v>
      </c>
      <c r="C12" s="34">
        <v>43912</v>
      </c>
      <c r="D12" s="35">
        <v>4346619591.4300003</v>
      </c>
      <c r="E12" s="36">
        <v>80.709999999999994</v>
      </c>
      <c r="F12" s="36">
        <v>45.61</v>
      </c>
      <c r="G12" s="36">
        <v>217</v>
      </c>
      <c r="H12" s="36">
        <v>83</v>
      </c>
      <c r="I12" s="36">
        <v>1</v>
      </c>
      <c r="J12" s="37">
        <v>1.24</v>
      </c>
    </row>
    <row r="13" spans="1:10" x14ac:dyDescent="0.25">
      <c r="A13" s="33" t="s">
        <v>193</v>
      </c>
      <c r="B13" s="34">
        <v>25472</v>
      </c>
      <c r="C13" s="34">
        <v>41346</v>
      </c>
      <c r="D13" s="35">
        <v>4765234942.2299995</v>
      </c>
      <c r="E13" s="36">
        <v>85.9</v>
      </c>
      <c r="F13" s="36">
        <v>55.51</v>
      </c>
      <c r="G13" s="36">
        <v>241</v>
      </c>
      <c r="H13" s="36">
        <v>76</v>
      </c>
      <c r="I13" s="36">
        <v>1</v>
      </c>
      <c r="J13" s="37">
        <v>1.25</v>
      </c>
    </row>
    <row r="14" spans="1:10" x14ac:dyDescent="0.25">
      <c r="A14" s="33" t="s">
        <v>194</v>
      </c>
      <c r="B14" s="34">
        <v>19701</v>
      </c>
      <c r="C14" s="34">
        <v>32149</v>
      </c>
      <c r="D14" s="35">
        <v>3872146279.96</v>
      </c>
      <c r="E14" s="36">
        <v>90.47</v>
      </c>
      <c r="F14" s="36">
        <v>65.209999999999994</v>
      </c>
      <c r="G14" s="36">
        <v>280</v>
      </c>
      <c r="H14" s="36">
        <v>69</v>
      </c>
      <c r="I14" s="36">
        <v>0.92</v>
      </c>
      <c r="J14" s="37">
        <v>1.19</v>
      </c>
    </row>
    <row r="15" spans="1:10" x14ac:dyDescent="0.25">
      <c r="A15" s="33" t="s">
        <v>195</v>
      </c>
      <c r="B15" s="34">
        <v>9951</v>
      </c>
      <c r="C15" s="34">
        <v>16261</v>
      </c>
      <c r="D15" s="35">
        <v>2143137517.97</v>
      </c>
      <c r="E15" s="36">
        <v>95.44</v>
      </c>
      <c r="F15" s="36">
        <v>74.97</v>
      </c>
      <c r="G15" s="36">
        <v>291</v>
      </c>
      <c r="H15" s="36">
        <v>46</v>
      </c>
      <c r="I15" s="36">
        <v>1.19</v>
      </c>
      <c r="J15" s="37">
        <v>1.45</v>
      </c>
    </row>
    <row r="16" spans="1:10" x14ac:dyDescent="0.25">
      <c r="A16" s="33" t="s">
        <v>196</v>
      </c>
      <c r="B16" s="34">
        <v>2414</v>
      </c>
      <c r="C16" s="34">
        <v>3939</v>
      </c>
      <c r="D16" s="35">
        <v>606035187.48000002</v>
      </c>
      <c r="E16" s="36">
        <v>95.16</v>
      </c>
      <c r="F16" s="36">
        <v>84.59</v>
      </c>
      <c r="G16" s="36">
        <v>290</v>
      </c>
      <c r="H16" s="36">
        <v>58</v>
      </c>
      <c r="I16" s="36">
        <v>0.97</v>
      </c>
      <c r="J16" s="37">
        <v>1.24</v>
      </c>
    </row>
    <row r="17" spans="1:10" x14ac:dyDescent="0.25">
      <c r="A17" s="33" t="s">
        <v>197</v>
      </c>
      <c r="B17" s="34">
        <v>971</v>
      </c>
      <c r="C17" s="34">
        <v>1583</v>
      </c>
      <c r="D17" s="35">
        <v>235724093.34</v>
      </c>
      <c r="E17" s="36">
        <v>98.91</v>
      </c>
      <c r="F17" s="36">
        <v>94.58</v>
      </c>
      <c r="G17" s="36">
        <v>278</v>
      </c>
      <c r="H17" s="36">
        <v>49</v>
      </c>
      <c r="I17" s="36">
        <v>1.07</v>
      </c>
      <c r="J17" s="37">
        <v>1.38</v>
      </c>
    </row>
    <row r="18" spans="1:10" x14ac:dyDescent="0.25">
      <c r="A18" s="33" t="s">
        <v>198</v>
      </c>
      <c r="B18" s="34">
        <v>1208</v>
      </c>
      <c r="C18" s="34">
        <v>1951</v>
      </c>
      <c r="D18" s="35">
        <v>316563474.81999999</v>
      </c>
      <c r="E18" s="36">
        <v>86.41</v>
      </c>
      <c r="F18" s="36">
        <v>287.41000000000003</v>
      </c>
      <c r="G18" s="36">
        <v>207</v>
      </c>
      <c r="H18" s="36">
        <v>67</v>
      </c>
      <c r="I18" s="36">
        <v>1.35</v>
      </c>
      <c r="J18" s="37">
        <v>1.63</v>
      </c>
    </row>
    <row r="19" spans="1:10" x14ac:dyDescent="0.25">
      <c r="A19" s="38" t="s">
        <v>130</v>
      </c>
      <c r="B19" s="39">
        <v>183478</v>
      </c>
      <c r="C19" s="39">
        <v>300411</v>
      </c>
      <c r="D19" s="40">
        <v>24191500739.099998</v>
      </c>
      <c r="E19" s="41">
        <v>80.959999999999994</v>
      </c>
      <c r="F19" s="41">
        <v>51.73</v>
      </c>
      <c r="G19" s="41">
        <v>224</v>
      </c>
      <c r="H19" s="41">
        <v>78</v>
      </c>
      <c r="I19" s="41">
        <v>1.01</v>
      </c>
      <c r="J19" s="42">
        <v>1.26</v>
      </c>
    </row>
    <row r="21" spans="1:10" x14ac:dyDescent="0.25">
      <c r="A21" s="9" t="s">
        <v>123</v>
      </c>
    </row>
  </sheetData>
  <mergeCells count="10">
    <mergeCell ref="G5:G7"/>
    <mergeCell ref="H5:H7"/>
    <mergeCell ref="I5:I7"/>
    <mergeCell ref="J5:J7"/>
    <mergeCell ref="A5:A7"/>
    <mergeCell ref="B5:B7"/>
    <mergeCell ref="D5:D7"/>
    <mergeCell ref="F5:F7"/>
    <mergeCell ref="C5:C7"/>
    <mergeCell ref="E5:E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9"/>
  <sheetViews>
    <sheetView showGridLines="0" workbookViewId="0">
      <selection activeCell="G9" sqref="G9"/>
    </sheetView>
  </sheetViews>
  <sheetFormatPr defaultColWidth="11.42578125" defaultRowHeight="15" x14ac:dyDescent="0.25"/>
  <cols>
    <col min="1" max="1" width="31.42578125" style="9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11.42578125" style="1"/>
    <col min="33" max="54" width="11.42578125" style="60"/>
    <col min="55" max="16384" width="11.42578125" style="1"/>
  </cols>
  <sheetData>
    <row r="1" spans="1:54" x14ac:dyDescent="0.25">
      <c r="A1" s="31" t="s">
        <v>121</v>
      </c>
    </row>
    <row r="2" spans="1:54" x14ac:dyDescent="0.25">
      <c r="A2" s="32" t="str">
        <f>+'LTV cover pool'!A2</f>
        <v>March 2016</v>
      </c>
    </row>
    <row r="3" spans="1:54" x14ac:dyDescent="0.25">
      <c r="A3" s="31" t="s">
        <v>122</v>
      </c>
    </row>
    <row r="4" spans="1:54" x14ac:dyDescent="0.25">
      <c r="A4" s="12"/>
    </row>
    <row r="5" spans="1:54" x14ac:dyDescent="0.25">
      <c r="A5" s="2"/>
    </row>
    <row r="6" spans="1:54" x14ac:dyDescent="0.25">
      <c r="A6" s="3"/>
    </row>
    <row r="7" spans="1:54" ht="30" x14ac:dyDescent="0.25">
      <c r="A7" s="2"/>
      <c r="K7" s="51" t="s">
        <v>188</v>
      </c>
      <c r="L7" s="51" t="s">
        <v>188</v>
      </c>
      <c r="M7" s="51" t="s">
        <v>189</v>
      </c>
      <c r="N7" s="51" t="s">
        <v>189</v>
      </c>
      <c r="O7" s="51" t="s">
        <v>190</v>
      </c>
      <c r="P7" s="51" t="s">
        <v>190</v>
      </c>
      <c r="Q7" s="51" t="s">
        <v>191</v>
      </c>
      <c r="R7" s="51" t="s">
        <v>191</v>
      </c>
      <c r="S7" s="51" t="s">
        <v>192</v>
      </c>
      <c r="T7" s="51" t="s">
        <v>192</v>
      </c>
      <c r="U7" s="51" t="s">
        <v>193</v>
      </c>
      <c r="V7" s="51" t="s">
        <v>193</v>
      </c>
      <c r="W7" s="51" t="s">
        <v>194</v>
      </c>
      <c r="X7" s="51" t="s">
        <v>194</v>
      </c>
      <c r="Y7" s="51" t="s">
        <v>195</v>
      </c>
      <c r="Z7" s="51" t="s">
        <v>195</v>
      </c>
      <c r="AA7" s="51" t="s">
        <v>196</v>
      </c>
      <c r="AB7" s="51" t="s">
        <v>196</v>
      </c>
      <c r="AC7" s="51" t="s">
        <v>197</v>
      </c>
      <c r="AD7" s="51" t="s">
        <v>197</v>
      </c>
      <c r="AE7" s="51" t="s">
        <v>198</v>
      </c>
      <c r="AF7" s="52" t="s">
        <v>198</v>
      </c>
    </row>
    <row r="8" spans="1:54" ht="42.75" customHeight="1" x14ac:dyDescent="0.25">
      <c r="A8" s="44" t="s">
        <v>155</v>
      </c>
      <c r="B8" s="44" t="s">
        <v>132</v>
      </c>
      <c r="C8" s="44" t="s">
        <v>133</v>
      </c>
      <c r="D8" s="44" t="s">
        <v>124</v>
      </c>
      <c r="E8" s="44" t="s">
        <v>134</v>
      </c>
      <c r="F8" s="44" t="s">
        <v>0</v>
      </c>
      <c r="G8" s="44" t="s">
        <v>200</v>
      </c>
      <c r="H8" s="44" t="s">
        <v>127</v>
      </c>
      <c r="I8" s="44" t="s">
        <v>128</v>
      </c>
      <c r="J8" s="44" t="s">
        <v>136</v>
      </c>
      <c r="K8" s="51" t="s">
        <v>132</v>
      </c>
      <c r="L8" s="51" t="s">
        <v>199</v>
      </c>
      <c r="M8" s="51" t="s">
        <v>132</v>
      </c>
      <c r="N8" s="51" t="s">
        <v>199</v>
      </c>
      <c r="O8" s="51" t="s">
        <v>132</v>
      </c>
      <c r="P8" s="51" t="s">
        <v>199</v>
      </c>
      <c r="Q8" s="51" t="s">
        <v>132</v>
      </c>
      <c r="R8" s="51" t="s">
        <v>199</v>
      </c>
      <c r="S8" s="51" t="s">
        <v>132</v>
      </c>
      <c r="T8" s="51" t="s">
        <v>199</v>
      </c>
      <c r="U8" s="51" t="s">
        <v>132</v>
      </c>
      <c r="V8" s="51" t="s">
        <v>199</v>
      </c>
      <c r="W8" s="51" t="s">
        <v>132</v>
      </c>
      <c r="X8" s="51" t="s">
        <v>199</v>
      </c>
      <c r="Y8" s="51" t="s">
        <v>132</v>
      </c>
      <c r="Z8" s="51" t="s">
        <v>199</v>
      </c>
      <c r="AA8" s="51" t="s">
        <v>132</v>
      </c>
      <c r="AB8" s="51" t="s">
        <v>199</v>
      </c>
      <c r="AC8" s="51" t="s">
        <v>132</v>
      </c>
      <c r="AD8" s="51" t="s">
        <v>199</v>
      </c>
      <c r="AE8" s="51" t="s">
        <v>132</v>
      </c>
      <c r="AF8" s="51" t="s">
        <v>199</v>
      </c>
    </row>
    <row r="9" spans="1:54" s="7" customFormat="1" x14ac:dyDescent="0.25">
      <c r="A9" s="50" t="s">
        <v>58</v>
      </c>
      <c r="B9" s="48">
        <v>3754</v>
      </c>
      <c r="C9" s="48">
        <v>5801</v>
      </c>
      <c r="D9" s="36">
        <v>734480103.28999996</v>
      </c>
      <c r="E9" s="36">
        <v>99.72</v>
      </c>
      <c r="F9" s="36">
        <v>58.14</v>
      </c>
      <c r="G9" s="36">
        <v>236</v>
      </c>
      <c r="H9" s="36">
        <v>1</v>
      </c>
      <c r="I9" s="36">
        <v>1.1399999999999999</v>
      </c>
      <c r="J9" s="37">
        <v>1.5</v>
      </c>
      <c r="K9" s="48">
        <v>532</v>
      </c>
      <c r="L9" s="36">
        <v>56247510.090000004</v>
      </c>
      <c r="M9" s="48">
        <v>123</v>
      </c>
      <c r="N9" s="36">
        <v>31114709.329999998</v>
      </c>
      <c r="O9" s="48">
        <v>169</v>
      </c>
      <c r="P9" s="36">
        <v>32603794.550000001</v>
      </c>
      <c r="Q9" s="48">
        <v>250</v>
      </c>
      <c r="R9" s="36">
        <v>35709619.009999998</v>
      </c>
      <c r="S9" s="48">
        <v>391</v>
      </c>
      <c r="T9" s="36">
        <v>78298250.579999998</v>
      </c>
      <c r="U9" s="48">
        <v>561</v>
      </c>
      <c r="V9" s="36">
        <v>123877597.52</v>
      </c>
      <c r="W9" s="48">
        <v>685</v>
      </c>
      <c r="X9" s="36">
        <v>139452642.16</v>
      </c>
      <c r="Y9" s="48">
        <v>768</v>
      </c>
      <c r="Z9" s="36">
        <v>160855544.25999999</v>
      </c>
      <c r="AA9" s="48">
        <v>158</v>
      </c>
      <c r="AB9" s="36">
        <v>37202377.420000002</v>
      </c>
      <c r="AC9" s="48">
        <v>97</v>
      </c>
      <c r="AD9" s="36">
        <v>29019570.34</v>
      </c>
      <c r="AE9" s="48">
        <v>20</v>
      </c>
      <c r="AF9" s="37">
        <v>10098488.029999999</v>
      </c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</row>
    <row r="10" spans="1:54" s="7" customFormat="1" x14ac:dyDescent="0.25">
      <c r="A10" s="50" t="s">
        <v>59</v>
      </c>
      <c r="B10" s="48">
        <v>3884</v>
      </c>
      <c r="C10" s="48">
        <v>6058</v>
      </c>
      <c r="D10" s="36">
        <v>869763018.39999998</v>
      </c>
      <c r="E10" s="36">
        <v>94.9</v>
      </c>
      <c r="F10" s="36">
        <v>62.31</v>
      </c>
      <c r="G10" s="36">
        <v>233</v>
      </c>
      <c r="H10" s="36">
        <v>4</v>
      </c>
      <c r="I10" s="36">
        <v>1.42</v>
      </c>
      <c r="J10" s="37">
        <v>1.77</v>
      </c>
      <c r="K10" s="48">
        <v>489</v>
      </c>
      <c r="L10" s="36">
        <v>13762996.73</v>
      </c>
      <c r="M10" s="48">
        <v>131</v>
      </c>
      <c r="N10" s="36">
        <v>31311956.710000001</v>
      </c>
      <c r="O10" s="48">
        <v>197</v>
      </c>
      <c r="P10" s="36">
        <v>40801793.969999999</v>
      </c>
      <c r="Q10" s="48">
        <v>300</v>
      </c>
      <c r="R10" s="36">
        <v>64393194.590000004</v>
      </c>
      <c r="S10" s="48">
        <v>465</v>
      </c>
      <c r="T10" s="36">
        <v>123551002.53</v>
      </c>
      <c r="U10" s="48">
        <v>586</v>
      </c>
      <c r="V10" s="36">
        <v>176706783.91</v>
      </c>
      <c r="W10" s="48">
        <v>680</v>
      </c>
      <c r="X10" s="36">
        <v>138981436.18000001</v>
      </c>
      <c r="Y10" s="48">
        <v>767</v>
      </c>
      <c r="Z10" s="36">
        <v>178923015.56999999</v>
      </c>
      <c r="AA10" s="48">
        <v>163</v>
      </c>
      <c r="AB10" s="36">
        <v>65341000.799999997</v>
      </c>
      <c r="AC10" s="48">
        <v>81</v>
      </c>
      <c r="AD10" s="36">
        <v>18271013.210000001</v>
      </c>
      <c r="AE10" s="48">
        <v>25</v>
      </c>
      <c r="AF10" s="37">
        <v>17718824.199999999</v>
      </c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</row>
    <row r="11" spans="1:54" s="7" customFormat="1" x14ac:dyDescent="0.25">
      <c r="A11" s="50" t="s">
        <v>27</v>
      </c>
      <c r="B11" s="48">
        <v>6921</v>
      </c>
      <c r="C11" s="48">
        <v>11032</v>
      </c>
      <c r="D11" s="36">
        <v>1576671454.5899999</v>
      </c>
      <c r="E11" s="36">
        <v>94.32</v>
      </c>
      <c r="F11" s="36">
        <v>57.91</v>
      </c>
      <c r="G11" s="36">
        <v>226</v>
      </c>
      <c r="H11" s="36">
        <v>9</v>
      </c>
      <c r="I11" s="36">
        <v>1.45</v>
      </c>
      <c r="J11" s="37">
        <v>1.97</v>
      </c>
      <c r="K11" s="48">
        <v>853</v>
      </c>
      <c r="L11" s="36">
        <v>62191104.210000001</v>
      </c>
      <c r="M11" s="48">
        <v>227</v>
      </c>
      <c r="N11" s="36">
        <v>54766173.439999998</v>
      </c>
      <c r="O11" s="48">
        <v>352</v>
      </c>
      <c r="P11" s="36">
        <v>98741342.849999994</v>
      </c>
      <c r="Q11" s="48">
        <v>533</v>
      </c>
      <c r="R11" s="36">
        <v>105597676.95999999</v>
      </c>
      <c r="S11" s="48">
        <v>779</v>
      </c>
      <c r="T11" s="36">
        <v>259146143.94999999</v>
      </c>
      <c r="U11" s="48">
        <v>1136</v>
      </c>
      <c r="V11" s="36">
        <v>302668801.82999998</v>
      </c>
      <c r="W11" s="48">
        <v>1195</v>
      </c>
      <c r="X11" s="36">
        <v>270120444.13999999</v>
      </c>
      <c r="Y11" s="48">
        <v>1403</v>
      </c>
      <c r="Z11" s="36">
        <v>300084201.81999999</v>
      </c>
      <c r="AA11" s="48">
        <v>241</v>
      </c>
      <c r="AB11" s="36">
        <v>58069486.549999997</v>
      </c>
      <c r="AC11" s="48">
        <v>153</v>
      </c>
      <c r="AD11" s="36">
        <v>34396928.859999999</v>
      </c>
      <c r="AE11" s="48">
        <v>49</v>
      </c>
      <c r="AF11" s="37">
        <v>30889149.98</v>
      </c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</row>
    <row r="12" spans="1:54" s="7" customFormat="1" x14ac:dyDescent="0.25">
      <c r="A12" s="50" t="s">
        <v>60</v>
      </c>
      <c r="B12" s="48">
        <v>7231</v>
      </c>
      <c r="C12" s="48">
        <v>11493</v>
      </c>
      <c r="D12" s="36">
        <v>1275650359.76</v>
      </c>
      <c r="E12" s="36">
        <v>91.31</v>
      </c>
      <c r="F12" s="36">
        <v>59.33</v>
      </c>
      <c r="G12" s="36">
        <v>241</v>
      </c>
      <c r="H12" s="36">
        <v>15</v>
      </c>
      <c r="I12" s="36">
        <v>1.9</v>
      </c>
      <c r="J12" s="37">
        <v>2.0499999999999998</v>
      </c>
      <c r="K12" s="48">
        <v>779</v>
      </c>
      <c r="L12" s="36">
        <v>15216598.15</v>
      </c>
      <c r="M12" s="48">
        <v>258</v>
      </c>
      <c r="N12" s="36">
        <v>29998728.920000002</v>
      </c>
      <c r="O12" s="48">
        <v>470</v>
      </c>
      <c r="P12" s="36">
        <v>68964455.709999993</v>
      </c>
      <c r="Q12" s="48">
        <v>702</v>
      </c>
      <c r="R12" s="36">
        <v>127054486.73999999</v>
      </c>
      <c r="S12" s="48">
        <v>929</v>
      </c>
      <c r="T12" s="36">
        <v>208595420.02000001</v>
      </c>
      <c r="U12" s="48">
        <v>1221</v>
      </c>
      <c r="V12" s="36">
        <v>238867807.68000001</v>
      </c>
      <c r="W12" s="48">
        <v>1261</v>
      </c>
      <c r="X12" s="36">
        <v>249642396.53999999</v>
      </c>
      <c r="Y12" s="48">
        <v>1282</v>
      </c>
      <c r="Z12" s="36">
        <v>255962586.11000001</v>
      </c>
      <c r="AA12" s="48">
        <v>188</v>
      </c>
      <c r="AB12" s="36">
        <v>43770719.25</v>
      </c>
      <c r="AC12" s="48">
        <v>95</v>
      </c>
      <c r="AD12" s="36">
        <v>19262232.41</v>
      </c>
      <c r="AE12" s="48">
        <v>46</v>
      </c>
      <c r="AF12" s="37">
        <v>18314928.23</v>
      </c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</row>
    <row r="13" spans="1:54" s="7" customFormat="1" x14ac:dyDescent="0.25">
      <c r="A13" s="50" t="s">
        <v>61</v>
      </c>
      <c r="B13" s="48">
        <v>5364</v>
      </c>
      <c r="C13" s="48">
        <v>8626</v>
      </c>
      <c r="D13" s="36">
        <v>1077831168.23</v>
      </c>
      <c r="E13" s="36">
        <v>90.76</v>
      </c>
      <c r="F13" s="36">
        <v>55.69</v>
      </c>
      <c r="G13" s="36">
        <v>221</v>
      </c>
      <c r="H13" s="36">
        <v>21</v>
      </c>
      <c r="I13" s="36">
        <v>2.11</v>
      </c>
      <c r="J13" s="37">
        <v>2.33</v>
      </c>
      <c r="K13" s="48">
        <v>672</v>
      </c>
      <c r="L13" s="36">
        <v>16103318.6</v>
      </c>
      <c r="M13" s="48">
        <v>230</v>
      </c>
      <c r="N13" s="36">
        <v>66904054.509999998</v>
      </c>
      <c r="O13" s="48">
        <v>413</v>
      </c>
      <c r="P13" s="36">
        <v>65574833.700000003</v>
      </c>
      <c r="Q13" s="48">
        <v>531</v>
      </c>
      <c r="R13" s="36">
        <v>113290393.94</v>
      </c>
      <c r="S13" s="48">
        <v>722</v>
      </c>
      <c r="T13" s="36">
        <v>147559197.12</v>
      </c>
      <c r="U13" s="48">
        <v>885</v>
      </c>
      <c r="V13" s="36">
        <v>247689932.31999999</v>
      </c>
      <c r="W13" s="48">
        <v>897</v>
      </c>
      <c r="X13" s="36">
        <v>185810913.84</v>
      </c>
      <c r="Y13" s="48">
        <v>810</v>
      </c>
      <c r="Z13" s="36">
        <v>186791787.16</v>
      </c>
      <c r="AA13" s="48">
        <v>103</v>
      </c>
      <c r="AB13" s="36">
        <v>25848183.52</v>
      </c>
      <c r="AC13" s="48">
        <v>58</v>
      </c>
      <c r="AD13" s="36">
        <v>10383929.619999999</v>
      </c>
      <c r="AE13" s="48">
        <v>43</v>
      </c>
      <c r="AF13" s="37">
        <v>11874623.9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</row>
    <row r="14" spans="1:54" s="7" customFormat="1" x14ac:dyDescent="0.25">
      <c r="A14" s="50" t="s">
        <v>62</v>
      </c>
      <c r="B14" s="48">
        <v>3909</v>
      </c>
      <c r="C14" s="48">
        <v>6422</v>
      </c>
      <c r="D14" s="36">
        <v>628965428.05999994</v>
      </c>
      <c r="E14" s="36">
        <v>89.47</v>
      </c>
      <c r="F14" s="36">
        <v>55.54</v>
      </c>
      <c r="G14" s="36">
        <v>226</v>
      </c>
      <c r="H14" s="36">
        <v>26</v>
      </c>
      <c r="I14" s="36">
        <v>2.38</v>
      </c>
      <c r="J14" s="37">
        <v>2.4700000000000002</v>
      </c>
      <c r="K14" s="48">
        <v>641</v>
      </c>
      <c r="L14" s="36">
        <v>10882512.779999999</v>
      </c>
      <c r="M14" s="48">
        <v>209</v>
      </c>
      <c r="N14" s="36">
        <v>26318908.25</v>
      </c>
      <c r="O14" s="48">
        <v>332</v>
      </c>
      <c r="P14" s="36">
        <v>61394728.640000001</v>
      </c>
      <c r="Q14" s="48">
        <v>435</v>
      </c>
      <c r="R14" s="36">
        <v>63929171.009999998</v>
      </c>
      <c r="S14" s="48">
        <v>524</v>
      </c>
      <c r="T14" s="36">
        <v>96039937.790000007</v>
      </c>
      <c r="U14" s="48">
        <v>607</v>
      </c>
      <c r="V14" s="36">
        <v>114255407.28</v>
      </c>
      <c r="W14" s="48">
        <v>592</v>
      </c>
      <c r="X14" s="36">
        <v>124285999.38</v>
      </c>
      <c r="Y14" s="48">
        <v>435</v>
      </c>
      <c r="Z14" s="36">
        <v>94677605.650000006</v>
      </c>
      <c r="AA14" s="48">
        <v>73</v>
      </c>
      <c r="AB14" s="36">
        <v>19190740.43</v>
      </c>
      <c r="AC14" s="48">
        <v>31</v>
      </c>
      <c r="AD14" s="36">
        <v>5967484.4800000004</v>
      </c>
      <c r="AE14" s="48">
        <v>30</v>
      </c>
      <c r="AF14" s="37">
        <v>12022932.369999999</v>
      </c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</row>
    <row r="15" spans="1:54" s="7" customFormat="1" x14ac:dyDescent="0.25">
      <c r="A15" s="50" t="s">
        <v>63</v>
      </c>
      <c r="B15" s="48">
        <v>2194</v>
      </c>
      <c r="C15" s="48">
        <v>3376</v>
      </c>
      <c r="D15" s="36">
        <v>350885654.31999999</v>
      </c>
      <c r="E15" s="36">
        <v>86.14</v>
      </c>
      <c r="F15" s="36">
        <v>48.99</v>
      </c>
      <c r="G15" s="36">
        <v>170</v>
      </c>
      <c r="H15" s="36">
        <v>33</v>
      </c>
      <c r="I15" s="36">
        <v>2.88</v>
      </c>
      <c r="J15" s="37">
        <v>3.08</v>
      </c>
      <c r="K15" s="48">
        <v>608</v>
      </c>
      <c r="L15" s="36">
        <v>12014259.550000001</v>
      </c>
      <c r="M15" s="48">
        <v>164</v>
      </c>
      <c r="N15" s="36">
        <v>25663140.43</v>
      </c>
      <c r="O15" s="48">
        <v>183</v>
      </c>
      <c r="P15" s="36">
        <v>50111722.840000004</v>
      </c>
      <c r="Q15" s="48">
        <v>240</v>
      </c>
      <c r="R15" s="36">
        <v>34191351.619999997</v>
      </c>
      <c r="S15" s="48">
        <v>273</v>
      </c>
      <c r="T15" s="36">
        <v>79645225.209999993</v>
      </c>
      <c r="U15" s="48">
        <v>261</v>
      </c>
      <c r="V15" s="36">
        <v>53478360.549999997</v>
      </c>
      <c r="W15" s="48">
        <v>202</v>
      </c>
      <c r="X15" s="36">
        <v>40204682.43</v>
      </c>
      <c r="Y15" s="48">
        <v>174</v>
      </c>
      <c r="Z15" s="36">
        <v>38243744.100000001</v>
      </c>
      <c r="AA15" s="48">
        <v>49</v>
      </c>
      <c r="AB15" s="36">
        <v>6853064.3799999999</v>
      </c>
      <c r="AC15" s="48">
        <v>22</v>
      </c>
      <c r="AD15" s="36">
        <v>4801114.0199999996</v>
      </c>
      <c r="AE15" s="48">
        <v>18</v>
      </c>
      <c r="AF15" s="37">
        <v>5678989.1900000004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spans="1:54" s="7" customFormat="1" x14ac:dyDescent="0.25">
      <c r="A16" s="50" t="s">
        <v>64</v>
      </c>
      <c r="B16" s="48">
        <v>2219</v>
      </c>
      <c r="C16" s="48">
        <v>3585</v>
      </c>
      <c r="D16" s="36">
        <v>253136805.96000001</v>
      </c>
      <c r="E16" s="36">
        <v>87.31</v>
      </c>
      <c r="F16" s="36">
        <v>53.99</v>
      </c>
      <c r="G16" s="36">
        <v>226</v>
      </c>
      <c r="H16" s="36">
        <v>39</v>
      </c>
      <c r="I16" s="36">
        <v>2.68</v>
      </c>
      <c r="J16" s="37">
        <v>2.88</v>
      </c>
      <c r="K16" s="48">
        <v>611</v>
      </c>
      <c r="L16" s="36">
        <v>8288586.54</v>
      </c>
      <c r="M16" s="48">
        <v>169</v>
      </c>
      <c r="N16" s="36">
        <v>12499265.4</v>
      </c>
      <c r="O16" s="48">
        <v>195</v>
      </c>
      <c r="P16" s="36">
        <v>23805945.98</v>
      </c>
      <c r="Q16" s="48">
        <v>224</v>
      </c>
      <c r="R16" s="36">
        <v>26334622.68</v>
      </c>
      <c r="S16" s="48">
        <v>246</v>
      </c>
      <c r="T16" s="36">
        <v>42325084.670000002</v>
      </c>
      <c r="U16" s="48">
        <v>243</v>
      </c>
      <c r="V16" s="36">
        <v>45679873.049999997</v>
      </c>
      <c r="W16" s="48">
        <v>226</v>
      </c>
      <c r="X16" s="36">
        <v>33131036.609999999</v>
      </c>
      <c r="Y16" s="48">
        <v>199</v>
      </c>
      <c r="Z16" s="36">
        <v>38750171.5</v>
      </c>
      <c r="AA16" s="48">
        <v>68</v>
      </c>
      <c r="AB16" s="36">
        <v>10334946.689999999</v>
      </c>
      <c r="AC16" s="48">
        <v>29</v>
      </c>
      <c r="AD16" s="36">
        <v>5413533.0700000003</v>
      </c>
      <c r="AE16" s="48">
        <v>9</v>
      </c>
      <c r="AF16" s="37">
        <v>6573739.7699999996</v>
      </c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</row>
    <row r="17" spans="1:54" s="7" customFormat="1" x14ac:dyDescent="0.25">
      <c r="A17" s="50" t="s">
        <v>65</v>
      </c>
      <c r="B17" s="48">
        <v>2484</v>
      </c>
      <c r="C17" s="48">
        <v>3998</v>
      </c>
      <c r="D17" s="36">
        <v>324249823.39999998</v>
      </c>
      <c r="E17" s="36">
        <v>83.33</v>
      </c>
      <c r="F17" s="36">
        <v>52.08</v>
      </c>
      <c r="G17" s="36">
        <v>213</v>
      </c>
      <c r="H17" s="36">
        <v>45</v>
      </c>
      <c r="I17" s="36">
        <v>2.48</v>
      </c>
      <c r="J17" s="37">
        <v>2.7</v>
      </c>
      <c r="K17" s="48">
        <v>586</v>
      </c>
      <c r="L17" s="36">
        <v>10704664.68</v>
      </c>
      <c r="M17" s="48">
        <v>183</v>
      </c>
      <c r="N17" s="36">
        <v>15796771.109999999</v>
      </c>
      <c r="O17" s="48">
        <v>220</v>
      </c>
      <c r="P17" s="36">
        <v>36510809.57</v>
      </c>
      <c r="Q17" s="48">
        <v>276</v>
      </c>
      <c r="R17" s="36">
        <v>42546215.57</v>
      </c>
      <c r="S17" s="48">
        <v>270</v>
      </c>
      <c r="T17" s="36">
        <v>43069709.600000001</v>
      </c>
      <c r="U17" s="48">
        <v>293</v>
      </c>
      <c r="V17" s="36">
        <v>76142637.290000007</v>
      </c>
      <c r="W17" s="48">
        <v>304</v>
      </c>
      <c r="X17" s="36">
        <v>45518508.060000002</v>
      </c>
      <c r="Y17" s="48">
        <v>244</v>
      </c>
      <c r="Z17" s="36">
        <v>31449007.760000002</v>
      </c>
      <c r="AA17" s="48">
        <v>63</v>
      </c>
      <c r="AB17" s="36">
        <v>8765061.0500000007</v>
      </c>
      <c r="AC17" s="48">
        <v>22</v>
      </c>
      <c r="AD17" s="36">
        <v>4707745.3600000003</v>
      </c>
      <c r="AE17" s="48">
        <v>23</v>
      </c>
      <c r="AF17" s="37">
        <v>9038693.3499999996</v>
      </c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</row>
    <row r="18" spans="1:54" s="7" customFormat="1" x14ac:dyDescent="0.25">
      <c r="A18" s="50" t="s">
        <v>66</v>
      </c>
      <c r="B18" s="48">
        <v>2646</v>
      </c>
      <c r="C18" s="48">
        <v>4336</v>
      </c>
      <c r="D18" s="36">
        <v>311691060.16000003</v>
      </c>
      <c r="E18" s="36">
        <v>82.41</v>
      </c>
      <c r="F18" s="36">
        <v>52.1</v>
      </c>
      <c r="G18" s="36">
        <v>227</v>
      </c>
      <c r="H18" s="36">
        <v>51</v>
      </c>
      <c r="I18" s="36">
        <v>2.31</v>
      </c>
      <c r="J18" s="37">
        <v>2.4700000000000002</v>
      </c>
      <c r="K18" s="48">
        <v>582</v>
      </c>
      <c r="L18" s="36">
        <v>8663512.5299999993</v>
      </c>
      <c r="M18" s="48">
        <v>205</v>
      </c>
      <c r="N18" s="36">
        <v>14745945.35</v>
      </c>
      <c r="O18" s="48">
        <v>254</v>
      </c>
      <c r="P18" s="36">
        <v>27722188.350000001</v>
      </c>
      <c r="Q18" s="48">
        <v>282</v>
      </c>
      <c r="R18" s="36">
        <v>50418515.729999997</v>
      </c>
      <c r="S18" s="48">
        <v>347</v>
      </c>
      <c r="T18" s="36">
        <v>56903450.060000002</v>
      </c>
      <c r="U18" s="48">
        <v>312</v>
      </c>
      <c r="V18" s="36">
        <v>45406147.020000003</v>
      </c>
      <c r="W18" s="48">
        <v>328</v>
      </c>
      <c r="X18" s="36">
        <v>51792339.170000002</v>
      </c>
      <c r="Y18" s="48">
        <v>244</v>
      </c>
      <c r="Z18" s="36">
        <v>37703476.32</v>
      </c>
      <c r="AA18" s="48">
        <v>55</v>
      </c>
      <c r="AB18" s="36">
        <v>11124353.949999999</v>
      </c>
      <c r="AC18" s="48">
        <v>21</v>
      </c>
      <c r="AD18" s="36">
        <v>3618475.03</v>
      </c>
      <c r="AE18" s="48">
        <v>16</v>
      </c>
      <c r="AF18" s="37">
        <v>3592656.65</v>
      </c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</row>
    <row r="19" spans="1:54" s="7" customFormat="1" x14ac:dyDescent="0.25">
      <c r="A19" s="50" t="s">
        <v>67</v>
      </c>
      <c r="B19" s="48">
        <v>3354</v>
      </c>
      <c r="C19" s="48">
        <v>5467</v>
      </c>
      <c r="D19" s="36">
        <v>512406811.88999999</v>
      </c>
      <c r="E19" s="36">
        <v>80.52</v>
      </c>
      <c r="F19" s="36">
        <v>54.5</v>
      </c>
      <c r="G19" s="36">
        <v>215</v>
      </c>
      <c r="H19" s="36">
        <v>57</v>
      </c>
      <c r="I19" s="36">
        <v>1.75</v>
      </c>
      <c r="J19" s="37">
        <v>1.96</v>
      </c>
      <c r="K19" s="48">
        <v>520</v>
      </c>
      <c r="L19" s="36">
        <v>10150119.08</v>
      </c>
      <c r="M19" s="48">
        <v>299</v>
      </c>
      <c r="N19" s="36">
        <v>28468493.559999999</v>
      </c>
      <c r="O19" s="48">
        <v>380</v>
      </c>
      <c r="P19" s="36">
        <v>49443385.100000001</v>
      </c>
      <c r="Q19" s="48">
        <v>378</v>
      </c>
      <c r="R19" s="36">
        <v>59621830.600000001</v>
      </c>
      <c r="S19" s="48">
        <v>449</v>
      </c>
      <c r="T19" s="36">
        <v>76237320.459999993</v>
      </c>
      <c r="U19" s="48">
        <v>508</v>
      </c>
      <c r="V19" s="36">
        <v>132017438.83</v>
      </c>
      <c r="W19" s="48">
        <v>469</v>
      </c>
      <c r="X19" s="36">
        <v>77276885.219999999</v>
      </c>
      <c r="Y19" s="48">
        <v>246</v>
      </c>
      <c r="Z19" s="36">
        <v>40601693.399999999</v>
      </c>
      <c r="AA19" s="48">
        <v>62</v>
      </c>
      <c r="AB19" s="36">
        <v>22323528.789999999</v>
      </c>
      <c r="AC19" s="48">
        <v>16</v>
      </c>
      <c r="AD19" s="36">
        <v>6908169.5</v>
      </c>
      <c r="AE19" s="48">
        <v>27</v>
      </c>
      <c r="AF19" s="37">
        <v>9357947.3499999996</v>
      </c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</row>
    <row r="20" spans="1:54" s="7" customFormat="1" x14ac:dyDescent="0.25">
      <c r="A20" s="50" t="s">
        <v>68</v>
      </c>
      <c r="B20" s="48">
        <v>5174</v>
      </c>
      <c r="C20" s="48">
        <v>8360</v>
      </c>
      <c r="D20" s="36">
        <v>700223047.50999999</v>
      </c>
      <c r="E20" s="36">
        <v>81.69</v>
      </c>
      <c r="F20" s="36">
        <v>52.76</v>
      </c>
      <c r="G20" s="36">
        <v>244</v>
      </c>
      <c r="H20" s="36">
        <v>63</v>
      </c>
      <c r="I20" s="36">
        <v>1.2</v>
      </c>
      <c r="J20" s="37">
        <v>1.45</v>
      </c>
      <c r="K20" s="48">
        <v>629</v>
      </c>
      <c r="L20" s="36">
        <v>15428019.01</v>
      </c>
      <c r="M20" s="48">
        <v>456</v>
      </c>
      <c r="N20" s="36">
        <v>33972518.350000001</v>
      </c>
      <c r="O20" s="48">
        <v>554</v>
      </c>
      <c r="P20" s="36">
        <v>58625729.380000003</v>
      </c>
      <c r="Q20" s="48">
        <v>643</v>
      </c>
      <c r="R20" s="36">
        <v>73846778.359999999</v>
      </c>
      <c r="S20" s="48">
        <v>806</v>
      </c>
      <c r="T20" s="36">
        <v>117427857.86</v>
      </c>
      <c r="U20" s="48">
        <v>857</v>
      </c>
      <c r="V20" s="36">
        <v>176705714.25999999</v>
      </c>
      <c r="W20" s="48">
        <v>798</v>
      </c>
      <c r="X20" s="36">
        <v>144832277.80000001</v>
      </c>
      <c r="Y20" s="48">
        <v>279</v>
      </c>
      <c r="Z20" s="36">
        <v>51167017.109999999</v>
      </c>
      <c r="AA20" s="48">
        <v>96</v>
      </c>
      <c r="AB20" s="36">
        <v>18407277.140000001</v>
      </c>
      <c r="AC20" s="48">
        <v>16</v>
      </c>
      <c r="AD20" s="36">
        <v>2528453.1800000002</v>
      </c>
      <c r="AE20" s="48">
        <v>40</v>
      </c>
      <c r="AF20" s="37">
        <v>7281405.0599999996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</row>
    <row r="21" spans="1:54" s="7" customFormat="1" x14ac:dyDescent="0.25">
      <c r="A21" s="50" t="s">
        <v>69</v>
      </c>
      <c r="B21" s="48">
        <v>8447</v>
      </c>
      <c r="C21" s="48">
        <v>14017</v>
      </c>
      <c r="D21" s="36">
        <v>1292204574.3599999</v>
      </c>
      <c r="E21" s="36">
        <v>79.239999999999995</v>
      </c>
      <c r="F21" s="36">
        <v>61.27</v>
      </c>
      <c r="G21" s="36">
        <v>259</v>
      </c>
      <c r="H21" s="36">
        <v>69</v>
      </c>
      <c r="I21" s="36">
        <v>0.77</v>
      </c>
      <c r="J21" s="37">
        <v>0.96</v>
      </c>
      <c r="K21" s="48">
        <v>750</v>
      </c>
      <c r="L21" s="36">
        <v>18416509.670000002</v>
      </c>
      <c r="M21" s="48">
        <v>685</v>
      </c>
      <c r="N21" s="36">
        <v>54302323.380000003</v>
      </c>
      <c r="O21" s="48">
        <v>922</v>
      </c>
      <c r="P21" s="36">
        <v>101982358.36</v>
      </c>
      <c r="Q21" s="48">
        <v>1118</v>
      </c>
      <c r="R21" s="36">
        <v>157745819.80000001</v>
      </c>
      <c r="S21" s="48">
        <v>1300</v>
      </c>
      <c r="T21" s="36">
        <v>222147833.09</v>
      </c>
      <c r="U21" s="48">
        <v>1482</v>
      </c>
      <c r="V21" s="36">
        <v>275076404.17000002</v>
      </c>
      <c r="W21" s="48">
        <v>1698</v>
      </c>
      <c r="X21" s="36">
        <v>349413627.47000003</v>
      </c>
      <c r="Y21" s="48">
        <v>305</v>
      </c>
      <c r="Z21" s="36">
        <v>64842866.219999999</v>
      </c>
      <c r="AA21" s="48">
        <v>92</v>
      </c>
      <c r="AB21" s="36">
        <v>17091683.59</v>
      </c>
      <c r="AC21" s="48">
        <v>21</v>
      </c>
      <c r="AD21" s="36">
        <v>4374666.2699999996</v>
      </c>
      <c r="AE21" s="48">
        <v>74</v>
      </c>
      <c r="AF21" s="37">
        <v>26810482.34</v>
      </c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</row>
    <row r="22" spans="1:54" s="7" customFormat="1" x14ac:dyDescent="0.25">
      <c r="A22" s="50" t="s">
        <v>70</v>
      </c>
      <c r="B22" s="48">
        <v>6333</v>
      </c>
      <c r="C22" s="48">
        <v>10274</v>
      </c>
      <c r="D22" s="36">
        <v>883931209.76999998</v>
      </c>
      <c r="E22" s="36">
        <v>75.91</v>
      </c>
      <c r="F22" s="36">
        <v>51.26</v>
      </c>
      <c r="G22" s="36">
        <v>233</v>
      </c>
      <c r="H22" s="36">
        <v>74</v>
      </c>
      <c r="I22" s="36">
        <v>1.07</v>
      </c>
      <c r="J22" s="37">
        <v>1.1499999999999999</v>
      </c>
      <c r="K22" s="48">
        <v>781</v>
      </c>
      <c r="L22" s="36">
        <v>23596617.050000001</v>
      </c>
      <c r="M22" s="48">
        <v>619</v>
      </c>
      <c r="N22" s="36">
        <v>43651314.969999999</v>
      </c>
      <c r="O22" s="48">
        <v>830</v>
      </c>
      <c r="P22" s="36">
        <v>88811798.510000005</v>
      </c>
      <c r="Q22" s="48">
        <v>912</v>
      </c>
      <c r="R22" s="36">
        <v>124543219.95999999</v>
      </c>
      <c r="S22" s="48">
        <v>957</v>
      </c>
      <c r="T22" s="36">
        <v>177850165.43000001</v>
      </c>
      <c r="U22" s="48">
        <v>988</v>
      </c>
      <c r="V22" s="36">
        <v>186466237.13</v>
      </c>
      <c r="W22" s="48">
        <v>961</v>
      </c>
      <c r="X22" s="36">
        <v>180356474.94</v>
      </c>
      <c r="Y22" s="48">
        <v>162</v>
      </c>
      <c r="Z22" s="36">
        <v>27989087.379999999</v>
      </c>
      <c r="AA22" s="48">
        <v>61</v>
      </c>
      <c r="AB22" s="36">
        <v>12269205.17</v>
      </c>
      <c r="AC22" s="48">
        <v>13</v>
      </c>
      <c r="AD22" s="36">
        <v>3304800.24</v>
      </c>
      <c r="AE22" s="48">
        <v>49</v>
      </c>
      <c r="AF22" s="37">
        <v>15092288.99</v>
      </c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</row>
    <row r="23" spans="1:54" s="7" customFormat="1" x14ac:dyDescent="0.25">
      <c r="A23" s="50" t="s">
        <v>71</v>
      </c>
      <c r="B23" s="48">
        <v>5445</v>
      </c>
      <c r="C23" s="48">
        <v>8838</v>
      </c>
      <c r="D23" s="36">
        <v>734167295.21000004</v>
      </c>
      <c r="E23" s="36">
        <v>73.52</v>
      </c>
      <c r="F23" s="36">
        <v>46.81</v>
      </c>
      <c r="G23" s="36">
        <v>212</v>
      </c>
      <c r="H23" s="36">
        <v>81</v>
      </c>
      <c r="I23" s="36">
        <v>1.17</v>
      </c>
      <c r="J23" s="37">
        <v>1.35</v>
      </c>
      <c r="K23" s="48">
        <v>780</v>
      </c>
      <c r="L23" s="36">
        <v>25672187.600000001</v>
      </c>
      <c r="M23" s="48">
        <v>664</v>
      </c>
      <c r="N23" s="36">
        <v>54497844.07</v>
      </c>
      <c r="O23" s="48">
        <v>736</v>
      </c>
      <c r="P23" s="36">
        <v>87296451.129999995</v>
      </c>
      <c r="Q23" s="48">
        <v>786</v>
      </c>
      <c r="R23" s="36">
        <v>118861393.81999999</v>
      </c>
      <c r="S23" s="48">
        <v>858</v>
      </c>
      <c r="T23" s="36">
        <v>148974814.58000001</v>
      </c>
      <c r="U23" s="48">
        <v>710</v>
      </c>
      <c r="V23" s="36">
        <v>121616629.03</v>
      </c>
      <c r="W23" s="48">
        <v>680</v>
      </c>
      <c r="X23" s="36">
        <v>129168643.06999999</v>
      </c>
      <c r="Y23" s="48">
        <v>113</v>
      </c>
      <c r="Z23" s="36">
        <v>22813613.859999999</v>
      </c>
      <c r="AA23" s="48">
        <v>56</v>
      </c>
      <c r="AB23" s="36">
        <v>10578968.470000001</v>
      </c>
      <c r="AC23" s="48">
        <v>20</v>
      </c>
      <c r="AD23" s="36">
        <v>5763117.4299999997</v>
      </c>
      <c r="AE23" s="48">
        <v>42</v>
      </c>
      <c r="AF23" s="37">
        <v>8923632.1500000004</v>
      </c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</row>
    <row r="24" spans="1:54" s="7" customFormat="1" x14ac:dyDescent="0.25">
      <c r="A24" s="50" t="s">
        <v>72</v>
      </c>
      <c r="B24" s="48">
        <v>4761</v>
      </c>
      <c r="C24" s="48">
        <v>7772</v>
      </c>
      <c r="D24" s="36">
        <v>645115656.05999994</v>
      </c>
      <c r="E24" s="36">
        <v>74.89</v>
      </c>
      <c r="F24" s="36">
        <v>47.98</v>
      </c>
      <c r="G24" s="36">
        <v>202</v>
      </c>
      <c r="H24" s="36">
        <v>87</v>
      </c>
      <c r="I24" s="36">
        <v>0.83</v>
      </c>
      <c r="J24" s="37">
        <v>1.1599999999999999</v>
      </c>
      <c r="K24" s="48">
        <v>683</v>
      </c>
      <c r="L24" s="36">
        <v>16652209.9</v>
      </c>
      <c r="M24" s="48">
        <v>488</v>
      </c>
      <c r="N24" s="36">
        <v>41991022.859999999</v>
      </c>
      <c r="O24" s="48">
        <v>687</v>
      </c>
      <c r="P24" s="36">
        <v>87936216.290000007</v>
      </c>
      <c r="Q24" s="48">
        <v>784</v>
      </c>
      <c r="R24" s="36">
        <v>111120448.33</v>
      </c>
      <c r="S24" s="48">
        <v>826</v>
      </c>
      <c r="T24" s="36">
        <v>150949910.80000001</v>
      </c>
      <c r="U24" s="48">
        <v>674</v>
      </c>
      <c r="V24" s="36">
        <v>118076178.15000001</v>
      </c>
      <c r="W24" s="48">
        <v>448</v>
      </c>
      <c r="X24" s="36">
        <v>79993910.620000005</v>
      </c>
      <c r="Y24" s="48">
        <v>87</v>
      </c>
      <c r="Z24" s="36">
        <v>20850534.670000002</v>
      </c>
      <c r="AA24" s="48">
        <v>37</v>
      </c>
      <c r="AB24" s="36">
        <v>7006775.75</v>
      </c>
      <c r="AC24" s="48">
        <v>14</v>
      </c>
      <c r="AD24" s="36">
        <v>4584555.83</v>
      </c>
      <c r="AE24" s="48">
        <v>33</v>
      </c>
      <c r="AF24" s="37">
        <v>5953892.8600000003</v>
      </c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</row>
    <row r="25" spans="1:54" s="7" customFormat="1" x14ac:dyDescent="0.25">
      <c r="A25" s="50" t="s">
        <v>73</v>
      </c>
      <c r="B25" s="48">
        <v>9310</v>
      </c>
      <c r="C25" s="48">
        <v>15305</v>
      </c>
      <c r="D25" s="36">
        <v>1550592374.46</v>
      </c>
      <c r="E25" s="36">
        <v>86.47</v>
      </c>
      <c r="F25" s="36">
        <v>52.72</v>
      </c>
      <c r="G25" s="36">
        <v>226</v>
      </c>
      <c r="H25" s="36">
        <v>93</v>
      </c>
      <c r="I25" s="36">
        <v>0.35</v>
      </c>
      <c r="J25" s="37">
        <v>0.82</v>
      </c>
      <c r="K25" s="48">
        <v>714</v>
      </c>
      <c r="L25" s="36">
        <v>21891025.039999999</v>
      </c>
      <c r="M25" s="48">
        <v>812</v>
      </c>
      <c r="N25" s="36">
        <v>64483411.619999997</v>
      </c>
      <c r="O25" s="48">
        <v>1031</v>
      </c>
      <c r="P25" s="36">
        <v>119919194.02</v>
      </c>
      <c r="Q25" s="48">
        <v>1355</v>
      </c>
      <c r="R25" s="36">
        <v>216136322.06999999</v>
      </c>
      <c r="S25" s="48">
        <v>1558</v>
      </c>
      <c r="T25" s="36">
        <v>277006182.47000003</v>
      </c>
      <c r="U25" s="48">
        <v>1607</v>
      </c>
      <c r="V25" s="36">
        <v>314023741.82999998</v>
      </c>
      <c r="W25" s="48">
        <v>1456</v>
      </c>
      <c r="X25" s="36">
        <v>314899114.79000002</v>
      </c>
      <c r="Y25" s="48">
        <v>521</v>
      </c>
      <c r="Z25" s="36">
        <v>137932774.72999999</v>
      </c>
      <c r="AA25" s="48">
        <v>145</v>
      </c>
      <c r="AB25" s="36">
        <v>45064044.060000002</v>
      </c>
      <c r="AC25" s="48">
        <v>48</v>
      </c>
      <c r="AD25" s="36">
        <v>20719876.890000001</v>
      </c>
      <c r="AE25" s="48">
        <v>63</v>
      </c>
      <c r="AF25" s="37">
        <v>18516686.940000001</v>
      </c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1:54" s="7" customFormat="1" x14ac:dyDescent="0.25">
      <c r="A26" s="50" t="s">
        <v>74</v>
      </c>
      <c r="B26" s="48">
        <v>100048</v>
      </c>
      <c r="C26" s="48">
        <v>165651</v>
      </c>
      <c r="D26" s="36">
        <v>10469534893.67</v>
      </c>
      <c r="E26" s="36">
        <v>73.94</v>
      </c>
      <c r="F26" s="36">
        <v>47.01</v>
      </c>
      <c r="G26" s="36">
        <v>218</v>
      </c>
      <c r="H26" s="36">
        <v>122</v>
      </c>
      <c r="I26" s="36">
        <v>0.48</v>
      </c>
      <c r="J26" s="37">
        <v>0.69</v>
      </c>
      <c r="K26" s="48">
        <v>15392</v>
      </c>
      <c r="L26" s="36">
        <v>291790574.42000002</v>
      </c>
      <c r="M26" s="48">
        <v>14361</v>
      </c>
      <c r="N26" s="36">
        <v>792311622.63999999</v>
      </c>
      <c r="O26" s="48">
        <v>16008</v>
      </c>
      <c r="P26" s="36">
        <v>1376392406.78</v>
      </c>
      <c r="Q26" s="48">
        <v>16295</v>
      </c>
      <c r="R26" s="36">
        <v>1843588904.8199999</v>
      </c>
      <c r="S26" s="48">
        <v>15199</v>
      </c>
      <c r="T26" s="36">
        <v>2040892085.21</v>
      </c>
      <c r="U26" s="48">
        <v>12541</v>
      </c>
      <c r="V26" s="36">
        <v>2016479250.3800001</v>
      </c>
      <c r="W26" s="48">
        <v>6821</v>
      </c>
      <c r="X26" s="36">
        <v>1317264947.54</v>
      </c>
      <c r="Y26" s="48">
        <v>1912</v>
      </c>
      <c r="Z26" s="36">
        <v>453498790.35000002</v>
      </c>
      <c r="AA26" s="48">
        <v>704</v>
      </c>
      <c r="AB26" s="36">
        <v>186793770.47</v>
      </c>
      <c r="AC26" s="48">
        <v>214</v>
      </c>
      <c r="AD26" s="36">
        <v>51698427.600000001</v>
      </c>
      <c r="AE26" s="48">
        <v>601</v>
      </c>
      <c r="AF26" s="37">
        <v>98824113.459999993</v>
      </c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</row>
    <row r="27" spans="1:54" s="8" customFormat="1" x14ac:dyDescent="0.25">
      <c r="A27" s="38" t="s">
        <v>130</v>
      </c>
      <c r="B27" s="49">
        <v>183478</v>
      </c>
      <c r="C27" s="49">
        <v>300411</v>
      </c>
      <c r="D27" s="41">
        <v>24191500739.099998</v>
      </c>
      <c r="E27" s="41">
        <v>80.959999999999994</v>
      </c>
      <c r="F27" s="41">
        <v>51.73</v>
      </c>
      <c r="G27" s="41">
        <v>224</v>
      </c>
      <c r="H27" s="41">
        <v>49.4444444444444</v>
      </c>
      <c r="I27" s="41">
        <v>1.01</v>
      </c>
      <c r="J27" s="42">
        <v>1.26</v>
      </c>
      <c r="K27" s="49">
        <v>26602</v>
      </c>
      <c r="L27" s="41">
        <v>637672325.63</v>
      </c>
      <c r="M27" s="49">
        <v>20283</v>
      </c>
      <c r="N27" s="41">
        <v>1422798204.9000001</v>
      </c>
      <c r="O27" s="49">
        <v>23933</v>
      </c>
      <c r="P27" s="41">
        <v>2476639155.73</v>
      </c>
      <c r="Q27" s="49">
        <v>26044</v>
      </c>
      <c r="R27" s="41">
        <v>3368929965.6100001</v>
      </c>
      <c r="S27" s="49">
        <v>26899</v>
      </c>
      <c r="T27" s="41">
        <v>4346619591.4300003</v>
      </c>
      <c r="U27" s="49">
        <v>25472</v>
      </c>
      <c r="V27" s="41">
        <v>4765234942.2299995</v>
      </c>
      <c r="W27" s="49">
        <v>19701</v>
      </c>
      <c r="X27" s="41">
        <v>3872146279.96</v>
      </c>
      <c r="Y27" s="49">
        <v>9951</v>
      </c>
      <c r="Z27" s="41">
        <v>2143137517.97</v>
      </c>
      <c r="AA27" s="49">
        <v>2414</v>
      </c>
      <c r="AB27" s="41">
        <v>606035187.48000002</v>
      </c>
      <c r="AC27" s="49">
        <v>971</v>
      </c>
      <c r="AD27" s="41">
        <v>235724093.34</v>
      </c>
      <c r="AE27" s="49">
        <v>1208</v>
      </c>
      <c r="AF27" s="42">
        <v>316563474.81999999</v>
      </c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</row>
    <row r="28" spans="1:54" x14ac:dyDescent="0.25">
      <c r="A28" s="2"/>
    </row>
    <row r="29" spans="1:54" x14ac:dyDescent="0.25">
      <c r="A29" s="4" t="s">
        <v>123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showGridLines="0" topLeftCell="G1" workbookViewId="0">
      <selection activeCell="G9" sqref="G9"/>
    </sheetView>
  </sheetViews>
  <sheetFormatPr defaultColWidth="11.42578125" defaultRowHeight="15" x14ac:dyDescent="0.25"/>
  <cols>
    <col min="1" max="1" width="31.42578125" style="9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36" style="1" customWidth="1"/>
    <col min="33" max="16384" width="11.42578125" style="1"/>
  </cols>
  <sheetData>
    <row r="1" spans="1:32" x14ac:dyDescent="0.25">
      <c r="A1" s="31" t="s">
        <v>121</v>
      </c>
    </row>
    <row r="2" spans="1:32" x14ac:dyDescent="0.25">
      <c r="A2" s="32" t="str">
        <f>+'LTV cover pool'!A2</f>
        <v>March 2016</v>
      </c>
    </row>
    <row r="3" spans="1:32" x14ac:dyDescent="0.25">
      <c r="A3" s="31" t="s">
        <v>122</v>
      </c>
    </row>
    <row r="4" spans="1:32" x14ac:dyDescent="0.25">
      <c r="A4" s="12"/>
    </row>
    <row r="5" spans="1:32" x14ac:dyDescent="0.25">
      <c r="A5" s="2"/>
    </row>
    <row r="6" spans="1:32" x14ac:dyDescent="0.25">
      <c r="A6" s="3"/>
    </row>
    <row r="7" spans="1:32" x14ac:dyDescent="0.25">
      <c r="A7" s="2"/>
      <c r="K7" s="51" t="s">
        <v>188</v>
      </c>
      <c r="L7" s="51" t="s">
        <v>188</v>
      </c>
      <c r="M7" s="51" t="s">
        <v>189</v>
      </c>
      <c r="N7" s="51" t="s">
        <v>189</v>
      </c>
      <c r="O7" s="51" t="s">
        <v>190</v>
      </c>
      <c r="P7" s="51" t="s">
        <v>190</v>
      </c>
      <c r="Q7" s="51" t="s">
        <v>191</v>
      </c>
      <c r="R7" s="51" t="s">
        <v>191</v>
      </c>
      <c r="S7" s="51" t="s">
        <v>192</v>
      </c>
      <c r="T7" s="51" t="s">
        <v>192</v>
      </c>
      <c r="U7" s="51" t="s">
        <v>193</v>
      </c>
      <c r="V7" s="51" t="s">
        <v>193</v>
      </c>
      <c r="W7" s="51" t="s">
        <v>194</v>
      </c>
      <c r="X7" s="51" t="s">
        <v>194</v>
      </c>
      <c r="Y7" s="51" t="s">
        <v>195</v>
      </c>
      <c r="Z7" s="51" t="s">
        <v>195</v>
      </c>
      <c r="AA7" s="51" t="s">
        <v>196</v>
      </c>
      <c r="AB7" s="51" t="s">
        <v>196</v>
      </c>
      <c r="AC7" s="51" t="s">
        <v>197</v>
      </c>
      <c r="AD7" s="51" t="s">
        <v>197</v>
      </c>
      <c r="AE7" s="51" t="s">
        <v>198</v>
      </c>
      <c r="AF7" s="52" t="s">
        <v>198</v>
      </c>
    </row>
    <row r="8" spans="1:32" ht="42.75" customHeight="1" x14ac:dyDescent="0.25">
      <c r="A8" s="44" t="s">
        <v>155</v>
      </c>
      <c r="B8" s="44" t="s">
        <v>132</v>
      </c>
      <c r="C8" s="44" t="s">
        <v>133</v>
      </c>
      <c r="D8" s="44" t="s">
        <v>124</v>
      </c>
      <c r="E8" s="44" t="s">
        <v>134</v>
      </c>
      <c r="F8" s="44" t="s">
        <v>0</v>
      </c>
      <c r="G8" s="44" t="s">
        <v>200</v>
      </c>
      <c r="H8" s="44" t="s">
        <v>127</v>
      </c>
      <c r="I8" s="44" t="s">
        <v>128</v>
      </c>
      <c r="J8" s="44" t="s">
        <v>136</v>
      </c>
      <c r="K8" s="51" t="s">
        <v>132</v>
      </c>
      <c r="L8" s="51" t="s">
        <v>199</v>
      </c>
      <c r="M8" s="51" t="s">
        <v>132</v>
      </c>
      <c r="N8" s="51" t="s">
        <v>199</v>
      </c>
      <c r="O8" s="51" t="s">
        <v>132</v>
      </c>
      <c r="P8" s="51" t="s">
        <v>199</v>
      </c>
      <c r="Q8" s="51" t="s">
        <v>132</v>
      </c>
      <c r="R8" s="51" t="s">
        <v>199</v>
      </c>
      <c r="S8" s="51" t="s">
        <v>132</v>
      </c>
      <c r="T8" s="51" t="s">
        <v>199</v>
      </c>
      <c r="U8" s="51" t="s">
        <v>132</v>
      </c>
      <c r="V8" s="51" t="s">
        <v>199</v>
      </c>
      <c r="W8" s="51" t="s">
        <v>132</v>
      </c>
      <c r="X8" s="51" t="s">
        <v>199</v>
      </c>
      <c r="Y8" s="51" t="s">
        <v>132</v>
      </c>
      <c r="Z8" s="51" t="s">
        <v>199</v>
      </c>
      <c r="AA8" s="51" t="s">
        <v>132</v>
      </c>
      <c r="AB8" s="51" t="s">
        <v>199</v>
      </c>
      <c r="AC8" s="51" t="s">
        <v>132</v>
      </c>
      <c r="AD8" s="51" t="s">
        <v>199</v>
      </c>
      <c r="AE8" s="51" t="s">
        <v>132</v>
      </c>
      <c r="AF8" s="51" t="s">
        <v>199</v>
      </c>
    </row>
    <row r="9" spans="1:32" s="7" customFormat="1" x14ac:dyDescent="0.25">
      <c r="A9" s="33" t="s">
        <v>58</v>
      </c>
      <c r="B9" s="55">
        <v>3428</v>
      </c>
      <c r="C9" s="56">
        <v>5422</v>
      </c>
      <c r="D9" s="57">
        <v>492876491.92000002</v>
      </c>
      <c r="E9" s="58">
        <v>98.9</v>
      </c>
      <c r="F9" s="58">
        <v>64.11</v>
      </c>
      <c r="G9" s="56">
        <v>285</v>
      </c>
      <c r="H9" s="56">
        <v>1</v>
      </c>
      <c r="I9" s="58">
        <v>1.1100000000000001</v>
      </c>
      <c r="J9" s="58">
        <v>1.4</v>
      </c>
      <c r="K9" s="48">
        <v>501</v>
      </c>
      <c r="L9" s="36">
        <v>8140867.2699999996</v>
      </c>
      <c r="M9" s="48">
        <v>97</v>
      </c>
      <c r="N9" s="36">
        <v>7526058.54</v>
      </c>
      <c r="O9" s="48">
        <v>150</v>
      </c>
      <c r="P9" s="36">
        <v>15193468.91</v>
      </c>
      <c r="Q9" s="48">
        <v>218</v>
      </c>
      <c r="R9" s="36">
        <v>24261004.609999999</v>
      </c>
      <c r="S9" s="48">
        <v>346</v>
      </c>
      <c r="T9" s="36">
        <v>50081719.340000004</v>
      </c>
      <c r="U9" s="48">
        <v>494</v>
      </c>
      <c r="V9" s="36">
        <v>81206534.930000007</v>
      </c>
      <c r="W9" s="48">
        <v>628</v>
      </c>
      <c r="X9" s="36">
        <v>109697163.28</v>
      </c>
      <c r="Y9" s="48">
        <v>737</v>
      </c>
      <c r="Z9" s="36">
        <v>136661821.38</v>
      </c>
      <c r="AA9" s="48">
        <v>155</v>
      </c>
      <c r="AB9" s="36">
        <v>34864103.460000001</v>
      </c>
      <c r="AC9" s="48">
        <v>93</v>
      </c>
      <c r="AD9" s="36">
        <v>20136361.239999998</v>
      </c>
      <c r="AE9" s="48">
        <v>9</v>
      </c>
      <c r="AF9" s="37">
        <v>5107388.96</v>
      </c>
    </row>
    <row r="10" spans="1:32" s="7" customFormat="1" x14ac:dyDescent="0.25">
      <c r="A10" s="33" t="s">
        <v>59</v>
      </c>
      <c r="B10" s="55">
        <v>3511</v>
      </c>
      <c r="C10" s="56">
        <v>5618</v>
      </c>
      <c r="D10" s="57">
        <v>507943117.56999999</v>
      </c>
      <c r="E10" s="58">
        <v>97.54</v>
      </c>
      <c r="F10" s="58">
        <v>64.87</v>
      </c>
      <c r="G10" s="56">
        <v>284</v>
      </c>
      <c r="H10" s="56">
        <v>4</v>
      </c>
      <c r="I10" s="58">
        <v>1.1399999999999999</v>
      </c>
      <c r="J10" s="58">
        <v>1.56</v>
      </c>
      <c r="K10" s="48">
        <v>462</v>
      </c>
      <c r="L10" s="36">
        <v>5286579.38</v>
      </c>
      <c r="M10" s="48">
        <v>106</v>
      </c>
      <c r="N10" s="36">
        <v>8837687.5800000001</v>
      </c>
      <c r="O10" s="48">
        <v>157</v>
      </c>
      <c r="P10" s="36">
        <v>14864427.550000001</v>
      </c>
      <c r="Q10" s="48">
        <v>255</v>
      </c>
      <c r="R10" s="36">
        <v>29699004.719999999</v>
      </c>
      <c r="S10" s="48">
        <v>408</v>
      </c>
      <c r="T10" s="36">
        <v>50528730.159999996</v>
      </c>
      <c r="U10" s="48">
        <v>513</v>
      </c>
      <c r="V10" s="36">
        <v>82163056.439999998</v>
      </c>
      <c r="W10" s="48">
        <v>623</v>
      </c>
      <c r="X10" s="36">
        <v>106463583.2</v>
      </c>
      <c r="Y10" s="48">
        <v>738</v>
      </c>
      <c r="Z10" s="36">
        <v>142895488.56999999</v>
      </c>
      <c r="AA10" s="48">
        <v>159</v>
      </c>
      <c r="AB10" s="36">
        <v>44153670.409999996</v>
      </c>
      <c r="AC10" s="48">
        <v>77</v>
      </c>
      <c r="AD10" s="36">
        <v>17666420.77</v>
      </c>
      <c r="AE10" s="48">
        <v>13</v>
      </c>
      <c r="AF10" s="37">
        <v>5384468.79</v>
      </c>
    </row>
    <row r="11" spans="1:32" s="7" customFormat="1" x14ac:dyDescent="0.25">
      <c r="A11" s="33" t="s">
        <v>27</v>
      </c>
      <c r="B11" s="55">
        <v>6287</v>
      </c>
      <c r="C11" s="56">
        <v>10202</v>
      </c>
      <c r="D11" s="57">
        <v>895159291.26999998</v>
      </c>
      <c r="E11" s="58">
        <v>96.29</v>
      </c>
      <c r="F11" s="58">
        <v>64.8</v>
      </c>
      <c r="G11" s="56">
        <v>280</v>
      </c>
      <c r="H11" s="56">
        <v>9</v>
      </c>
      <c r="I11" s="58">
        <v>1.34</v>
      </c>
      <c r="J11" s="58">
        <v>1.8</v>
      </c>
      <c r="K11" s="48">
        <v>819</v>
      </c>
      <c r="L11" s="36">
        <v>9167167.8599999994</v>
      </c>
      <c r="M11" s="48">
        <v>195</v>
      </c>
      <c r="N11" s="36">
        <v>12619931.76</v>
      </c>
      <c r="O11" s="48">
        <v>288</v>
      </c>
      <c r="P11" s="36">
        <v>35367678.539999999</v>
      </c>
      <c r="Q11" s="48">
        <v>456</v>
      </c>
      <c r="R11" s="36">
        <v>50098254.32</v>
      </c>
      <c r="S11" s="48">
        <v>685</v>
      </c>
      <c r="T11" s="36">
        <v>91847559.890000001</v>
      </c>
      <c r="U11" s="48">
        <v>996</v>
      </c>
      <c r="V11" s="36">
        <v>165703246.81</v>
      </c>
      <c r="W11" s="48">
        <v>1101</v>
      </c>
      <c r="X11" s="36">
        <v>188112930.58000001</v>
      </c>
      <c r="Y11" s="48">
        <v>1346</v>
      </c>
      <c r="Z11" s="36">
        <v>243795110.22999999</v>
      </c>
      <c r="AA11" s="48">
        <v>224</v>
      </c>
      <c r="AB11" s="36">
        <v>50544129.810000002</v>
      </c>
      <c r="AC11" s="48">
        <v>146</v>
      </c>
      <c r="AD11" s="36">
        <v>33475584.550000001</v>
      </c>
      <c r="AE11" s="48">
        <v>31</v>
      </c>
      <c r="AF11" s="37">
        <v>14427696.92</v>
      </c>
    </row>
    <row r="12" spans="1:32" s="7" customFormat="1" x14ac:dyDescent="0.25">
      <c r="A12" s="33" t="s">
        <v>60</v>
      </c>
      <c r="B12" s="55">
        <v>6600</v>
      </c>
      <c r="C12" s="56">
        <v>10753</v>
      </c>
      <c r="D12" s="57">
        <v>869926604.75999999</v>
      </c>
      <c r="E12" s="58">
        <v>93.59</v>
      </c>
      <c r="F12" s="58">
        <v>61.08</v>
      </c>
      <c r="G12" s="56">
        <v>275</v>
      </c>
      <c r="H12" s="56">
        <v>15</v>
      </c>
      <c r="I12" s="58">
        <v>1.77</v>
      </c>
      <c r="J12" s="58">
        <v>1.85</v>
      </c>
      <c r="K12" s="48">
        <v>756</v>
      </c>
      <c r="L12" s="36">
        <v>9478527.0500000007</v>
      </c>
      <c r="M12" s="48">
        <v>218</v>
      </c>
      <c r="N12" s="36">
        <v>14109866.880000001</v>
      </c>
      <c r="O12" s="48">
        <v>416</v>
      </c>
      <c r="P12" s="36">
        <v>37664674.539999999</v>
      </c>
      <c r="Q12" s="48">
        <v>600</v>
      </c>
      <c r="R12" s="36">
        <v>65203809.649999999</v>
      </c>
      <c r="S12" s="48">
        <v>817</v>
      </c>
      <c r="T12" s="36">
        <v>125148096.59999999</v>
      </c>
      <c r="U12" s="48">
        <v>1092</v>
      </c>
      <c r="V12" s="36">
        <v>159174414.71000001</v>
      </c>
      <c r="W12" s="48">
        <v>1175</v>
      </c>
      <c r="X12" s="36">
        <v>185194794.47</v>
      </c>
      <c r="Y12" s="48">
        <v>1237</v>
      </c>
      <c r="Z12" s="36">
        <v>214949775.31999999</v>
      </c>
      <c r="AA12" s="48">
        <v>168</v>
      </c>
      <c r="AB12" s="36">
        <v>32872934.609999999</v>
      </c>
      <c r="AC12" s="48">
        <v>93</v>
      </c>
      <c r="AD12" s="36">
        <v>18213419.640000001</v>
      </c>
      <c r="AE12" s="48">
        <v>28</v>
      </c>
      <c r="AF12" s="37">
        <v>7916291.29</v>
      </c>
    </row>
    <row r="13" spans="1:32" s="7" customFormat="1" x14ac:dyDescent="0.25">
      <c r="A13" s="33" t="s">
        <v>61</v>
      </c>
      <c r="B13" s="55">
        <v>4844</v>
      </c>
      <c r="C13" s="56">
        <v>7947</v>
      </c>
      <c r="D13" s="57">
        <v>613300120.78999996</v>
      </c>
      <c r="E13" s="58">
        <v>91.76</v>
      </c>
      <c r="F13" s="58">
        <v>59.39</v>
      </c>
      <c r="G13" s="56">
        <v>274</v>
      </c>
      <c r="H13" s="56">
        <v>21</v>
      </c>
      <c r="I13" s="58">
        <v>2.0499999999999998</v>
      </c>
      <c r="J13" s="58">
        <v>2.23</v>
      </c>
      <c r="K13" s="48">
        <v>649</v>
      </c>
      <c r="L13" s="36">
        <v>9404108.8100000005</v>
      </c>
      <c r="M13" s="48">
        <v>183</v>
      </c>
      <c r="N13" s="36">
        <v>10513780.42</v>
      </c>
      <c r="O13" s="48">
        <v>348</v>
      </c>
      <c r="P13" s="36">
        <v>30508853.789999999</v>
      </c>
      <c r="Q13" s="48">
        <v>456</v>
      </c>
      <c r="R13" s="36">
        <v>48149387.030000001</v>
      </c>
      <c r="S13" s="48">
        <v>640</v>
      </c>
      <c r="T13" s="36">
        <v>84380466.640000001</v>
      </c>
      <c r="U13" s="48">
        <v>782</v>
      </c>
      <c r="V13" s="36">
        <v>112906439.93000001</v>
      </c>
      <c r="W13" s="48">
        <v>840</v>
      </c>
      <c r="X13" s="36">
        <v>141239187.47</v>
      </c>
      <c r="Y13" s="48">
        <v>779</v>
      </c>
      <c r="Z13" s="36">
        <v>141082505.52000001</v>
      </c>
      <c r="AA13" s="48">
        <v>94</v>
      </c>
      <c r="AB13" s="36">
        <v>20498172.27</v>
      </c>
      <c r="AC13" s="48">
        <v>52</v>
      </c>
      <c r="AD13" s="36">
        <v>8686933.6300000008</v>
      </c>
      <c r="AE13" s="48">
        <v>21</v>
      </c>
      <c r="AF13" s="37">
        <v>5930285.2800000003</v>
      </c>
    </row>
    <row r="14" spans="1:32" s="7" customFormat="1" x14ac:dyDescent="0.25">
      <c r="A14" s="33" t="s">
        <v>62</v>
      </c>
      <c r="B14" s="55">
        <v>3451</v>
      </c>
      <c r="C14" s="56">
        <v>5816</v>
      </c>
      <c r="D14" s="57">
        <v>434492729.83999997</v>
      </c>
      <c r="E14" s="58">
        <v>89.46</v>
      </c>
      <c r="F14" s="58">
        <v>57.6</v>
      </c>
      <c r="G14" s="56">
        <v>261</v>
      </c>
      <c r="H14" s="56">
        <v>26</v>
      </c>
      <c r="I14" s="58">
        <v>2.23</v>
      </c>
      <c r="J14" s="58">
        <v>2.31</v>
      </c>
      <c r="K14" s="48">
        <v>618</v>
      </c>
      <c r="L14" s="36">
        <v>8923258.7799999993</v>
      </c>
      <c r="M14" s="48">
        <v>167</v>
      </c>
      <c r="N14" s="36">
        <v>11596619.720000001</v>
      </c>
      <c r="O14" s="48">
        <v>277</v>
      </c>
      <c r="P14" s="36">
        <v>24533035.920000002</v>
      </c>
      <c r="Q14" s="48">
        <v>355</v>
      </c>
      <c r="R14" s="36">
        <v>36434213.729999997</v>
      </c>
      <c r="S14" s="48">
        <v>438</v>
      </c>
      <c r="T14" s="36">
        <v>63112396.119999997</v>
      </c>
      <c r="U14" s="48">
        <v>529</v>
      </c>
      <c r="V14" s="36">
        <v>81053392.459999993</v>
      </c>
      <c r="W14" s="48">
        <v>539</v>
      </c>
      <c r="X14" s="36">
        <v>99172884.579999998</v>
      </c>
      <c r="Y14" s="48">
        <v>410</v>
      </c>
      <c r="Z14" s="36">
        <v>80194796.200000003</v>
      </c>
      <c r="AA14" s="48">
        <v>69</v>
      </c>
      <c r="AB14" s="36">
        <v>16708810.02</v>
      </c>
      <c r="AC14" s="48">
        <v>30</v>
      </c>
      <c r="AD14" s="36">
        <v>5902152.5800000001</v>
      </c>
      <c r="AE14" s="48">
        <v>19</v>
      </c>
      <c r="AF14" s="37">
        <v>6861169.7300000004</v>
      </c>
    </row>
    <row r="15" spans="1:32" s="7" customFormat="1" x14ac:dyDescent="0.25">
      <c r="A15" s="33" t="s">
        <v>63</v>
      </c>
      <c r="B15" s="55">
        <v>1790</v>
      </c>
      <c r="C15" s="56">
        <v>2877</v>
      </c>
      <c r="D15" s="57">
        <v>158792826.63</v>
      </c>
      <c r="E15" s="58">
        <v>87.63</v>
      </c>
      <c r="F15" s="58">
        <v>52.55</v>
      </c>
      <c r="G15" s="56">
        <v>229</v>
      </c>
      <c r="H15" s="56">
        <v>33</v>
      </c>
      <c r="I15" s="58">
        <v>2.76</v>
      </c>
      <c r="J15" s="58">
        <v>2.95</v>
      </c>
      <c r="K15" s="48">
        <v>564</v>
      </c>
      <c r="L15" s="36">
        <v>5057194.67</v>
      </c>
      <c r="M15" s="48">
        <v>120</v>
      </c>
      <c r="N15" s="36">
        <v>7525051.4800000004</v>
      </c>
      <c r="O15" s="48">
        <v>135</v>
      </c>
      <c r="P15" s="36">
        <v>13800430.02</v>
      </c>
      <c r="Q15" s="48">
        <v>180</v>
      </c>
      <c r="R15" s="36">
        <v>19927881.09</v>
      </c>
      <c r="S15" s="48">
        <v>193</v>
      </c>
      <c r="T15" s="36">
        <v>25367314.239999998</v>
      </c>
      <c r="U15" s="48">
        <v>199</v>
      </c>
      <c r="V15" s="36">
        <v>25613295.050000001</v>
      </c>
      <c r="W15" s="48">
        <v>170</v>
      </c>
      <c r="X15" s="36">
        <v>22189438.41</v>
      </c>
      <c r="Y15" s="48">
        <v>156</v>
      </c>
      <c r="Z15" s="36">
        <v>28021690.859999999</v>
      </c>
      <c r="AA15" s="48">
        <v>43</v>
      </c>
      <c r="AB15" s="36">
        <v>6302553.5999999996</v>
      </c>
      <c r="AC15" s="48">
        <v>20</v>
      </c>
      <c r="AD15" s="36">
        <v>4087842.58</v>
      </c>
      <c r="AE15" s="48">
        <v>10</v>
      </c>
      <c r="AF15" s="37">
        <v>900134.63</v>
      </c>
    </row>
    <row r="16" spans="1:32" s="7" customFormat="1" x14ac:dyDescent="0.25">
      <c r="A16" s="33" t="s">
        <v>64</v>
      </c>
      <c r="B16" s="55">
        <v>1931</v>
      </c>
      <c r="C16" s="56">
        <v>3189</v>
      </c>
      <c r="D16" s="57">
        <v>161520545.97</v>
      </c>
      <c r="E16" s="58">
        <v>88.11</v>
      </c>
      <c r="F16" s="58">
        <v>54.66</v>
      </c>
      <c r="G16" s="56">
        <v>269</v>
      </c>
      <c r="H16" s="56">
        <v>39</v>
      </c>
      <c r="I16" s="58">
        <v>2.56</v>
      </c>
      <c r="J16" s="58">
        <v>2.68</v>
      </c>
      <c r="K16" s="48">
        <v>575</v>
      </c>
      <c r="L16" s="36">
        <v>4997901.3</v>
      </c>
      <c r="M16" s="48">
        <v>141</v>
      </c>
      <c r="N16" s="36">
        <v>8946819.1400000006</v>
      </c>
      <c r="O16" s="48">
        <v>156</v>
      </c>
      <c r="P16" s="36">
        <v>11185359.57</v>
      </c>
      <c r="Q16" s="48">
        <v>169</v>
      </c>
      <c r="R16" s="36">
        <v>15515709.050000001</v>
      </c>
      <c r="S16" s="48">
        <v>204</v>
      </c>
      <c r="T16" s="36">
        <v>23805334.210000001</v>
      </c>
      <c r="U16" s="48">
        <v>193</v>
      </c>
      <c r="V16" s="36">
        <v>25392193.030000001</v>
      </c>
      <c r="W16" s="48">
        <v>205</v>
      </c>
      <c r="X16" s="36">
        <v>26688878.809999999</v>
      </c>
      <c r="Y16" s="48">
        <v>190</v>
      </c>
      <c r="Z16" s="36">
        <v>28874774.390000001</v>
      </c>
      <c r="AA16" s="48">
        <v>65</v>
      </c>
      <c r="AB16" s="36">
        <v>10050409.970000001</v>
      </c>
      <c r="AC16" s="48">
        <v>28</v>
      </c>
      <c r="AD16" s="36">
        <v>5333533.07</v>
      </c>
      <c r="AE16" s="48">
        <v>5</v>
      </c>
      <c r="AF16" s="37">
        <v>729633.43</v>
      </c>
    </row>
    <row r="17" spans="1:32" s="7" customFormat="1" x14ac:dyDescent="0.25">
      <c r="A17" s="33" t="s">
        <v>65</v>
      </c>
      <c r="B17" s="55">
        <v>2136</v>
      </c>
      <c r="C17" s="56">
        <v>3532</v>
      </c>
      <c r="D17" s="57">
        <v>198451123.03999999</v>
      </c>
      <c r="E17" s="58">
        <v>86.48</v>
      </c>
      <c r="F17" s="58">
        <v>56.23</v>
      </c>
      <c r="G17" s="56">
        <v>265</v>
      </c>
      <c r="H17" s="56">
        <v>45</v>
      </c>
      <c r="I17" s="58">
        <v>2.46</v>
      </c>
      <c r="J17" s="58">
        <v>2.68</v>
      </c>
      <c r="K17" s="48">
        <v>539</v>
      </c>
      <c r="L17" s="36">
        <v>5524557.79</v>
      </c>
      <c r="M17" s="48">
        <v>134</v>
      </c>
      <c r="N17" s="36">
        <v>7964002.6600000001</v>
      </c>
      <c r="O17" s="48">
        <v>169</v>
      </c>
      <c r="P17" s="36">
        <v>12051217.1</v>
      </c>
      <c r="Q17" s="48">
        <v>212</v>
      </c>
      <c r="R17" s="36">
        <v>22120509.16</v>
      </c>
      <c r="S17" s="48">
        <v>211</v>
      </c>
      <c r="T17" s="36">
        <v>25631499.550000001</v>
      </c>
      <c r="U17" s="48">
        <v>260</v>
      </c>
      <c r="V17" s="36">
        <v>37687124.759999998</v>
      </c>
      <c r="W17" s="48">
        <v>279</v>
      </c>
      <c r="X17" s="36">
        <v>40651446.539999999</v>
      </c>
      <c r="Y17" s="48">
        <v>237</v>
      </c>
      <c r="Z17" s="36">
        <v>29909157.120000001</v>
      </c>
      <c r="AA17" s="48">
        <v>62</v>
      </c>
      <c r="AB17" s="36">
        <v>8718875.2799999993</v>
      </c>
      <c r="AC17" s="48">
        <v>19</v>
      </c>
      <c r="AD17" s="36">
        <v>3061678.79</v>
      </c>
      <c r="AE17" s="48">
        <v>14</v>
      </c>
      <c r="AF17" s="37">
        <v>5131054.29</v>
      </c>
    </row>
    <row r="18" spans="1:32" s="7" customFormat="1" x14ac:dyDescent="0.25">
      <c r="A18" s="33" t="s">
        <v>66</v>
      </c>
      <c r="B18" s="55">
        <v>2295</v>
      </c>
      <c r="C18" s="56">
        <v>3871</v>
      </c>
      <c r="D18" s="57">
        <v>218253340.19</v>
      </c>
      <c r="E18" s="58">
        <v>84.75</v>
      </c>
      <c r="F18" s="58">
        <v>55.39</v>
      </c>
      <c r="G18" s="56">
        <v>270</v>
      </c>
      <c r="H18" s="56">
        <v>51</v>
      </c>
      <c r="I18" s="58">
        <v>2.1800000000000002</v>
      </c>
      <c r="J18" s="58">
        <v>2.29</v>
      </c>
      <c r="K18" s="48">
        <v>524</v>
      </c>
      <c r="L18" s="36">
        <v>5282925.96</v>
      </c>
      <c r="M18" s="48">
        <v>164</v>
      </c>
      <c r="N18" s="36">
        <v>9856409.7400000002</v>
      </c>
      <c r="O18" s="48">
        <v>198</v>
      </c>
      <c r="P18" s="36">
        <v>15055801.289999999</v>
      </c>
      <c r="Q18" s="48">
        <v>216</v>
      </c>
      <c r="R18" s="36">
        <v>25360349.640000001</v>
      </c>
      <c r="S18" s="48">
        <v>284</v>
      </c>
      <c r="T18" s="36">
        <v>33860743.450000003</v>
      </c>
      <c r="U18" s="48">
        <v>280</v>
      </c>
      <c r="V18" s="36">
        <v>36177588.520000003</v>
      </c>
      <c r="W18" s="48">
        <v>310</v>
      </c>
      <c r="X18" s="36">
        <v>43635375.890000001</v>
      </c>
      <c r="Y18" s="48">
        <v>238</v>
      </c>
      <c r="Z18" s="36">
        <v>35026637.329999998</v>
      </c>
      <c r="AA18" s="48">
        <v>51</v>
      </c>
      <c r="AB18" s="36">
        <v>8893840.5899999999</v>
      </c>
      <c r="AC18" s="48">
        <v>19</v>
      </c>
      <c r="AD18" s="36">
        <v>3318252.09</v>
      </c>
      <c r="AE18" s="48">
        <v>11</v>
      </c>
      <c r="AF18" s="37">
        <v>1785415.69</v>
      </c>
    </row>
    <row r="19" spans="1:32" s="7" customFormat="1" x14ac:dyDescent="0.25">
      <c r="A19" s="33" t="s">
        <v>67</v>
      </c>
      <c r="B19" s="55">
        <v>2925</v>
      </c>
      <c r="C19" s="56">
        <v>4891</v>
      </c>
      <c r="D19" s="57">
        <v>335680082.69999999</v>
      </c>
      <c r="E19" s="58">
        <v>83.82</v>
      </c>
      <c r="F19" s="58">
        <v>52.64</v>
      </c>
      <c r="G19" s="56">
        <v>259</v>
      </c>
      <c r="H19" s="56">
        <v>57</v>
      </c>
      <c r="I19" s="58">
        <v>1.53</v>
      </c>
      <c r="J19" s="58">
        <v>1.72</v>
      </c>
      <c r="K19" s="48">
        <v>467</v>
      </c>
      <c r="L19" s="36">
        <v>5207504.71</v>
      </c>
      <c r="M19" s="48">
        <v>244</v>
      </c>
      <c r="N19" s="36">
        <v>14348706.109999999</v>
      </c>
      <c r="O19" s="48">
        <v>309</v>
      </c>
      <c r="P19" s="36">
        <v>37234705.789999999</v>
      </c>
      <c r="Q19" s="48">
        <v>308</v>
      </c>
      <c r="R19" s="36">
        <v>34228702.890000001</v>
      </c>
      <c r="S19" s="48">
        <v>375</v>
      </c>
      <c r="T19" s="36">
        <v>48437677.43</v>
      </c>
      <c r="U19" s="48">
        <v>452</v>
      </c>
      <c r="V19" s="36">
        <v>72535393.219999999</v>
      </c>
      <c r="W19" s="48">
        <v>448</v>
      </c>
      <c r="X19" s="36">
        <v>69737927.930000007</v>
      </c>
      <c r="Y19" s="48">
        <v>240</v>
      </c>
      <c r="Z19" s="36">
        <v>39683129.880000003</v>
      </c>
      <c r="AA19" s="48">
        <v>56</v>
      </c>
      <c r="AB19" s="36">
        <v>9146415.3599999994</v>
      </c>
      <c r="AC19" s="48">
        <v>13</v>
      </c>
      <c r="AD19" s="36">
        <v>2779850.18</v>
      </c>
      <c r="AE19" s="48">
        <v>13</v>
      </c>
      <c r="AF19" s="37">
        <v>2340069.2000000002</v>
      </c>
    </row>
    <row r="20" spans="1:32" s="7" customFormat="1" x14ac:dyDescent="0.25">
      <c r="A20" s="33" t="s">
        <v>68</v>
      </c>
      <c r="B20" s="55">
        <v>4625</v>
      </c>
      <c r="C20" s="56">
        <v>7599</v>
      </c>
      <c r="D20" s="57">
        <v>553683552.75</v>
      </c>
      <c r="E20" s="58">
        <v>82.47</v>
      </c>
      <c r="F20" s="58">
        <v>53.64</v>
      </c>
      <c r="G20" s="56">
        <v>280</v>
      </c>
      <c r="H20" s="56">
        <v>63</v>
      </c>
      <c r="I20" s="58">
        <v>1.1100000000000001</v>
      </c>
      <c r="J20" s="58">
        <v>1.21</v>
      </c>
      <c r="K20" s="48">
        <v>564</v>
      </c>
      <c r="L20" s="36">
        <v>10780325.48</v>
      </c>
      <c r="M20" s="48">
        <v>381</v>
      </c>
      <c r="N20" s="36">
        <v>25930427.41</v>
      </c>
      <c r="O20" s="48">
        <v>449</v>
      </c>
      <c r="P20" s="36">
        <v>38784452.039999999</v>
      </c>
      <c r="Q20" s="48">
        <v>549</v>
      </c>
      <c r="R20" s="36">
        <v>56981803.020000003</v>
      </c>
      <c r="S20" s="48">
        <v>716</v>
      </c>
      <c r="T20" s="36">
        <v>95845287.719999999</v>
      </c>
      <c r="U20" s="48">
        <v>805</v>
      </c>
      <c r="V20" s="36">
        <v>122710964.62</v>
      </c>
      <c r="W20" s="48">
        <v>765</v>
      </c>
      <c r="X20" s="36">
        <v>129843227.68000001</v>
      </c>
      <c r="Y20" s="48">
        <v>270</v>
      </c>
      <c r="Z20" s="36">
        <v>49141067.850000001</v>
      </c>
      <c r="AA20" s="48">
        <v>90</v>
      </c>
      <c r="AB20" s="36">
        <v>17623954.690000001</v>
      </c>
      <c r="AC20" s="48">
        <v>11</v>
      </c>
      <c r="AD20" s="36">
        <v>1797981.24</v>
      </c>
      <c r="AE20" s="48">
        <v>25</v>
      </c>
      <c r="AF20" s="37">
        <v>4244061</v>
      </c>
    </row>
    <row r="21" spans="1:32" s="7" customFormat="1" x14ac:dyDescent="0.25">
      <c r="A21" s="33" t="s">
        <v>69</v>
      </c>
      <c r="B21" s="55">
        <v>7786</v>
      </c>
      <c r="C21" s="56">
        <v>13108</v>
      </c>
      <c r="D21" s="57">
        <v>1120755078.6300001</v>
      </c>
      <c r="E21" s="58">
        <v>80.55</v>
      </c>
      <c r="F21" s="58">
        <v>53.84</v>
      </c>
      <c r="G21" s="56">
        <v>280</v>
      </c>
      <c r="H21" s="56">
        <v>69</v>
      </c>
      <c r="I21" s="58">
        <v>0.65</v>
      </c>
      <c r="J21" s="58">
        <v>0.82</v>
      </c>
      <c r="K21" s="48">
        <v>664</v>
      </c>
      <c r="L21" s="36">
        <v>12809747.039999999</v>
      </c>
      <c r="M21" s="48">
        <v>590</v>
      </c>
      <c r="N21" s="36">
        <v>37241123.979999997</v>
      </c>
      <c r="O21" s="48">
        <v>805</v>
      </c>
      <c r="P21" s="36">
        <v>77702885.700000003</v>
      </c>
      <c r="Q21" s="48">
        <v>974</v>
      </c>
      <c r="R21" s="36">
        <v>121843376.39</v>
      </c>
      <c r="S21" s="48">
        <v>1203</v>
      </c>
      <c r="T21" s="36">
        <v>193909087.44999999</v>
      </c>
      <c r="U21" s="48">
        <v>1431</v>
      </c>
      <c r="V21" s="36">
        <v>251658641.50999999</v>
      </c>
      <c r="W21" s="48">
        <v>1675</v>
      </c>
      <c r="X21" s="36">
        <v>334531704.72000003</v>
      </c>
      <c r="Y21" s="48">
        <v>300</v>
      </c>
      <c r="Z21" s="36">
        <v>63967218.509999998</v>
      </c>
      <c r="AA21" s="48">
        <v>83</v>
      </c>
      <c r="AB21" s="36">
        <v>15061973.16</v>
      </c>
      <c r="AC21" s="48">
        <v>17</v>
      </c>
      <c r="AD21" s="36">
        <v>3846627.83</v>
      </c>
      <c r="AE21" s="48">
        <v>44</v>
      </c>
      <c r="AF21" s="37">
        <v>8182692.3399999999</v>
      </c>
    </row>
    <row r="22" spans="1:32" s="7" customFormat="1" x14ac:dyDescent="0.25">
      <c r="A22" s="33" t="s">
        <v>70</v>
      </c>
      <c r="B22" s="55">
        <v>5562</v>
      </c>
      <c r="C22" s="56">
        <v>9256</v>
      </c>
      <c r="D22" s="57">
        <v>703284519</v>
      </c>
      <c r="E22" s="58">
        <v>78.28</v>
      </c>
      <c r="F22" s="58">
        <v>51.57</v>
      </c>
      <c r="G22" s="56">
        <v>263</v>
      </c>
      <c r="H22" s="56">
        <v>74</v>
      </c>
      <c r="I22" s="58">
        <v>0.85</v>
      </c>
      <c r="J22" s="58">
        <v>0.93</v>
      </c>
      <c r="K22" s="48">
        <v>631</v>
      </c>
      <c r="L22" s="36">
        <v>12606119.41</v>
      </c>
      <c r="M22" s="48">
        <v>505</v>
      </c>
      <c r="N22" s="36">
        <v>30030697.699999999</v>
      </c>
      <c r="O22" s="48">
        <v>666</v>
      </c>
      <c r="P22" s="36">
        <v>61806774.799999997</v>
      </c>
      <c r="Q22" s="48">
        <v>777</v>
      </c>
      <c r="R22" s="36">
        <v>93894106.719999999</v>
      </c>
      <c r="S22" s="48">
        <v>847</v>
      </c>
      <c r="T22" s="36">
        <v>127797241.69</v>
      </c>
      <c r="U22" s="48">
        <v>932</v>
      </c>
      <c r="V22" s="36">
        <v>154790819.69</v>
      </c>
      <c r="W22" s="48">
        <v>949</v>
      </c>
      <c r="X22" s="36">
        <v>176076974.34</v>
      </c>
      <c r="Y22" s="48">
        <v>154</v>
      </c>
      <c r="Z22" s="36">
        <v>26250118.489999998</v>
      </c>
      <c r="AA22" s="48">
        <v>59</v>
      </c>
      <c r="AB22" s="36">
        <v>11845963.550000001</v>
      </c>
      <c r="AC22" s="48">
        <v>9</v>
      </c>
      <c r="AD22" s="36">
        <v>1232881.72</v>
      </c>
      <c r="AE22" s="48">
        <v>33</v>
      </c>
      <c r="AF22" s="37">
        <v>6952820.8899999997</v>
      </c>
    </row>
    <row r="23" spans="1:32" s="7" customFormat="1" x14ac:dyDescent="0.25">
      <c r="A23" s="33" t="s">
        <v>71</v>
      </c>
      <c r="B23" s="55">
        <v>4597</v>
      </c>
      <c r="C23" s="56">
        <v>7733</v>
      </c>
      <c r="D23" s="57">
        <v>549838566.95000005</v>
      </c>
      <c r="E23" s="58">
        <v>76.58</v>
      </c>
      <c r="F23" s="58">
        <v>49.88</v>
      </c>
      <c r="G23" s="56">
        <v>248</v>
      </c>
      <c r="H23" s="56">
        <v>81</v>
      </c>
      <c r="I23" s="58">
        <v>0.97</v>
      </c>
      <c r="J23" s="58">
        <v>1.1399999999999999</v>
      </c>
      <c r="K23" s="48">
        <v>592</v>
      </c>
      <c r="L23" s="36">
        <v>12524926.939999999</v>
      </c>
      <c r="M23" s="48">
        <v>525</v>
      </c>
      <c r="N23" s="36">
        <v>32545938.16</v>
      </c>
      <c r="O23" s="48">
        <v>563</v>
      </c>
      <c r="P23" s="36">
        <v>50429074.039999999</v>
      </c>
      <c r="Q23" s="48">
        <v>615</v>
      </c>
      <c r="R23" s="36">
        <v>75139906.590000004</v>
      </c>
      <c r="S23" s="48">
        <v>759</v>
      </c>
      <c r="T23" s="36">
        <v>111940704.81</v>
      </c>
      <c r="U23" s="48">
        <v>677</v>
      </c>
      <c r="V23" s="36">
        <v>109292242.78</v>
      </c>
      <c r="W23" s="48">
        <v>665</v>
      </c>
      <c r="X23" s="36">
        <v>119361162.38</v>
      </c>
      <c r="Y23" s="48">
        <v>105</v>
      </c>
      <c r="Z23" s="36">
        <v>19182502.100000001</v>
      </c>
      <c r="AA23" s="48">
        <v>53</v>
      </c>
      <c r="AB23" s="36">
        <v>10314858.74</v>
      </c>
      <c r="AC23" s="48">
        <v>14</v>
      </c>
      <c r="AD23" s="36">
        <v>3504474.94</v>
      </c>
      <c r="AE23" s="48">
        <v>29</v>
      </c>
      <c r="AF23" s="37">
        <v>5602775.4699999997</v>
      </c>
    </row>
    <row r="24" spans="1:32" s="7" customFormat="1" x14ac:dyDescent="0.25">
      <c r="A24" s="33" t="s">
        <v>72</v>
      </c>
      <c r="B24" s="55">
        <v>4150</v>
      </c>
      <c r="C24" s="56">
        <v>6997</v>
      </c>
      <c r="D24" s="57">
        <v>490604162.83999997</v>
      </c>
      <c r="E24" s="58">
        <v>78.25</v>
      </c>
      <c r="F24" s="58">
        <v>50.92</v>
      </c>
      <c r="G24" s="56">
        <v>231</v>
      </c>
      <c r="H24" s="56">
        <v>87</v>
      </c>
      <c r="I24" s="58">
        <v>0.61</v>
      </c>
      <c r="J24" s="58">
        <v>1</v>
      </c>
      <c r="K24" s="48">
        <v>537</v>
      </c>
      <c r="L24" s="36">
        <v>9217562.3399999999</v>
      </c>
      <c r="M24" s="48">
        <v>389</v>
      </c>
      <c r="N24" s="36">
        <v>26997904.809999999</v>
      </c>
      <c r="O24" s="48">
        <v>557</v>
      </c>
      <c r="P24" s="36">
        <v>54526737.159999996</v>
      </c>
      <c r="Q24" s="48">
        <v>681</v>
      </c>
      <c r="R24" s="36">
        <v>83554573.239999995</v>
      </c>
      <c r="S24" s="48">
        <v>758</v>
      </c>
      <c r="T24" s="36">
        <v>112044846.90000001</v>
      </c>
      <c r="U24" s="48">
        <v>638</v>
      </c>
      <c r="V24" s="36">
        <v>100777028.66</v>
      </c>
      <c r="W24" s="48">
        <v>437</v>
      </c>
      <c r="X24" s="36">
        <v>75970809.349999994</v>
      </c>
      <c r="Y24" s="48">
        <v>81</v>
      </c>
      <c r="Z24" s="36">
        <v>14422564.16</v>
      </c>
      <c r="AA24" s="48">
        <v>31</v>
      </c>
      <c r="AB24" s="36">
        <v>5657581.0999999996</v>
      </c>
      <c r="AC24" s="48">
        <v>12</v>
      </c>
      <c r="AD24" s="36">
        <v>2131525.35</v>
      </c>
      <c r="AE24" s="48">
        <v>29</v>
      </c>
      <c r="AF24" s="37">
        <v>5303029.7699999996</v>
      </c>
    </row>
    <row r="25" spans="1:32" s="7" customFormat="1" x14ac:dyDescent="0.25">
      <c r="A25" s="33" t="s">
        <v>73</v>
      </c>
      <c r="B25" s="55">
        <v>8590</v>
      </c>
      <c r="C25" s="56">
        <v>14368</v>
      </c>
      <c r="D25" s="57">
        <v>1371691330.78</v>
      </c>
      <c r="E25" s="58">
        <v>89.01</v>
      </c>
      <c r="F25" s="58">
        <v>54.03</v>
      </c>
      <c r="G25" s="56">
        <v>240</v>
      </c>
      <c r="H25" s="56">
        <v>93</v>
      </c>
      <c r="I25" s="58">
        <v>0.25</v>
      </c>
      <c r="J25" s="58">
        <v>0.75</v>
      </c>
      <c r="K25" s="48">
        <v>585</v>
      </c>
      <c r="L25" s="36">
        <v>15966699.699999999</v>
      </c>
      <c r="M25" s="48">
        <v>691</v>
      </c>
      <c r="N25" s="36">
        <v>48765298.82</v>
      </c>
      <c r="O25" s="48">
        <v>911</v>
      </c>
      <c r="P25" s="36">
        <v>93370949.140000001</v>
      </c>
      <c r="Q25" s="48">
        <v>1216</v>
      </c>
      <c r="R25" s="36">
        <v>166378136.34</v>
      </c>
      <c r="S25" s="48">
        <v>1450</v>
      </c>
      <c r="T25" s="36">
        <v>244414024.56999999</v>
      </c>
      <c r="U25" s="48">
        <v>1547</v>
      </c>
      <c r="V25" s="36">
        <v>292490437.37</v>
      </c>
      <c r="W25" s="48">
        <v>1440</v>
      </c>
      <c r="X25" s="36">
        <v>300216393.50999999</v>
      </c>
      <c r="Y25" s="48">
        <v>513</v>
      </c>
      <c r="Z25" s="36">
        <v>135791664.30000001</v>
      </c>
      <c r="AA25" s="48">
        <v>137</v>
      </c>
      <c r="AB25" s="36">
        <v>44204685.479999997</v>
      </c>
      <c r="AC25" s="48">
        <v>42</v>
      </c>
      <c r="AD25" s="36">
        <v>13709865.74</v>
      </c>
      <c r="AE25" s="48">
        <v>58</v>
      </c>
      <c r="AF25" s="37">
        <v>16383175.810000001</v>
      </c>
    </row>
    <row r="26" spans="1:32" s="7" customFormat="1" x14ac:dyDescent="0.25">
      <c r="A26" s="33" t="s">
        <v>74</v>
      </c>
      <c r="B26" s="55">
        <v>95023</v>
      </c>
      <c r="C26" s="56">
        <v>158262</v>
      </c>
      <c r="D26" s="57">
        <v>9657153021.6000004</v>
      </c>
      <c r="E26" s="58">
        <v>75.28</v>
      </c>
      <c r="F26" s="58">
        <v>46.89</v>
      </c>
      <c r="G26" s="56">
        <v>226</v>
      </c>
      <c r="H26" s="56">
        <v>123</v>
      </c>
      <c r="I26" s="58">
        <v>0.44</v>
      </c>
      <c r="J26" s="58">
        <v>0.65</v>
      </c>
      <c r="K26" s="48">
        <v>14179</v>
      </c>
      <c r="L26" s="36">
        <v>235764619.44</v>
      </c>
      <c r="M26" s="48">
        <v>13278</v>
      </c>
      <c r="N26" s="36">
        <v>680235416.55999994</v>
      </c>
      <c r="O26" s="48">
        <v>14947</v>
      </c>
      <c r="P26" s="36">
        <v>1188669357.55</v>
      </c>
      <c r="Q26" s="48">
        <v>15506</v>
      </c>
      <c r="R26" s="36">
        <v>1671834782.1700001</v>
      </c>
      <c r="S26" s="48">
        <v>14682</v>
      </c>
      <c r="T26" s="36">
        <v>1906743220.8699999</v>
      </c>
      <c r="U26" s="48">
        <v>12376</v>
      </c>
      <c r="V26" s="36">
        <v>1954165962.78</v>
      </c>
      <c r="W26" s="48">
        <v>6766</v>
      </c>
      <c r="X26" s="36">
        <v>1295753243.01</v>
      </c>
      <c r="Y26" s="48">
        <v>1875</v>
      </c>
      <c r="Z26" s="36">
        <v>428000428.82999998</v>
      </c>
      <c r="AA26" s="48">
        <v>683</v>
      </c>
      <c r="AB26" s="36">
        <v>166495447.88</v>
      </c>
      <c r="AC26" s="48">
        <v>208</v>
      </c>
      <c r="AD26" s="36">
        <v>48309439.719999999</v>
      </c>
      <c r="AE26" s="48">
        <v>523</v>
      </c>
      <c r="AF26" s="37">
        <v>81181102.790000007</v>
      </c>
    </row>
    <row r="27" spans="1:32" s="8" customFormat="1" x14ac:dyDescent="0.25">
      <c r="A27" s="38" t="s">
        <v>130</v>
      </c>
      <c r="B27" s="59">
        <v>169531</v>
      </c>
      <c r="C27" s="39">
        <v>281441</v>
      </c>
      <c r="D27" s="40">
        <v>19333406507.23</v>
      </c>
      <c r="E27" s="41">
        <v>81.39</v>
      </c>
      <c r="F27" s="41">
        <v>51.77</v>
      </c>
      <c r="G27" s="39">
        <v>246</v>
      </c>
      <c r="H27" s="39">
        <v>49.5</v>
      </c>
      <c r="I27" s="41">
        <v>0.81</v>
      </c>
      <c r="J27" s="41">
        <v>1.05</v>
      </c>
      <c r="K27" s="49">
        <v>24226</v>
      </c>
      <c r="L27" s="41">
        <v>386140593.93000001</v>
      </c>
      <c r="M27" s="49">
        <v>18128</v>
      </c>
      <c r="N27" s="41">
        <v>995591741.47000003</v>
      </c>
      <c r="O27" s="49">
        <v>21501</v>
      </c>
      <c r="P27" s="41">
        <v>1812749883.45</v>
      </c>
      <c r="Q27" s="49">
        <v>23743</v>
      </c>
      <c r="R27" s="41">
        <v>2640625510.3600001</v>
      </c>
      <c r="S27" s="49">
        <v>25016</v>
      </c>
      <c r="T27" s="41">
        <v>3414895951.6399999</v>
      </c>
      <c r="U27" s="49">
        <v>24196</v>
      </c>
      <c r="V27" s="41">
        <v>3865498777.27</v>
      </c>
      <c r="W27" s="49">
        <v>19015</v>
      </c>
      <c r="X27" s="41">
        <v>3464537126.1500001</v>
      </c>
      <c r="Y27" s="49">
        <v>9606</v>
      </c>
      <c r="Z27" s="41">
        <v>1857850451.04</v>
      </c>
      <c r="AA27" s="49">
        <v>2282</v>
      </c>
      <c r="AB27" s="41">
        <v>513958379.98000002</v>
      </c>
      <c r="AC27" s="49">
        <v>903</v>
      </c>
      <c r="AD27" s="41">
        <v>197194825.66</v>
      </c>
      <c r="AE27" s="49">
        <v>915</v>
      </c>
      <c r="AF27" s="42">
        <v>184363266.28</v>
      </c>
    </row>
    <row r="28" spans="1:32" x14ac:dyDescent="0.25">
      <c r="A28" s="2"/>
    </row>
    <row r="29" spans="1:32" x14ac:dyDescent="0.25">
      <c r="A29" s="4" t="s">
        <v>123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showGridLines="0" topLeftCell="F1" workbookViewId="0">
      <selection activeCell="L8" sqref="L8"/>
    </sheetView>
  </sheetViews>
  <sheetFormatPr defaultColWidth="11.42578125" defaultRowHeight="15" x14ac:dyDescent="0.25"/>
  <cols>
    <col min="1" max="1" width="31.42578125" style="9" customWidth="1"/>
    <col min="2" max="3" width="21.42578125" style="5" customWidth="1"/>
    <col min="4" max="4" width="19.28515625" style="5" bestFit="1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16384" width="11.42578125" style="1"/>
  </cols>
  <sheetData>
    <row r="1" spans="1:32" x14ac:dyDescent="0.25">
      <c r="A1" s="31" t="s">
        <v>121</v>
      </c>
    </row>
    <row r="2" spans="1:32" x14ac:dyDescent="0.25">
      <c r="A2" s="32" t="str">
        <f>+'LTV cover pool'!A2</f>
        <v>March 2016</v>
      </c>
    </row>
    <row r="3" spans="1:32" x14ac:dyDescent="0.25">
      <c r="A3" s="31" t="s">
        <v>122</v>
      </c>
    </row>
    <row r="4" spans="1:32" x14ac:dyDescent="0.25">
      <c r="A4" s="12"/>
    </row>
    <row r="5" spans="1:32" x14ac:dyDescent="0.25">
      <c r="A5" s="2"/>
    </row>
    <row r="6" spans="1:32" x14ac:dyDescent="0.25">
      <c r="A6" s="3"/>
    </row>
    <row r="7" spans="1:32" ht="30" x14ac:dyDescent="0.25">
      <c r="A7" s="2"/>
      <c r="K7" s="51" t="s">
        <v>188</v>
      </c>
      <c r="L7" s="51" t="s">
        <v>188</v>
      </c>
      <c r="M7" s="51" t="s">
        <v>189</v>
      </c>
      <c r="N7" s="51" t="s">
        <v>189</v>
      </c>
      <c r="O7" s="51" t="s">
        <v>190</v>
      </c>
      <c r="P7" s="51" t="s">
        <v>190</v>
      </c>
      <c r="Q7" s="51" t="s">
        <v>191</v>
      </c>
      <c r="R7" s="51" t="s">
        <v>191</v>
      </c>
      <c r="S7" s="51" t="s">
        <v>192</v>
      </c>
      <c r="T7" s="51" t="s">
        <v>192</v>
      </c>
      <c r="U7" s="51" t="s">
        <v>193</v>
      </c>
      <c r="V7" s="51" t="s">
        <v>193</v>
      </c>
      <c r="W7" s="51" t="s">
        <v>194</v>
      </c>
      <c r="X7" s="51" t="s">
        <v>194</v>
      </c>
      <c r="Y7" s="51" t="s">
        <v>195</v>
      </c>
      <c r="Z7" s="51" t="s">
        <v>195</v>
      </c>
      <c r="AA7" s="51" t="s">
        <v>196</v>
      </c>
      <c r="AB7" s="51" t="s">
        <v>196</v>
      </c>
      <c r="AC7" s="51" t="s">
        <v>197</v>
      </c>
      <c r="AD7" s="51" t="s">
        <v>197</v>
      </c>
      <c r="AE7" s="51" t="s">
        <v>198</v>
      </c>
      <c r="AF7" s="52" t="s">
        <v>198</v>
      </c>
    </row>
    <row r="8" spans="1:32" ht="42.75" customHeight="1" x14ac:dyDescent="0.25">
      <c r="A8" s="44" t="s">
        <v>155</v>
      </c>
      <c r="B8" s="44" t="s">
        <v>132</v>
      </c>
      <c r="C8" s="44" t="s">
        <v>133</v>
      </c>
      <c r="D8" s="44" t="s">
        <v>124</v>
      </c>
      <c r="E8" s="44" t="s">
        <v>134</v>
      </c>
      <c r="F8" s="44" t="s">
        <v>0</v>
      </c>
      <c r="G8" s="44" t="s">
        <v>200</v>
      </c>
      <c r="H8" s="44" t="s">
        <v>127</v>
      </c>
      <c r="I8" s="44" t="s">
        <v>128</v>
      </c>
      <c r="J8" s="44" t="s">
        <v>136</v>
      </c>
      <c r="K8" s="51" t="s">
        <v>132</v>
      </c>
      <c r="L8" s="51" t="s">
        <v>199</v>
      </c>
      <c r="M8" s="51" t="s">
        <v>132</v>
      </c>
      <c r="N8" s="51" t="s">
        <v>199</v>
      </c>
      <c r="O8" s="51" t="s">
        <v>132</v>
      </c>
      <c r="P8" s="51" t="s">
        <v>199</v>
      </c>
      <c r="Q8" s="51" t="s">
        <v>132</v>
      </c>
      <c r="R8" s="51" t="s">
        <v>199</v>
      </c>
      <c r="S8" s="51" t="s">
        <v>132</v>
      </c>
      <c r="T8" s="51" t="s">
        <v>199</v>
      </c>
      <c r="U8" s="51" t="s">
        <v>132</v>
      </c>
      <c r="V8" s="51" t="s">
        <v>199</v>
      </c>
      <c r="W8" s="51" t="s">
        <v>132</v>
      </c>
      <c r="X8" s="51" t="s">
        <v>199</v>
      </c>
      <c r="Y8" s="51" t="s">
        <v>132</v>
      </c>
      <c r="Z8" s="51" t="s">
        <v>199</v>
      </c>
      <c r="AA8" s="51" t="s">
        <v>132</v>
      </c>
      <c r="AB8" s="51" t="s">
        <v>199</v>
      </c>
      <c r="AC8" s="51" t="s">
        <v>132</v>
      </c>
      <c r="AD8" s="51" t="s">
        <v>199</v>
      </c>
      <c r="AE8" s="51" t="s">
        <v>132</v>
      </c>
      <c r="AF8" s="51" t="s">
        <v>199</v>
      </c>
    </row>
    <row r="9" spans="1:32" s="7" customFormat="1" x14ac:dyDescent="0.25">
      <c r="A9" s="33" t="s">
        <v>58</v>
      </c>
      <c r="B9" s="55">
        <v>326</v>
      </c>
      <c r="C9" s="56">
        <v>379</v>
      </c>
      <c r="D9" s="57">
        <v>241603611.37</v>
      </c>
      <c r="E9" s="58">
        <v>101.39</v>
      </c>
      <c r="F9" s="58">
        <v>45.95</v>
      </c>
      <c r="G9" s="56">
        <v>135</v>
      </c>
      <c r="H9" s="56">
        <v>1</v>
      </c>
      <c r="I9" s="58">
        <v>1.2</v>
      </c>
      <c r="J9" s="58">
        <v>1.69</v>
      </c>
      <c r="K9" s="48">
        <v>31</v>
      </c>
      <c r="L9" s="36">
        <v>48106642.82</v>
      </c>
      <c r="M9" s="48">
        <v>26</v>
      </c>
      <c r="N9" s="36">
        <v>23588650.789999999</v>
      </c>
      <c r="O9" s="48">
        <v>19</v>
      </c>
      <c r="P9" s="36">
        <v>17410325.640000001</v>
      </c>
      <c r="Q9" s="48">
        <v>32</v>
      </c>
      <c r="R9" s="36">
        <v>11448614.4</v>
      </c>
      <c r="S9" s="48">
        <v>45</v>
      </c>
      <c r="T9" s="36">
        <v>28216531.239999998</v>
      </c>
      <c r="U9" s="48">
        <v>67</v>
      </c>
      <c r="V9" s="36">
        <v>42671062.590000004</v>
      </c>
      <c r="W9" s="48">
        <v>57</v>
      </c>
      <c r="X9" s="36">
        <v>29755478.879999999</v>
      </c>
      <c r="Y9" s="48">
        <v>31</v>
      </c>
      <c r="Z9" s="36">
        <v>24193722.879999999</v>
      </c>
      <c r="AA9" s="48">
        <v>3</v>
      </c>
      <c r="AB9" s="36">
        <v>2338273.96</v>
      </c>
      <c r="AC9" s="48">
        <v>4</v>
      </c>
      <c r="AD9" s="36">
        <v>8883209.0999999996</v>
      </c>
      <c r="AE9" s="48">
        <v>11</v>
      </c>
      <c r="AF9" s="37">
        <v>4991099.07</v>
      </c>
    </row>
    <row r="10" spans="1:32" s="7" customFormat="1" x14ac:dyDescent="0.25">
      <c r="A10" s="33" t="s">
        <v>59</v>
      </c>
      <c r="B10" s="55">
        <v>373</v>
      </c>
      <c r="C10" s="56">
        <v>440</v>
      </c>
      <c r="D10" s="57">
        <v>361819900.82999998</v>
      </c>
      <c r="E10" s="58">
        <v>91.21</v>
      </c>
      <c r="F10" s="58">
        <v>58.72</v>
      </c>
      <c r="G10" s="56">
        <v>162</v>
      </c>
      <c r="H10" s="56">
        <v>4</v>
      </c>
      <c r="I10" s="58">
        <v>1.8</v>
      </c>
      <c r="J10" s="58">
        <v>2.0499999999999998</v>
      </c>
      <c r="K10" s="48">
        <v>27</v>
      </c>
      <c r="L10" s="36">
        <v>8476417.3499999996</v>
      </c>
      <c r="M10" s="48">
        <v>25</v>
      </c>
      <c r="N10" s="36">
        <v>22474269.129999999</v>
      </c>
      <c r="O10" s="48">
        <v>40</v>
      </c>
      <c r="P10" s="36">
        <v>25937366.420000002</v>
      </c>
      <c r="Q10" s="48">
        <v>45</v>
      </c>
      <c r="R10" s="36">
        <v>34694189.869999997</v>
      </c>
      <c r="S10" s="48">
        <v>57</v>
      </c>
      <c r="T10" s="36">
        <v>73022272.370000005</v>
      </c>
      <c r="U10" s="48">
        <v>73</v>
      </c>
      <c r="V10" s="36">
        <v>94543727.469999999</v>
      </c>
      <c r="W10" s="48">
        <v>57</v>
      </c>
      <c r="X10" s="36">
        <v>32517852.98</v>
      </c>
      <c r="Y10" s="48">
        <v>29</v>
      </c>
      <c r="Z10" s="36">
        <v>36027527</v>
      </c>
      <c r="AA10" s="48">
        <v>4</v>
      </c>
      <c r="AB10" s="36">
        <v>21187330.390000001</v>
      </c>
      <c r="AC10" s="48">
        <v>4</v>
      </c>
      <c r="AD10" s="36">
        <v>604592.43999999994</v>
      </c>
      <c r="AE10" s="48">
        <v>12</v>
      </c>
      <c r="AF10" s="37">
        <v>12334355.41</v>
      </c>
    </row>
    <row r="11" spans="1:32" s="7" customFormat="1" x14ac:dyDescent="0.25">
      <c r="A11" s="33" t="s">
        <v>27</v>
      </c>
      <c r="B11" s="55">
        <v>634</v>
      </c>
      <c r="C11" s="56">
        <v>830</v>
      </c>
      <c r="D11" s="57">
        <v>681512163.32000005</v>
      </c>
      <c r="E11" s="58">
        <v>91.72</v>
      </c>
      <c r="F11" s="58">
        <v>48.86</v>
      </c>
      <c r="G11" s="56">
        <v>155</v>
      </c>
      <c r="H11" s="56">
        <v>9</v>
      </c>
      <c r="I11" s="58">
        <v>1.59</v>
      </c>
      <c r="J11" s="58">
        <v>2.2000000000000002</v>
      </c>
      <c r="K11" s="48">
        <v>34</v>
      </c>
      <c r="L11" s="36">
        <v>53023936.350000001</v>
      </c>
      <c r="M11" s="48">
        <v>32</v>
      </c>
      <c r="N11" s="36">
        <v>42146241.68</v>
      </c>
      <c r="O11" s="48">
        <v>64</v>
      </c>
      <c r="P11" s="36">
        <v>63373664.310000002</v>
      </c>
      <c r="Q11" s="48">
        <v>77</v>
      </c>
      <c r="R11" s="36">
        <v>55499422.640000001</v>
      </c>
      <c r="S11" s="48">
        <v>94</v>
      </c>
      <c r="T11" s="36">
        <v>167298584.06</v>
      </c>
      <c r="U11" s="48">
        <v>140</v>
      </c>
      <c r="V11" s="36">
        <v>136965555.02000001</v>
      </c>
      <c r="W11" s="48">
        <v>94</v>
      </c>
      <c r="X11" s="36">
        <v>82007513.560000002</v>
      </c>
      <c r="Y11" s="48">
        <v>57</v>
      </c>
      <c r="Z11" s="36">
        <v>56289091.590000004</v>
      </c>
      <c r="AA11" s="48">
        <v>17</v>
      </c>
      <c r="AB11" s="36">
        <v>7525356.7400000002</v>
      </c>
      <c r="AC11" s="48">
        <v>7</v>
      </c>
      <c r="AD11" s="36">
        <v>921344.31</v>
      </c>
      <c r="AE11" s="48">
        <v>18</v>
      </c>
      <c r="AF11" s="37">
        <v>16461453.060000001</v>
      </c>
    </row>
    <row r="12" spans="1:32" s="7" customFormat="1" x14ac:dyDescent="0.25">
      <c r="A12" s="33" t="s">
        <v>60</v>
      </c>
      <c r="B12" s="55">
        <v>631</v>
      </c>
      <c r="C12" s="56">
        <v>740</v>
      </c>
      <c r="D12" s="57">
        <v>405723755</v>
      </c>
      <c r="E12" s="58">
        <v>86.42</v>
      </c>
      <c r="F12" s="58">
        <v>55.58</v>
      </c>
      <c r="G12" s="56">
        <v>168</v>
      </c>
      <c r="H12" s="56">
        <v>15</v>
      </c>
      <c r="I12" s="58">
        <v>2.17</v>
      </c>
      <c r="J12" s="58">
        <v>2.46</v>
      </c>
      <c r="K12" s="48">
        <v>23</v>
      </c>
      <c r="L12" s="36">
        <v>5738071.0999999996</v>
      </c>
      <c r="M12" s="48">
        <v>40</v>
      </c>
      <c r="N12" s="36">
        <v>15888862.039999999</v>
      </c>
      <c r="O12" s="48">
        <v>54</v>
      </c>
      <c r="P12" s="36">
        <v>31299781.170000002</v>
      </c>
      <c r="Q12" s="48">
        <v>102</v>
      </c>
      <c r="R12" s="36">
        <v>61850677.090000004</v>
      </c>
      <c r="S12" s="48">
        <v>112</v>
      </c>
      <c r="T12" s="36">
        <v>83447323.420000002</v>
      </c>
      <c r="U12" s="48">
        <v>129</v>
      </c>
      <c r="V12" s="36">
        <v>79693392.969999999</v>
      </c>
      <c r="W12" s="48">
        <v>86</v>
      </c>
      <c r="X12" s="36">
        <v>64447602.07</v>
      </c>
      <c r="Y12" s="48">
        <v>45</v>
      </c>
      <c r="Z12" s="36">
        <v>41012810.789999999</v>
      </c>
      <c r="AA12" s="48">
        <v>20</v>
      </c>
      <c r="AB12" s="36">
        <v>10897784.640000001</v>
      </c>
      <c r="AC12" s="48">
        <v>2</v>
      </c>
      <c r="AD12" s="36">
        <v>1048812.77</v>
      </c>
      <c r="AE12" s="48">
        <v>18</v>
      </c>
      <c r="AF12" s="37">
        <v>10398636.939999999</v>
      </c>
    </row>
    <row r="13" spans="1:32" s="7" customFormat="1" x14ac:dyDescent="0.25">
      <c r="A13" s="33" t="s">
        <v>61</v>
      </c>
      <c r="B13" s="55">
        <v>520</v>
      </c>
      <c r="C13" s="56">
        <v>679</v>
      </c>
      <c r="D13" s="57">
        <v>464531047.44</v>
      </c>
      <c r="E13" s="58">
        <v>89.44</v>
      </c>
      <c r="F13" s="58">
        <v>50.79</v>
      </c>
      <c r="G13" s="56">
        <v>151</v>
      </c>
      <c r="H13" s="56">
        <v>21</v>
      </c>
      <c r="I13" s="58">
        <v>2.19</v>
      </c>
      <c r="J13" s="58">
        <v>2.4700000000000002</v>
      </c>
      <c r="K13" s="48">
        <v>23</v>
      </c>
      <c r="L13" s="36">
        <v>6699209.79</v>
      </c>
      <c r="M13" s="48">
        <v>47</v>
      </c>
      <c r="N13" s="36">
        <v>56390274.090000004</v>
      </c>
      <c r="O13" s="48">
        <v>65</v>
      </c>
      <c r="P13" s="36">
        <v>35065979.909999996</v>
      </c>
      <c r="Q13" s="48">
        <v>75</v>
      </c>
      <c r="R13" s="36">
        <v>65141006.909999996</v>
      </c>
      <c r="S13" s="48">
        <v>82</v>
      </c>
      <c r="T13" s="36">
        <v>63178730.479999997</v>
      </c>
      <c r="U13" s="48">
        <v>103</v>
      </c>
      <c r="V13" s="36">
        <v>134783492.38999999</v>
      </c>
      <c r="W13" s="48">
        <v>57</v>
      </c>
      <c r="X13" s="36">
        <v>44571726.369999997</v>
      </c>
      <c r="Y13" s="48">
        <v>31</v>
      </c>
      <c r="Z13" s="36">
        <v>45709281.640000001</v>
      </c>
      <c r="AA13" s="48">
        <v>9</v>
      </c>
      <c r="AB13" s="36">
        <v>5350011.25</v>
      </c>
      <c r="AC13" s="48">
        <v>6</v>
      </c>
      <c r="AD13" s="36">
        <v>1696995.99</v>
      </c>
      <c r="AE13" s="48">
        <v>22</v>
      </c>
      <c r="AF13" s="37">
        <v>5944338.6200000001</v>
      </c>
    </row>
    <row r="14" spans="1:32" s="7" customFormat="1" x14ac:dyDescent="0.25">
      <c r="A14" s="33" t="s">
        <v>62</v>
      </c>
      <c r="B14" s="55">
        <v>458</v>
      </c>
      <c r="C14" s="56">
        <v>606</v>
      </c>
      <c r="D14" s="57">
        <v>194472698.22</v>
      </c>
      <c r="E14" s="58">
        <v>89.51</v>
      </c>
      <c r="F14" s="58">
        <v>50.93</v>
      </c>
      <c r="G14" s="56">
        <v>147</v>
      </c>
      <c r="H14" s="56">
        <v>26</v>
      </c>
      <c r="I14" s="58">
        <v>2.72</v>
      </c>
      <c r="J14" s="58">
        <v>2.82</v>
      </c>
      <c r="K14" s="48">
        <v>23</v>
      </c>
      <c r="L14" s="36">
        <v>1959254</v>
      </c>
      <c r="M14" s="48">
        <v>42</v>
      </c>
      <c r="N14" s="36">
        <v>14722288.529999999</v>
      </c>
      <c r="O14" s="48">
        <v>55</v>
      </c>
      <c r="P14" s="36">
        <v>36861692.719999999</v>
      </c>
      <c r="Q14" s="48">
        <v>80</v>
      </c>
      <c r="R14" s="36">
        <v>27494957.280000001</v>
      </c>
      <c r="S14" s="48">
        <v>86</v>
      </c>
      <c r="T14" s="36">
        <v>32927541.670000002</v>
      </c>
      <c r="U14" s="48">
        <v>78</v>
      </c>
      <c r="V14" s="36">
        <v>33202014.82</v>
      </c>
      <c r="W14" s="48">
        <v>53</v>
      </c>
      <c r="X14" s="36">
        <v>25113114.800000001</v>
      </c>
      <c r="Y14" s="48">
        <v>25</v>
      </c>
      <c r="Z14" s="36">
        <v>14482809.449999999</v>
      </c>
      <c r="AA14" s="48">
        <v>4</v>
      </c>
      <c r="AB14" s="36">
        <v>2481930.41</v>
      </c>
      <c r="AC14" s="48">
        <v>1</v>
      </c>
      <c r="AD14" s="36">
        <v>65331.9</v>
      </c>
      <c r="AE14" s="48">
        <v>11</v>
      </c>
      <c r="AF14" s="37">
        <v>5161762.6399999997</v>
      </c>
    </row>
    <row r="15" spans="1:32" s="7" customFormat="1" x14ac:dyDescent="0.25">
      <c r="A15" s="33" t="s">
        <v>63</v>
      </c>
      <c r="B15" s="55">
        <v>404</v>
      </c>
      <c r="C15" s="56">
        <v>499</v>
      </c>
      <c r="D15" s="57">
        <v>192092827.69</v>
      </c>
      <c r="E15" s="58">
        <v>84.9</v>
      </c>
      <c r="F15" s="58">
        <v>46.05</v>
      </c>
      <c r="G15" s="56">
        <v>122</v>
      </c>
      <c r="H15" s="56">
        <v>33</v>
      </c>
      <c r="I15" s="58">
        <v>2.97</v>
      </c>
      <c r="J15" s="58">
        <v>3.18</v>
      </c>
      <c r="K15" s="48">
        <v>44</v>
      </c>
      <c r="L15" s="36">
        <v>6957064.8799999999</v>
      </c>
      <c r="M15" s="48">
        <v>44</v>
      </c>
      <c r="N15" s="36">
        <v>18138088.949999999</v>
      </c>
      <c r="O15" s="48">
        <v>48</v>
      </c>
      <c r="P15" s="36">
        <v>36311292.82</v>
      </c>
      <c r="Q15" s="48">
        <v>60</v>
      </c>
      <c r="R15" s="36">
        <v>14263470.529999999</v>
      </c>
      <c r="S15" s="48">
        <v>80</v>
      </c>
      <c r="T15" s="36">
        <v>54277910.969999999</v>
      </c>
      <c r="U15" s="48">
        <v>62</v>
      </c>
      <c r="V15" s="36">
        <v>27865065.5</v>
      </c>
      <c r="W15" s="48">
        <v>32</v>
      </c>
      <c r="X15" s="36">
        <v>18015244.02</v>
      </c>
      <c r="Y15" s="48">
        <v>18</v>
      </c>
      <c r="Z15" s="36">
        <v>10222053.24</v>
      </c>
      <c r="AA15" s="48">
        <v>6</v>
      </c>
      <c r="AB15" s="36">
        <v>550510.78</v>
      </c>
      <c r="AC15" s="48">
        <v>2</v>
      </c>
      <c r="AD15" s="36">
        <v>713271.44</v>
      </c>
      <c r="AE15" s="48">
        <v>8</v>
      </c>
      <c r="AF15" s="37">
        <v>4778854.5599999996</v>
      </c>
    </row>
    <row r="16" spans="1:32" s="7" customFormat="1" x14ac:dyDescent="0.25">
      <c r="A16" s="33" t="s">
        <v>64</v>
      </c>
      <c r="B16" s="55">
        <v>288</v>
      </c>
      <c r="C16" s="56">
        <v>396</v>
      </c>
      <c r="D16" s="57">
        <v>91616259.989999995</v>
      </c>
      <c r="E16" s="58">
        <v>85.9</v>
      </c>
      <c r="F16" s="58">
        <v>52.79</v>
      </c>
      <c r="G16" s="56">
        <v>152</v>
      </c>
      <c r="H16" s="56">
        <v>39</v>
      </c>
      <c r="I16" s="58">
        <v>2.9</v>
      </c>
      <c r="J16" s="58">
        <v>3.22</v>
      </c>
      <c r="K16" s="48">
        <v>36</v>
      </c>
      <c r="L16" s="36">
        <v>3290685.24</v>
      </c>
      <c r="M16" s="48">
        <v>28</v>
      </c>
      <c r="N16" s="36">
        <v>3552446.26</v>
      </c>
      <c r="O16" s="48">
        <v>39</v>
      </c>
      <c r="P16" s="36">
        <v>12620586.41</v>
      </c>
      <c r="Q16" s="48">
        <v>55</v>
      </c>
      <c r="R16" s="36">
        <v>10818913.630000001</v>
      </c>
      <c r="S16" s="48">
        <v>42</v>
      </c>
      <c r="T16" s="36">
        <v>18519750.460000001</v>
      </c>
      <c r="U16" s="48">
        <v>50</v>
      </c>
      <c r="V16" s="36">
        <v>20287680.02</v>
      </c>
      <c r="W16" s="48">
        <v>21</v>
      </c>
      <c r="X16" s="36">
        <v>6442157.7999999998</v>
      </c>
      <c r="Y16" s="48">
        <v>9</v>
      </c>
      <c r="Z16" s="36">
        <v>9875397.1099999994</v>
      </c>
      <c r="AA16" s="48">
        <v>3</v>
      </c>
      <c r="AB16" s="36">
        <v>284536.71999999997</v>
      </c>
      <c r="AC16" s="48">
        <v>1</v>
      </c>
      <c r="AD16" s="36">
        <v>80000</v>
      </c>
      <c r="AE16" s="48">
        <v>4</v>
      </c>
      <c r="AF16" s="37">
        <v>5844106.3399999999</v>
      </c>
    </row>
    <row r="17" spans="1:32" s="7" customFormat="1" x14ac:dyDescent="0.25">
      <c r="A17" s="33" t="s">
        <v>65</v>
      </c>
      <c r="B17" s="55">
        <v>348</v>
      </c>
      <c r="C17" s="56">
        <v>466</v>
      </c>
      <c r="D17" s="57">
        <v>125798700.36</v>
      </c>
      <c r="E17" s="58">
        <v>78.36</v>
      </c>
      <c r="F17" s="58">
        <v>45.55</v>
      </c>
      <c r="G17" s="56">
        <v>132</v>
      </c>
      <c r="H17" s="56">
        <v>45</v>
      </c>
      <c r="I17" s="58">
        <v>2.5</v>
      </c>
      <c r="J17" s="58">
        <v>2.75</v>
      </c>
      <c r="K17" s="48">
        <v>47</v>
      </c>
      <c r="L17" s="36">
        <v>5180106.8899999997</v>
      </c>
      <c r="M17" s="48">
        <v>49</v>
      </c>
      <c r="N17" s="36">
        <v>7832768.4500000002</v>
      </c>
      <c r="O17" s="48">
        <v>51</v>
      </c>
      <c r="P17" s="36">
        <v>24459592.469999999</v>
      </c>
      <c r="Q17" s="48">
        <v>64</v>
      </c>
      <c r="R17" s="36">
        <v>20425706.41</v>
      </c>
      <c r="S17" s="48">
        <v>59</v>
      </c>
      <c r="T17" s="36">
        <v>17438210.050000001</v>
      </c>
      <c r="U17" s="48">
        <v>33</v>
      </c>
      <c r="V17" s="36">
        <v>38455512.530000001</v>
      </c>
      <c r="W17" s="48">
        <v>25</v>
      </c>
      <c r="X17" s="36">
        <v>4867061.5199999996</v>
      </c>
      <c r="Y17" s="48">
        <v>7</v>
      </c>
      <c r="Z17" s="36">
        <v>1539850.64</v>
      </c>
      <c r="AA17" s="48">
        <v>1</v>
      </c>
      <c r="AB17" s="36">
        <v>46185.77</v>
      </c>
      <c r="AC17" s="48">
        <v>3</v>
      </c>
      <c r="AD17" s="36">
        <v>1646066.57</v>
      </c>
      <c r="AE17" s="48">
        <v>9</v>
      </c>
      <c r="AF17" s="37">
        <v>3907639.06</v>
      </c>
    </row>
    <row r="18" spans="1:32" s="7" customFormat="1" x14ac:dyDescent="0.25">
      <c r="A18" s="33" t="s">
        <v>66</v>
      </c>
      <c r="B18" s="55">
        <v>351</v>
      </c>
      <c r="C18" s="56">
        <v>465</v>
      </c>
      <c r="D18" s="57">
        <v>93437719.969999999</v>
      </c>
      <c r="E18" s="58">
        <v>76.930000000000007</v>
      </c>
      <c r="F18" s="58">
        <v>44.41</v>
      </c>
      <c r="G18" s="56">
        <v>126</v>
      </c>
      <c r="H18" s="56">
        <v>50</v>
      </c>
      <c r="I18" s="58">
        <v>2.64</v>
      </c>
      <c r="J18" s="58">
        <v>2.88</v>
      </c>
      <c r="K18" s="48">
        <v>58</v>
      </c>
      <c r="L18" s="36">
        <v>3380586.57</v>
      </c>
      <c r="M18" s="48">
        <v>41</v>
      </c>
      <c r="N18" s="36">
        <v>4889535.6100000003</v>
      </c>
      <c r="O18" s="48">
        <v>56</v>
      </c>
      <c r="P18" s="36">
        <v>12666387.060000001</v>
      </c>
      <c r="Q18" s="48">
        <v>66</v>
      </c>
      <c r="R18" s="36">
        <v>25058166.09</v>
      </c>
      <c r="S18" s="48">
        <v>63</v>
      </c>
      <c r="T18" s="36">
        <v>23042706.609999999</v>
      </c>
      <c r="U18" s="48">
        <v>32</v>
      </c>
      <c r="V18" s="36">
        <v>9228558.5</v>
      </c>
      <c r="W18" s="48">
        <v>18</v>
      </c>
      <c r="X18" s="36">
        <v>8156963.2800000003</v>
      </c>
      <c r="Y18" s="48">
        <v>6</v>
      </c>
      <c r="Z18" s="36">
        <v>2676838.9900000002</v>
      </c>
      <c r="AA18" s="48">
        <v>4</v>
      </c>
      <c r="AB18" s="36">
        <v>2230513.36</v>
      </c>
      <c r="AC18" s="48">
        <v>2</v>
      </c>
      <c r="AD18" s="36">
        <v>300222.94</v>
      </c>
      <c r="AE18" s="48">
        <v>5</v>
      </c>
      <c r="AF18" s="37">
        <v>1807240.96</v>
      </c>
    </row>
    <row r="19" spans="1:32" s="7" customFormat="1" x14ac:dyDescent="0.25">
      <c r="A19" s="33" t="s">
        <v>67</v>
      </c>
      <c r="B19" s="55">
        <v>429</v>
      </c>
      <c r="C19" s="56">
        <v>576</v>
      </c>
      <c r="D19" s="57">
        <v>176726729.19</v>
      </c>
      <c r="E19" s="58">
        <v>74.239999999999995</v>
      </c>
      <c r="F19" s="58">
        <v>58.01</v>
      </c>
      <c r="G19" s="56">
        <v>132</v>
      </c>
      <c r="H19" s="56">
        <v>56</v>
      </c>
      <c r="I19" s="58">
        <v>2.17</v>
      </c>
      <c r="J19" s="58">
        <v>2.4300000000000002</v>
      </c>
      <c r="K19" s="48">
        <v>53</v>
      </c>
      <c r="L19" s="36">
        <v>4942614.37</v>
      </c>
      <c r="M19" s="48">
        <v>55</v>
      </c>
      <c r="N19" s="36">
        <v>14119787.449999999</v>
      </c>
      <c r="O19" s="48">
        <v>71</v>
      </c>
      <c r="P19" s="36">
        <v>12208679.310000001</v>
      </c>
      <c r="Q19" s="48">
        <v>70</v>
      </c>
      <c r="R19" s="36">
        <v>25393127.710000001</v>
      </c>
      <c r="S19" s="48">
        <v>74</v>
      </c>
      <c r="T19" s="36">
        <v>27799643.030000001</v>
      </c>
      <c r="U19" s="48">
        <v>56</v>
      </c>
      <c r="V19" s="36">
        <v>59482045.609999999</v>
      </c>
      <c r="W19" s="48">
        <v>21</v>
      </c>
      <c r="X19" s="36">
        <v>7538957.29</v>
      </c>
      <c r="Y19" s="48">
        <v>6</v>
      </c>
      <c r="Z19" s="36">
        <v>918563.52</v>
      </c>
      <c r="AA19" s="48">
        <v>6</v>
      </c>
      <c r="AB19" s="36">
        <v>13177113.43</v>
      </c>
      <c r="AC19" s="48">
        <v>3</v>
      </c>
      <c r="AD19" s="36">
        <v>4128319.32</v>
      </c>
      <c r="AE19" s="48">
        <v>14</v>
      </c>
      <c r="AF19" s="37">
        <v>7017878.1500000004</v>
      </c>
    </row>
    <row r="20" spans="1:32" s="7" customFormat="1" x14ac:dyDescent="0.25">
      <c r="A20" s="33" t="s">
        <v>68</v>
      </c>
      <c r="B20" s="55">
        <v>549</v>
      </c>
      <c r="C20" s="56">
        <v>761</v>
      </c>
      <c r="D20" s="57">
        <v>146539494.75999999</v>
      </c>
      <c r="E20" s="58">
        <v>78.760000000000005</v>
      </c>
      <c r="F20" s="58">
        <v>49.44</v>
      </c>
      <c r="G20" s="56">
        <v>106</v>
      </c>
      <c r="H20" s="56">
        <v>62</v>
      </c>
      <c r="I20" s="58">
        <v>1.56</v>
      </c>
      <c r="J20" s="58">
        <v>2.38</v>
      </c>
      <c r="K20" s="48">
        <v>65</v>
      </c>
      <c r="L20" s="36">
        <v>4647693.53</v>
      </c>
      <c r="M20" s="48">
        <v>75</v>
      </c>
      <c r="N20" s="36">
        <v>8042090.9400000004</v>
      </c>
      <c r="O20" s="48">
        <v>105</v>
      </c>
      <c r="P20" s="36">
        <v>19841277.34</v>
      </c>
      <c r="Q20" s="48">
        <v>94</v>
      </c>
      <c r="R20" s="36">
        <v>16864975.34</v>
      </c>
      <c r="S20" s="48">
        <v>90</v>
      </c>
      <c r="T20" s="36">
        <v>21582570.140000001</v>
      </c>
      <c r="U20" s="48">
        <v>52</v>
      </c>
      <c r="V20" s="36">
        <v>53994749.640000001</v>
      </c>
      <c r="W20" s="48">
        <v>33</v>
      </c>
      <c r="X20" s="36">
        <v>14989050.119999999</v>
      </c>
      <c r="Y20" s="48">
        <v>9</v>
      </c>
      <c r="Z20" s="36">
        <v>2025949.26</v>
      </c>
      <c r="AA20" s="48">
        <v>6</v>
      </c>
      <c r="AB20" s="36">
        <v>783322.45</v>
      </c>
      <c r="AC20" s="48">
        <v>5</v>
      </c>
      <c r="AD20" s="36">
        <v>730471.94</v>
      </c>
      <c r="AE20" s="48">
        <v>15</v>
      </c>
      <c r="AF20" s="37">
        <v>3037344.06</v>
      </c>
    </row>
    <row r="21" spans="1:32" s="7" customFormat="1" x14ac:dyDescent="0.25">
      <c r="A21" s="33" t="s">
        <v>69</v>
      </c>
      <c r="B21" s="55">
        <v>661</v>
      </c>
      <c r="C21" s="56">
        <v>909</v>
      </c>
      <c r="D21" s="57">
        <v>171449495.72999999</v>
      </c>
      <c r="E21" s="58">
        <v>70.64</v>
      </c>
      <c r="F21" s="58">
        <v>109.87</v>
      </c>
      <c r="G21" s="56">
        <v>121</v>
      </c>
      <c r="H21" s="56">
        <v>69</v>
      </c>
      <c r="I21" s="58">
        <v>1.57</v>
      </c>
      <c r="J21" s="58">
        <v>1.88</v>
      </c>
      <c r="K21" s="48">
        <v>86</v>
      </c>
      <c r="L21" s="36">
        <v>5606762.6299999999</v>
      </c>
      <c r="M21" s="48">
        <v>95</v>
      </c>
      <c r="N21" s="36">
        <v>17061199.399999999</v>
      </c>
      <c r="O21" s="48">
        <v>117</v>
      </c>
      <c r="P21" s="36">
        <v>24279472.66</v>
      </c>
      <c r="Q21" s="48">
        <v>144</v>
      </c>
      <c r="R21" s="36">
        <v>35902443.409999996</v>
      </c>
      <c r="S21" s="48">
        <v>97</v>
      </c>
      <c r="T21" s="36">
        <v>28238745.640000001</v>
      </c>
      <c r="U21" s="48">
        <v>51</v>
      </c>
      <c r="V21" s="36">
        <v>23417762.66</v>
      </c>
      <c r="W21" s="48">
        <v>23</v>
      </c>
      <c r="X21" s="36">
        <v>14881922.75</v>
      </c>
      <c r="Y21" s="48">
        <v>5</v>
      </c>
      <c r="Z21" s="36">
        <v>875647.71</v>
      </c>
      <c r="AA21" s="48">
        <v>9</v>
      </c>
      <c r="AB21" s="36">
        <v>2029710.43</v>
      </c>
      <c r="AC21" s="48">
        <v>4</v>
      </c>
      <c r="AD21" s="36">
        <v>528038.43999999994</v>
      </c>
      <c r="AE21" s="48">
        <v>30</v>
      </c>
      <c r="AF21" s="37">
        <v>18627790</v>
      </c>
    </row>
    <row r="22" spans="1:32" s="7" customFormat="1" x14ac:dyDescent="0.25">
      <c r="A22" s="33" t="s">
        <v>70</v>
      </c>
      <c r="B22" s="55">
        <v>771</v>
      </c>
      <c r="C22" s="56">
        <v>1018</v>
      </c>
      <c r="D22" s="57">
        <v>180646690.77000001</v>
      </c>
      <c r="E22" s="58">
        <v>66.7</v>
      </c>
      <c r="F22" s="58">
        <v>50.04</v>
      </c>
      <c r="G22" s="56">
        <v>117</v>
      </c>
      <c r="H22" s="56">
        <v>74</v>
      </c>
      <c r="I22" s="58">
        <v>1.93</v>
      </c>
      <c r="J22" s="58">
        <v>2.02</v>
      </c>
      <c r="K22" s="48">
        <v>150</v>
      </c>
      <c r="L22" s="36">
        <v>10990497.640000001</v>
      </c>
      <c r="M22" s="48">
        <v>114</v>
      </c>
      <c r="N22" s="36">
        <v>13620617.27</v>
      </c>
      <c r="O22" s="48">
        <v>164</v>
      </c>
      <c r="P22" s="36">
        <v>27005023.710000001</v>
      </c>
      <c r="Q22" s="48">
        <v>135</v>
      </c>
      <c r="R22" s="36">
        <v>30649113.239999998</v>
      </c>
      <c r="S22" s="48">
        <v>110</v>
      </c>
      <c r="T22" s="36">
        <v>50052923.740000002</v>
      </c>
      <c r="U22" s="48">
        <v>56</v>
      </c>
      <c r="V22" s="36">
        <v>31675417.440000001</v>
      </c>
      <c r="W22" s="48">
        <v>12</v>
      </c>
      <c r="X22" s="36">
        <v>4279500.5999999996</v>
      </c>
      <c r="Y22" s="48">
        <v>8</v>
      </c>
      <c r="Z22" s="36">
        <v>1738968.89</v>
      </c>
      <c r="AA22" s="48">
        <v>2</v>
      </c>
      <c r="AB22" s="36">
        <v>423241.62</v>
      </c>
      <c r="AC22" s="48">
        <v>4</v>
      </c>
      <c r="AD22" s="36">
        <v>2071918.52</v>
      </c>
      <c r="AE22" s="48">
        <v>16</v>
      </c>
      <c r="AF22" s="37">
        <v>8139468.0999999996</v>
      </c>
    </row>
    <row r="23" spans="1:32" s="7" customFormat="1" x14ac:dyDescent="0.25">
      <c r="A23" s="33" t="s">
        <v>71</v>
      </c>
      <c r="B23" s="55">
        <v>848</v>
      </c>
      <c r="C23" s="56">
        <v>1105</v>
      </c>
      <c r="D23" s="57">
        <v>184328728.25999999</v>
      </c>
      <c r="E23" s="58">
        <v>64.400000000000006</v>
      </c>
      <c r="F23" s="58">
        <v>37.65</v>
      </c>
      <c r="G23" s="56">
        <v>103</v>
      </c>
      <c r="H23" s="56">
        <v>81</v>
      </c>
      <c r="I23" s="58">
        <v>1.75</v>
      </c>
      <c r="J23" s="58">
        <v>1.99</v>
      </c>
      <c r="K23" s="48">
        <v>188</v>
      </c>
      <c r="L23" s="36">
        <v>13147260.66</v>
      </c>
      <c r="M23" s="48">
        <v>139</v>
      </c>
      <c r="N23" s="36">
        <v>21951905.91</v>
      </c>
      <c r="O23" s="48">
        <v>173</v>
      </c>
      <c r="P23" s="36">
        <v>36867377.090000004</v>
      </c>
      <c r="Q23" s="48">
        <v>171</v>
      </c>
      <c r="R23" s="36">
        <v>43721487.229999997</v>
      </c>
      <c r="S23" s="48">
        <v>99</v>
      </c>
      <c r="T23" s="36">
        <v>37034109.770000003</v>
      </c>
      <c r="U23" s="48">
        <v>33</v>
      </c>
      <c r="V23" s="36">
        <v>12324386.25</v>
      </c>
      <c r="W23" s="48">
        <v>15</v>
      </c>
      <c r="X23" s="36">
        <v>9807480.6899999995</v>
      </c>
      <c r="Y23" s="48">
        <v>8</v>
      </c>
      <c r="Z23" s="36">
        <v>3631111.76</v>
      </c>
      <c r="AA23" s="48">
        <v>3</v>
      </c>
      <c r="AB23" s="36">
        <v>264109.73</v>
      </c>
      <c r="AC23" s="48">
        <v>6</v>
      </c>
      <c r="AD23" s="36">
        <v>2258642.4900000002</v>
      </c>
      <c r="AE23" s="48">
        <v>13</v>
      </c>
      <c r="AF23" s="37">
        <v>3320856.68</v>
      </c>
    </row>
    <row r="24" spans="1:32" s="7" customFormat="1" x14ac:dyDescent="0.25">
      <c r="A24" s="33" t="s">
        <v>72</v>
      </c>
      <c r="B24" s="55">
        <v>611</v>
      </c>
      <c r="C24" s="56">
        <v>775</v>
      </c>
      <c r="D24" s="57">
        <v>154511493.22</v>
      </c>
      <c r="E24" s="58">
        <v>64.209999999999994</v>
      </c>
      <c r="F24" s="58">
        <v>38.65</v>
      </c>
      <c r="G24" s="56">
        <v>110</v>
      </c>
      <c r="H24" s="56">
        <v>87</v>
      </c>
      <c r="I24" s="58">
        <v>1.55</v>
      </c>
      <c r="J24" s="58">
        <v>1.7</v>
      </c>
      <c r="K24" s="48">
        <v>146</v>
      </c>
      <c r="L24" s="36">
        <v>7434647.5599999996</v>
      </c>
      <c r="M24" s="48">
        <v>99</v>
      </c>
      <c r="N24" s="36">
        <v>14993118.050000001</v>
      </c>
      <c r="O24" s="48">
        <v>130</v>
      </c>
      <c r="P24" s="36">
        <v>33409479.129999999</v>
      </c>
      <c r="Q24" s="48">
        <v>103</v>
      </c>
      <c r="R24" s="36">
        <v>27565875.09</v>
      </c>
      <c r="S24" s="48">
        <v>68</v>
      </c>
      <c r="T24" s="36">
        <v>38905063.899999999</v>
      </c>
      <c r="U24" s="48">
        <v>36</v>
      </c>
      <c r="V24" s="36">
        <v>17299149.489999998</v>
      </c>
      <c r="W24" s="48">
        <v>11</v>
      </c>
      <c r="X24" s="36">
        <v>4023101.27</v>
      </c>
      <c r="Y24" s="48">
        <v>6</v>
      </c>
      <c r="Z24" s="36">
        <v>6427970.5099999998</v>
      </c>
      <c r="AA24" s="48">
        <v>6</v>
      </c>
      <c r="AB24" s="36">
        <v>1349194.65</v>
      </c>
      <c r="AC24" s="48">
        <v>2</v>
      </c>
      <c r="AD24" s="36">
        <v>2453030.48</v>
      </c>
      <c r="AE24" s="48">
        <v>4</v>
      </c>
      <c r="AF24" s="37">
        <v>650863.09</v>
      </c>
    </row>
    <row r="25" spans="1:32" s="7" customFormat="1" x14ac:dyDescent="0.25">
      <c r="A25" s="33" t="s">
        <v>73</v>
      </c>
      <c r="B25" s="55">
        <v>720</v>
      </c>
      <c r="C25" s="56">
        <v>937</v>
      </c>
      <c r="D25" s="57">
        <v>178901043.68000001</v>
      </c>
      <c r="E25" s="58">
        <v>66.989999999999995</v>
      </c>
      <c r="F25" s="58">
        <v>42.67</v>
      </c>
      <c r="G25" s="56">
        <v>118</v>
      </c>
      <c r="H25" s="56">
        <v>93</v>
      </c>
      <c r="I25" s="58">
        <v>1.06</v>
      </c>
      <c r="J25" s="58">
        <v>1.42</v>
      </c>
      <c r="K25" s="48">
        <v>129</v>
      </c>
      <c r="L25" s="36">
        <v>5924325.3399999999</v>
      </c>
      <c r="M25" s="48">
        <v>121</v>
      </c>
      <c r="N25" s="36">
        <v>15718112.800000001</v>
      </c>
      <c r="O25" s="48">
        <v>120</v>
      </c>
      <c r="P25" s="36">
        <v>26548244.879999999</v>
      </c>
      <c r="Q25" s="48">
        <v>139</v>
      </c>
      <c r="R25" s="36">
        <v>49758185.729999997</v>
      </c>
      <c r="S25" s="48">
        <v>108</v>
      </c>
      <c r="T25" s="36">
        <v>32592157.899999999</v>
      </c>
      <c r="U25" s="48">
        <v>60</v>
      </c>
      <c r="V25" s="36">
        <v>21533304.460000001</v>
      </c>
      <c r="W25" s="48">
        <v>16</v>
      </c>
      <c r="X25" s="36">
        <v>14682721.279999999</v>
      </c>
      <c r="Y25" s="48">
        <v>8</v>
      </c>
      <c r="Z25" s="36">
        <v>2141110.4300000002</v>
      </c>
      <c r="AA25" s="48">
        <v>8</v>
      </c>
      <c r="AB25" s="36">
        <v>859358.58</v>
      </c>
      <c r="AC25" s="48">
        <v>6</v>
      </c>
      <c r="AD25" s="36">
        <v>7010011.1500000004</v>
      </c>
      <c r="AE25" s="48">
        <v>5</v>
      </c>
      <c r="AF25" s="37">
        <v>2133511.13</v>
      </c>
    </row>
    <row r="26" spans="1:32" s="7" customFormat="1" x14ac:dyDescent="0.25">
      <c r="A26" s="33" t="s">
        <v>74</v>
      </c>
      <c r="B26" s="55">
        <v>5025</v>
      </c>
      <c r="C26" s="56">
        <v>7389</v>
      </c>
      <c r="D26" s="57">
        <v>812381872.07000005</v>
      </c>
      <c r="E26" s="58">
        <v>57.94</v>
      </c>
      <c r="F26" s="58">
        <v>48.45</v>
      </c>
      <c r="G26" s="56">
        <v>121</v>
      </c>
      <c r="H26" s="56">
        <v>118</v>
      </c>
      <c r="I26" s="58">
        <v>1</v>
      </c>
      <c r="J26" s="58">
        <v>1.1299999999999999</v>
      </c>
      <c r="K26" s="48">
        <v>1213</v>
      </c>
      <c r="L26" s="36">
        <v>56025954.979999997</v>
      </c>
      <c r="M26" s="48">
        <v>1083</v>
      </c>
      <c r="N26" s="36">
        <v>112076206.08</v>
      </c>
      <c r="O26" s="48">
        <v>1061</v>
      </c>
      <c r="P26" s="36">
        <v>187723049.22999999</v>
      </c>
      <c r="Q26" s="48">
        <v>789</v>
      </c>
      <c r="R26" s="36">
        <v>171754122.65000001</v>
      </c>
      <c r="S26" s="48">
        <v>517</v>
      </c>
      <c r="T26" s="36">
        <v>134148864.34</v>
      </c>
      <c r="U26" s="48">
        <v>165</v>
      </c>
      <c r="V26" s="36">
        <v>62313287.600000001</v>
      </c>
      <c r="W26" s="48">
        <v>55</v>
      </c>
      <c r="X26" s="36">
        <v>21511704.530000001</v>
      </c>
      <c r="Y26" s="48">
        <v>37</v>
      </c>
      <c r="Z26" s="36">
        <v>25498361.52</v>
      </c>
      <c r="AA26" s="48">
        <v>21</v>
      </c>
      <c r="AB26" s="36">
        <v>20298322.59</v>
      </c>
      <c r="AC26" s="48">
        <v>6</v>
      </c>
      <c r="AD26" s="36">
        <v>3388987.88</v>
      </c>
      <c r="AE26" s="48">
        <v>78</v>
      </c>
      <c r="AF26" s="37">
        <v>17643010.670000002</v>
      </c>
    </row>
    <row r="27" spans="1:32" s="8" customFormat="1" x14ac:dyDescent="0.25">
      <c r="A27" s="38" t="s">
        <v>130</v>
      </c>
      <c r="B27" s="59">
        <v>13947</v>
      </c>
      <c r="C27" s="39">
        <v>18970</v>
      </c>
      <c r="D27" s="40">
        <v>4858094231.8699999</v>
      </c>
      <c r="E27" s="41">
        <v>79.23</v>
      </c>
      <c r="F27" s="41">
        <v>51.57</v>
      </c>
      <c r="G27" s="39">
        <v>137</v>
      </c>
      <c r="H27" s="39">
        <v>49.0555555555556</v>
      </c>
      <c r="I27" s="41">
        <v>1.78</v>
      </c>
      <c r="J27" s="41">
        <v>2.09</v>
      </c>
      <c r="K27" s="49">
        <v>2376</v>
      </c>
      <c r="L27" s="41">
        <v>251531731.69999999</v>
      </c>
      <c r="M27" s="49">
        <v>2155</v>
      </c>
      <c r="N27" s="41">
        <v>427206463.43000001</v>
      </c>
      <c r="O27" s="49">
        <v>2432</v>
      </c>
      <c r="P27" s="41">
        <v>663889272.27999997</v>
      </c>
      <c r="Q27" s="49">
        <v>2301</v>
      </c>
      <c r="R27" s="41">
        <v>728304455.25</v>
      </c>
      <c r="S27" s="49">
        <v>1883</v>
      </c>
      <c r="T27" s="41">
        <v>931723639.78999996</v>
      </c>
      <c r="U27" s="49">
        <v>1276</v>
      </c>
      <c r="V27" s="41">
        <v>899736164.96000004</v>
      </c>
      <c r="W27" s="49">
        <v>686</v>
      </c>
      <c r="X27" s="41">
        <v>407609153.81</v>
      </c>
      <c r="Y27" s="49">
        <v>345</v>
      </c>
      <c r="Z27" s="41">
        <v>285287066.93000001</v>
      </c>
      <c r="AA27" s="49">
        <v>132</v>
      </c>
      <c r="AB27" s="41">
        <v>92076807.5</v>
      </c>
      <c r="AC27" s="49">
        <v>68</v>
      </c>
      <c r="AD27" s="41">
        <v>38529267.68</v>
      </c>
      <c r="AE27" s="49">
        <v>293</v>
      </c>
      <c r="AF27" s="42">
        <v>132200208.54000001</v>
      </c>
    </row>
    <row r="28" spans="1:32" x14ac:dyDescent="0.25">
      <c r="A28" s="2"/>
    </row>
    <row r="29" spans="1:32" x14ac:dyDescent="0.25">
      <c r="A29" s="4" t="s">
        <v>123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showGridLines="0" zoomScaleNormal="100" workbookViewId="0">
      <selection activeCell="A6" sqref="A6"/>
    </sheetView>
  </sheetViews>
  <sheetFormatPr defaultColWidth="11.42578125" defaultRowHeight="15" x14ac:dyDescent="0.25"/>
  <cols>
    <col min="1" max="1" width="38.5703125" style="9" customWidth="1"/>
    <col min="2" max="4" width="21.42578125" style="5" customWidth="1"/>
    <col min="5" max="46" width="11.42578125" style="60"/>
    <col min="47" max="16384" width="11.42578125" style="1"/>
  </cols>
  <sheetData>
    <row r="1" spans="1:46" x14ac:dyDescent="0.25">
      <c r="A1" s="31" t="s">
        <v>121</v>
      </c>
      <c r="B1" s="12"/>
    </row>
    <row r="2" spans="1:46" x14ac:dyDescent="0.25">
      <c r="A2" s="32" t="str">
        <f>+'LTV cover pool'!A2</f>
        <v>March 2016</v>
      </c>
      <c r="B2" s="13"/>
    </row>
    <row r="3" spans="1:46" x14ac:dyDescent="0.25">
      <c r="A3" s="31" t="s">
        <v>122</v>
      </c>
      <c r="B3" s="12"/>
    </row>
    <row r="4" spans="1:46" x14ac:dyDescent="0.25">
      <c r="A4" s="12"/>
      <c r="B4" s="12"/>
    </row>
    <row r="5" spans="1:46" x14ac:dyDescent="0.25">
      <c r="A5" s="2"/>
    </row>
    <row r="6" spans="1:46" x14ac:dyDescent="0.25">
      <c r="A6" s="3"/>
    </row>
    <row r="7" spans="1:46" x14ac:dyDescent="0.25">
      <c r="A7" s="2"/>
    </row>
    <row r="8" spans="1:46" ht="49.5" customHeight="1" x14ac:dyDescent="0.25">
      <c r="A8" s="44" t="s">
        <v>129</v>
      </c>
      <c r="B8" s="44" t="s">
        <v>132</v>
      </c>
      <c r="C8" s="44" t="s">
        <v>133</v>
      </c>
      <c r="D8" s="44" t="s">
        <v>199</v>
      </c>
    </row>
    <row r="9" spans="1:46" s="7" customFormat="1" x14ac:dyDescent="0.25">
      <c r="A9" s="65" t="s">
        <v>156</v>
      </c>
      <c r="B9" s="63">
        <v>1196</v>
      </c>
      <c r="C9" s="56">
        <v>1831</v>
      </c>
      <c r="D9" s="66">
        <v>392847210.49000001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</row>
    <row r="10" spans="1:46" s="7" customFormat="1" x14ac:dyDescent="0.25">
      <c r="A10" s="65" t="s">
        <v>157</v>
      </c>
      <c r="B10" s="63">
        <v>182282</v>
      </c>
      <c r="C10" s="56">
        <v>298580</v>
      </c>
      <c r="D10" s="66">
        <v>23798653528.610001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</row>
    <row r="11" spans="1:46" s="8" customFormat="1" x14ac:dyDescent="0.25">
      <c r="A11" s="64" t="s">
        <v>130</v>
      </c>
      <c r="B11" s="59">
        <f t="shared" ref="B11:C11" si="0">SUM(B9:B10)</f>
        <v>183478</v>
      </c>
      <c r="C11" s="39">
        <f t="shared" si="0"/>
        <v>300411</v>
      </c>
      <c r="D11" s="62">
        <f>SUM(D9:D10)</f>
        <v>24191500739.100002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</row>
    <row r="12" spans="1:46" s="7" customFormat="1" x14ac:dyDescent="0.25">
      <c r="A12"/>
      <c r="B12"/>
      <c r="C12"/>
      <c r="D12" s="6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</row>
    <row r="13" spans="1:46" s="7" customFormat="1" x14ac:dyDescent="0.25">
      <c r="A13" s="4" t="s">
        <v>123</v>
      </c>
      <c r="B13" s="4"/>
      <c r="C13"/>
      <c r="D13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</row>
    <row r="14" spans="1:46" s="7" customFormat="1" x14ac:dyDescent="0.25">
      <c r="A14"/>
      <c r="B14"/>
      <c r="C14"/>
      <c r="D14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</row>
    <row r="15" spans="1:46" s="7" customFormat="1" x14ac:dyDescent="0.25">
      <c r="A15"/>
      <c r="B15"/>
      <c r="C15"/>
      <c r="D15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</row>
    <row r="16" spans="1:46" s="7" customFormat="1" x14ac:dyDescent="0.25">
      <c r="A16"/>
      <c r="B16"/>
      <c r="C16"/>
      <c r="D1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</row>
    <row r="17" spans="1:46" s="7" customFormat="1" x14ac:dyDescent="0.25">
      <c r="A17"/>
      <c r="B17"/>
      <c r="C17"/>
      <c r="D17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</row>
    <row r="18" spans="1:46" s="7" customFormat="1" x14ac:dyDescent="0.25">
      <c r="A18"/>
      <c r="B18"/>
      <c r="C18"/>
      <c r="D18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</row>
    <row r="19" spans="1:46" s="7" customFormat="1" x14ac:dyDescent="0.25">
      <c r="A19"/>
      <c r="B19"/>
      <c r="C19"/>
      <c r="D19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</row>
    <row r="20" spans="1:46" s="7" customFormat="1" x14ac:dyDescent="0.25">
      <c r="A20"/>
      <c r="B20"/>
      <c r="C20"/>
      <c r="D2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</row>
    <row r="21" spans="1:46" s="7" customFormat="1" x14ac:dyDescent="0.25">
      <c r="A21"/>
      <c r="B21"/>
      <c r="C21"/>
      <c r="D2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</row>
    <row r="22" spans="1:46" s="7" customFormat="1" x14ac:dyDescent="0.25">
      <c r="A22"/>
      <c r="B22"/>
      <c r="C22"/>
      <c r="D22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</row>
    <row r="23" spans="1:46" s="7" customFormat="1" x14ac:dyDescent="0.25">
      <c r="A23"/>
      <c r="B23"/>
      <c r="C23"/>
      <c r="D23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</row>
    <row r="24" spans="1:46" s="7" customFormat="1" x14ac:dyDescent="0.25">
      <c r="A24"/>
      <c r="B24"/>
      <c r="C24"/>
      <c r="D2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</row>
    <row r="25" spans="1:46" s="7" customFormat="1" x14ac:dyDescent="0.25">
      <c r="A25"/>
      <c r="B25"/>
      <c r="C25"/>
      <c r="D25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</row>
    <row r="26" spans="1:46" s="7" customFormat="1" x14ac:dyDescent="0.25">
      <c r="A26"/>
      <c r="B26"/>
      <c r="C26"/>
      <c r="D26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</row>
    <row r="27" spans="1:46" s="7" customFormat="1" x14ac:dyDescent="0.25">
      <c r="A27"/>
      <c r="B27"/>
      <c r="C27"/>
      <c r="D27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</row>
    <row r="28" spans="1:46" s="8" customFormat="1" x14ac:dyDescent="0.25">
      <c r="A28"/>
      <c r="B28"/>
      <c r="C28"/>
      <c r="D28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46" x14ac:dyDescent="0.25">
      <c r="A29"/>
      <c r="B29"/>
      <c r="C29"/>
      <c r="D29"/>
    </row>
    <row r="30" spans="1:46" x14ac:dyDescent="0.25">
      <c r="A30"/>
      <c r="B30"/>
      <c r="C30"/>
      <c r="D3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7"/>
  <sheetViews>
    <sheetView showGridLines="0" workbookViewId="0">
      <selection activeCell="A2" sqref="A2"/>
    </sheetView>
  </sheetViews>
  <sheetFormatPr defaultColWidth="11.42578125" defaultRowHeight="15" x14ac:dyDescent="0.25"/>
  <cols>
    <col min="1" max="1" width="38.5703125" style="9" customWidth="1"/>
    <col min="2" max="3" width="21.42578125" style="5" customWidth="1"/>
    <col min="4" max="4" width="19.28515625" style="5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  <col min="115" max="16384" width="11.42578125" style="1"/>
  </cols>
  <sheetData>
    <row r="1" spans="1:114" x14ac:dyDescent="0.25">
      <c r="A1" s="31" t="s">
        <v>121</v>
      </c>
    </row>
    <row r="2" spans="1:114" x14ac:dyDescent="0.25">
      <c r="A2" s="32" t="str">
        <f>+'LTV cover pool'!A2</f>
        <v>March 2016</v>
      </c>
    </row>
    <row r="3" spans="1:114" x14ac:dyDescent="0.25">
      <c r="A3" s="31" t="s">
        <v>122</v>
      </c>
    </row>
    <row r="4" spans="1:114" x14ac:dyDescent="0.25">
      <c r="A4" s="31"/>
    </row>
    <row r="5" spans="1:114" x14ac:dyDescent="0.25">
      <c r="A5" s="2"/>
    </row>
    <row r="6" spans="1:114" x14ac:dyDescent="0.25">
      <c r="A6" s="3"/>
    </row>
    <row r="7" spans="1:114" x14ac:dyDescent="0.25">
      <c r="A7" s="2"/>
    </row>
    <row r="8" spans="1:114" ht="49.5" customHeight="1" x14ac:dyDescent="0.25">
      <c r="A8" s="44" t="s">
        <v>129</v>
      </c>
      <c r="B8" s="44" t="s">
        <v>132</v>
      </c>
      <c r="C8" s="44" t="s">
        <v>133</v>
      </c>
      <c r="D8" s="44" t="s">
        <v>124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</row>
    <row r="9" spans="1:114" s="18" customFormat="1" x14ac:dyDescent="0.25">
      <c r="A9" s="65" t="s">
        <v>156</v>
      </c>
      <c r="B9" s="63">
        <v>980</v>
      </c>
      <c r="C9" s="56">
        <v>1556</v>
      </c>
      <c r="D9" s="67">
        <v>98706392.159999996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</row>
    <row r="10" spans="1:114" s="18" customFormat="1" x14ac:dyDescent="0.25">
      <c r="A10" s="65" t="s">
        <v>157</v>
      </c>
      <c r="B10" s="63">
        <v>168551</v>
      </c>
      <c r="C10" s="56">
        <v>279885</v>
      </c>
      <c r="D10" s="67">
        <v>19234700115.07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</row>
    <row r="11" spans="1:114" s="8" customFormat="1" x14ac:dyDescent="0.25">
      <c r="A11" s="64" t="s">
        <v>130</v>
      </c>
      <c r="B11" s="59">
        <f>SUM(B9:B10)</f>
        <v>169531</v>
      </c>
      <c r="C11" s="59">
        <f t="shared" ref="C11:D11" si="0">SUM(C9:C10)</f>
        <v>281441</v>
      </c>
      <c r="D11" s="68">
        <f t="shared" si="0"/>
        <v>19333406507.23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</row>
    <row r="12" spans="1:114" s="7" customFormat="1" x14ac:dyDescent="0.25">
      <c r="A12"/>
      <c r="B12" s="16"/>
      <c r="C12" s="16"/>
      <c r="D12" s="15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7" customFormat="1" x14ac:dyDescent="0.25">
      <c r="A13" s="4" t="s">
        <v>123</v>
      </c>
      <c r="B13"/>
      <c r="C13"/>
      <c r="D13" s="1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7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7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7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7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7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7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7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7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7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8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x14ac:dyDescent="0.25">
      <c r="A24"/>
      <c r="B24"/>
      <c r="C24"/>
      <c r="D24"/>
    </row>
    <row r="25" spans="1:114" x14ac:dyDescent="0.25">
      <c r="A25"/>
      <c r="B25"/>
      <c r="C25"/>
      <c r="D25"/>
    </row>
    <row r="26" spans="1:114" x14ac:dyDescent="0.25">
      <c r="A26"/>
      <c r="B26"/>
      <c r="C26"/>
      <c r="D26"/>
    </row>
    <row r="27" spans="1:114" x14ac:dyDescent="0.25">
      <c r="A27"/>
      <c r="B27"/>
      <c r="C27"/>
      <c r="D2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7"/>
  <sheetViews>
    <sheetView showGridLines="0" workbookViewId="0">
      <selection activeCell="D11" sqref="B11:D11"/>
    </sheetView>
  </sheetViews>
  <sheetFormatPr defaultColWidth="11.42578125" defaultRowHeight="15" x14ac:dyDescent="0.25"/>
  <cols>
    <col min="1" max="1" width="35.7109375" style="9" customWidth="1"/>
    <col min="2" max="2" width="21.42578125" style="5" customWidth="1"/>
    <col min="3" max="3" width="18" style="5" bestFit="1" customWidth="1"/>
    <col min="4" max="4" width="19.28515625" style="5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  <col min="145" max="16384" width="11.42578125" style="1"/>
  </cols>
  <sheetData>
    <row r="1" spans="1:144" x14ac:dyDescent="0.25">
      <c r="A1" s="31" t="s">
        <v>121</v>
      </c>
    </row>
    <row r="2" spans="1:144" x14ac:dyDescent="0.25">
      <c r="A2" s="32" t="str">
        <f>+'LTV cover pool'!A2</f>
        <v>March 2016</v>
      </c>
    </row>
    <row r="3" spans="1:144" x14ac:dyDescent="0.25">
      <c r="A3" s="31" t="s">
        <v>122</v>
      </c>
    </row>
    <row r="4" spans="1:144" x14ac:dyDescent="0.25">
      <c r="A4" s="12"/>
    </row>
    <row r="5" spans="1:144" x14ac:dyDescent="0.25">
      <c r="A5" s="2"/>
    </row>
    <row r="6" spans="1:144" x14ac:dyDescent="0.25">
      <c r="A6" s="3"/>
    </row>
    <row r="7" spans="1:144" x14ac:dyDescent="0.25">
      <c r="A7" s="2"/>
    </row>
    <row r="8" spans="1:144" ht="49.5" customHeight="1" x14ac:dyDescent="0.25">
      <c r="A8" s="44" t="s">
        <v>129</v>
      </c>
      <c r="B8" s="44" t="s">
        <v>132</v>
      </c>
      <c r="C8" s="44" t="s">
        <v>133</v>
      </c>
      <c r="D8" s="44" t="s">
        <v>124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</row>
    <row r="9" spans="1:144" s="18" customFormat="1" x14ac:dyDescent="0.25">
      <c r="A9" s="65" t="s">
        <v>156</v>
      </c>
      <c r="B9" s="63">
        <v>216</v>
      </c>
      <c r="C9" s="56">
        <v>275</v>
      </c>
      <c r="D9" s="67">
        <v>294140818.32999998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</row>
    <row r="10" spans="1:144" s="18" customFormat="1" x14ac:dyDescent="0.25">
      <c r="A10" s="65" t="s">
        <v>157</v>
      </c>
      <c r="B10" s="63">
        <v>13731</v>
      </c>
      <c r="C10" s="56">
        <v>18695</v>
      </c>
      <c r="D10" s="67">
        <v>4563953413.54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</row>
    <row r="11" spans="1:144" s="8" customFormat="1" x14ac:dyDescent="0.25">
      <c r="A11" s="64" t="s">
        <v>130</v>
      </c>
      <c r="B11" s="68">
        <f t="shared" ref="B11:C11" si="0">SUM(B9:B10)</f>
        <v>13947</v>
      </c>
      <c r="C11" s="68">
        <f t="shared" si="0"/>
        <v>18970</v>
      </c>
      <c r="D11" s="68">
        <f>SUM(D9:D10)</f>
        <v>4858094231.8699999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</row>
    <row r="12" spans="1:144" s="7" customFormat="1" x14ac:dyDescent="0.25">
      <c r="A12"/>
      <c r="B12" s="16"/>
      <c r="C12" s="16"/>
      <c r="D12" s="15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</row>
    <row r="13" spans="1:144" s="7" customFormat="1" x14ac:dyDescent="0.25">
      <c r="A13" s="4" t="s">
        <v>123</v>
      </c>
      <c r="B13"/>
      <c r="C13"/>
      <c r="D13" s="1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</row>
    <row r="14" spans="1:144" s="7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</row>
    <row r="15" spans="1:144" s="7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</row>
    <row r="16" spans="1:144" s="7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</row>
    <row r="17" spans="1:144" s="7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</row>
    <row r="18" spans="1:144" s="7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</row>
    <row r="19" spans="1:144" s="7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</row>
    <row r="20" spans="1:144" s="7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</row>
    <row r="21" spans="1:144" s="7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</row>
    <row r="22" spans="1:144" s="7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</row>
    <row r="23" spans="1:144" s="7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</row>
    <row r="24" spans="1:144" s="7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</row>
    <row r="25" spans="1:144" s="8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</row>
    <row r="26" spans="1:144" x14ac:dyDescent="0.25">
      <c r="A26"/>
      <c r="B26"/>
      <c r="C26"/>
      <c r="D26"/>
    </row>
    <row r="27" spans="1:144" x14ac:dyDescent="0.25">
      <c r="A27"/>
      <c r="B27"/>
      <c r="C27"/>
      <c r="D2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71"/>
  <sheetViews>
    <sheetView showGridLines="0" workbookViewId="0">
      <selection activeCell="G8" sqref="G8"/>
    </sheetView>
  </sheetViews>
  <sheetFormatPr defaultColWidth="11.42578125" defaultRowHeight="15" x14ac:dyDescent="0.25"/>
  <cols>
    <col min="1" max="1" width="38.5703125" style="9" customWidth="1"/>
    <col min="2" max="2" width="21.42578125" style="5" customWidth="1"/>
    <col min="3" max="3" width="20" style="5" customWidth="1"/>
    <col min="4" max="4" width="18.5703125" style="5" customWidth="1"/>
    <col min="5" max="5" width="21.42578125" style="5" bestFit="1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32.85546875" style="1" customWidth="1"/>
    <col min="33" max="16384" width="11.42578125" style="1"/>
  </cols>
  <sheetData>
    <row r="1" spans="1:32" x14ac:dyDescent="0.25">
      <c r="A1" s="31" t="s">
        <v>121</v>
      </c>
    </row>
    <row r="2" spans="1:32" x14ac:dyDescent="0.25">
      <c r="A2" s="32" t="str">
        <f>+'LTV cover pool'!A2</f>
        <v>March 2016</v>
      </c>
    </row>
    <row r="3" spans="1:32" x14ac:dyDescent="0.25">
      <c r="A3" s="31" t="s">
        <v>122</v>
      </c>
    </row>
    <row r="4" spans="1:32" x14ac:dyDescent="0.25">
      <c r="A4" s="12"/>
    </row>
    <row r="5" spans="1:32" x14ac:dyDescent="0.25">
      <c r="A5" s="2"/>
    </row>
    <row r="6" spans="1:32" x14ac:dyDescent="0.25">
      <c r="A6" s="3"/>
    </row>
    <row r="7" spans="1:32" ht="30" x14ac:dyDescent="0.25">
      <c r="A7" s="2"/>
      <c r="K7" s="51" t="s">
        <v>188</v>
      </c>
      <c r="L7" s="51" t="s">
        <v>188</v>
      </c>
      <c r="M7" s="51" t="s">
        <v>189</v>
      </c>
      <c r="N7" s="51" t="s">
        <v>189</v>
      </c>
      <c r="O7" s="51" t="s">
        <v>190</v>
      </c>
      <c r="P7" s="51" t="s">
        <v>190</v>
      </c>
      <c r="Q7" s="51" t="s">
        <v>191</v>
      </c>
      <c r="R7" s="51" t="s">
        <v>191</v>
      </c>
      <c r="S7" s="51" t="s">
        <v>192</v>
      </c>
      <c r="T7" s="51" t="s">
        <v>192</v>
      </c>
      <c r="U7" s="51" t="s">
        <v>193</v>
      </c>
      <c r="V7" s="51" t="s">
        <v>193</v>
      </c>
      <c r="W7" s="51" t="s">
        <v>194</v>
      </c>
      <c r="X7" s="51" t="s">
        <v>194</v>
      </c>
      <c r="Y7" s="51" t="s">
        <v>195</v>
      </c>
      <c r="Z7" s="51" t="s">
        <v>195</v>
      </c>
      <c r="AA7" s="51" t="s">
        <v>196</v>
      </c>
      <c r="AB7" s="51" t="s">
        <v>196</v>
      </c>
      <c r="AC7" s="51" t="s">
        <v>197</v>
      </c>
      <c r="AD7" s="51" t="s">
        <v>197</v>
      </c>
      <c r="AE7" s="51" t="s">
        <v>198</v>
      </c>
      <c r="AF7" s="52" t="s">
        <v>198</v>
      </c>
    </row>
    <row r="8" spans="1:32" ht="42" customHeight="1" x14ac:dyDescent="0.25">
      <c r="A8" s="44" t="s">
        <v>158</v>
      </c>
      <c r="B8" s="44" t="s">
        <v>132</v>
      </c>
      <c r="C8" s="44" t="s">
        <v>133</v>
      </c>
      <c r="D8" s="44" t="s">
        <v>124</v>
      </c>
      <c r="E8" s="44" t="s">
        <v>134</v>
      </c>
      <c r="F8" s="44" t="s">
        <v>0</v>
      </c>
      <c r="G8" s="44" t="s">
        <v>200</v>
      </c>
      <c r="H8" s="44" t="s">
        <v>127</v>
      </c>
      <c r="I8" s="44" t="s">
        <v>128</v>
      </c>
      <c r="J8" s="44" t="s">
        <v>129</v>
      </c>
      <c r="K8" s="51" t="s">
        <v>132</v>
      </c>
      <c r="L8" s="51" t="s">
        <v>199</v>
      </c>
      <c r="M8" s="51" t="s">
        <v>132</v>
      </c>
      <c r="N8" s="51" t="s">
        <v>199</v>
      </c>
      <c r="O8" s="51" t="s">
        <v>132</v>
      </c>
      <c r="P8" s="51" t="s">
        <v>199</v>
      </c>
      <c r="Q8" s="51" t="s">
        <v>132</v>
      </c>
      <c r="R8" s="51" t="s">
        <v>199</v>
      </c>
      <c r="S8" s="51" t="s">
        <v>132</v>
      </c>
      <c r="T8" s="51" t="s">
        <v>199</v>
      </c>
      <c r="U8" s="51" t="s">
        <v>132</v>
      </c>
      <c r="V8" s="51" t="s">
        <v>199</v>
      </c>
      <c r="W8" s="51" t="s">
        <v>132</v>
      </c>
      <c r="X8" s="51" t="s">
        <v>199</v>
      </c>
      <c r="Y8" s="51" t="s">
        <v>132</v>
      </c>
      <c r="Z8" s="51" t="s">
        <v>199</v>
      </c>
      <c r="AA8" s="51" t="s">
        <v>132</v>
      </c>
      <c r="AB8" s="51" t="s">
        <v>199</v>
      </c>
      <c r="AC8" s="51" t="s">
        <v>132</v>
      </c>
      <c r="AD8" s="51" t="s">
        <v>199</v>
      </c>
      <c r="AE8" s="51" t="s">
        <v>132</v>
      </c>
      <c r="AF8" s="51" t="s">
        <v>199</v>
      </c>
    </row>
    <row r="9" spans="1:32" s="7" customFormat="1" x14ac:dyDescent="0.25">
      <c r="A9" s="50" t="s">
        <v>201</v>
      </c>
      <c r="B9" s="48">
        <v>1939</v>
      </c>
      <c r="C9" s="48">
        <v>3257</v>
      </c>
      <c r="D9" s="36">
        <v>167274325.88999999</v>
      </c>
      <c r="E9" s="36">
        <v>75.569999999999993</v>
      </c>
      <c r="F9" s="36">
        <v>48.17</v>
      </c>
      <c r="G9" s="36">
        <v>210</v>
      </c>
      <c r="H9" s="36">
        <v>83</v>
      </c>
      <c r="I9" s="36">
        <v>0.88</v>
      </c>
      <c r="J9" s="37">
        <v>1.1399999999999999</v>
      </c>
      <c r="K9" s="48">
        <v>376</v>
      </c>
      <c r="L9" s="36">
        <v>5588205.4299999997</v>
      </c>
      <c r="M9" s="48">
        <v>294</v>
      </c>
      <c r="N9" s="36">
        <v>13959160.199999999</v>
      </c>
      <c r="O9" s="48">
        <v>267</v>
      </c>
      <c r="P9" s="36">
        <v>17359142.34</v>
      </c>
      <c r="Q9" s="48">
        <v>262</v>
      </c>
      <c r="R9" s="36">
        <v>27210373.25</v>
      </c>
      <c r="S9" s="48">
        <v>273</v>
      </c>
      <c r="T9" s="36">
        <v>31857990.379999999</v>
      </c>
      <c r="U9" s="48">
        <v>188</v>
      </c>
      <c r="V9" s="36">
        <v>26367902.329999998</v>
      </c>
      <c r="W9" s="48">
        <v>154</v>
      </c>
      <c r="X9" s="36">
        <v>23155590.93</v>
      </c>
      <c r="Y9" s="48">
        <v>93</v>
      </c>
      <c r="Z9" s="36">
        <v>15515053.560000001</v>
      </c>
      <c r="AA9" s="48">
        <v>15</v>
      </c>
      <c r="AB9" s="36">
        <v>2440290.89</v>
      </c>
      <c r="AC9" s="48">
        <v>8</v>
      </c>
      <c r="AD9" s="36">
        <v>1850165.06</v>
      </c>
      <c r="AE9" s="48">
        <v>9</v>
      </c>
      <c r="AF9" s="37">
        <v>1970451.52</v>
      </c>
    </row>
    <row r="10" spans="1:32" s="7" customFormat="1" x14ac:dyDescent="0.25">
      <c r="A10" s="50" t="s">
        <v>75</v>
      </c>
      <c r="B10" s="48">
        <v>593</v>
      </c>
      <c r="C10" s="48">
        <v>924</v>
      </c>
      <c r="D10" s="36">
        <v>91547806.780000001</v>
      </c>
      <c r="E10" s="36">
        <v>77.08</v>
      </c>
      <c r="F10" s="36">
        <v>51.39</v>
      </c>
      <c r="G10" s="36">
        <v>208</v>
      </c>
      <c r="H10" s="36">
        <v>64</v>
      </c>
      <c r="I10" s="36">
        <v>1.23</v>
      </c>
      <c r="J10" s="37">
        <v>1.42</v>
      </c>
      <c r="K10" s="48">
        <v>87</v>
      </c>
      <c r="L10" s="36">
        <v>3069671.58</v>
      </c>
      <c r="M10" s="48">
        <v>68</v>
      </c>
      <c r="N10" s="36">
        <v>5341841.8099999996</v>
      </c>
      <c r="O10" s="48">
        <v>95</v>
      </c>
      <c r="P10" s="36">
        <v>18157101.41</v>
      </c>
      <c r="Q10" s="48">
        <v>80</v>
      </c>
      <c r="R10" s="36">
        <v>14572360.75</v>
      </c>
      <c r="S10" s="48">
        <v>87</v>
      </c>
      <c r="T10" s="36">
        <v>14083497.460000001</v>
      </c>
      <c r="U10" s="48">
        <v>60</v>
      </c>
      <c r="V10" s="36">
        <v>11659297.029999999</v>
      </c>
      <c r="W10" s="48">
        <v>71</v>
      </c>
      <c r="X10" s="36">
        <v>11458567.890000001</v>
      </c>
      <c r="Y10" s="48">
        <v>31</v>
      </c>
      <c r="Z10" s="36">
        <v>9021403.4000000004</v>
      </c>
      <c r="AA10" s="48">
        <v>6</v>
      </c>
      <c r="AB10" s="36">
        <v>1156802.6000000001</v>
      </c>
      <c r="AC10" s="48">
        <v>2</v>
      </c>
      <c r="AD10" s="36">
        <v>243677.4</v>
      </c>
      <c r="AE10" s="48">
        <v>6</v>
      </c>
      <c r="AF10" s="37">
        <v>2783585.45</v>
      </c>
    </row>
    <row r="11" spans="1:32" s="7" customFormat="1" x14ac:dyDescent="0.25">
      <c r="A11" s="50" t="s">
        <v>76</v>
      </c>
      <c r="B11" s="48">
        <v>1341</v>
      </c>
      <c r="C11" s="48">
        <v>2209</v>
      </c>
      <c r="D11" s="36">
        <v>143576671.59</v>
      </c>
      <c r="E11" s="36">
        <v>79.760000000000005</v>
      </c>
      <c r="F11" s="36">
        <v>54.15</v>
      </c>
      <c r="G11" s="36">
        <v>224</v>
      </c>
      <c r="H11" s="36">
        <v>80</v>
      </c>
      <c r="I11" s="36">
        <v>1.04</v>
      </c>
      <c r="J11" s="37">
        <v>1.21</v>
      </c>
      <c r="K11" s="48">
        <v>206</v>
      </c>
      <c r="L11" s="36">
        <v>2564762.0499999998</v>
      </c>
      <c r="M11" s="48">
        <v>133</v>
      </c>
      <c r="N11" s="36">
        <v>11119680.710000001</v>
      </c>
      <c r="O11" s="48">
        <v>150</v>
      </c>
      <c r="P11" s="36">
        <v>11920959.99</v>
      </c>
      <c r="Q11" s="48">
        <v>177</v>
      </c>
      <c r="R11" s="36">
        <v>20865491.059999999</v>
      </c>
      <c r="S11" s="48">
        <v>199</v>
      </c>
      <c r="T11" s="36">
        <v>21731496.32</v>
      </c>
      <c r="U11" s="48">
        <v>211</v>
      </c>
      <c r="V11" s="36">
        <v>30380041.34</v>
      </c>
      <c r="W11" s="48">
        <v>162</v>
      </c>
      <c r="X11" s="36">
        <v>27761426.34</v>
      </c>
      <c r="Y11" s="48">
        <v>74</v>
      </c>
      <c r="Z11" s="36">
        <v>10425623.24</v>
      </c>
      <c r="AA11" s="48">
        <v>18</v>
      </c>
      <c r="AB11" s="36">
        <v>2728977.4</v>
      </c>
      <c r="AC11" s="48">
        <v>3</v>
      </c>
      <c r="AD11" s="36">
        <v>566951.81000000006</v>
      </c>
      <c r="AE11" s="48">
        <v>8</v>
      </c>
      <c r="AF11" s="37">
        <v>3511261.33</v>
      </c>
    </row>
    <row r="12" spans="1:32" s="7" customFormat="1" x14ac:dyDescent="0.25">
      <c r="A12" s="50" t="s">
        <v>77</v>
      </c>
      <c r="B12" s="48">
        <v>12019</v>
      </c>
      <c r="C12" s="48">
        <v>19621</v>
      </c>
      <c r="D12" s="36">
        <v>1182582186.76</v>
      </c>
      <c r="E12" s="36">
        <v>78.08</v>
      </c>
      <c r="F12" s="36">
        <v>50.15</v>
      </c>
      <c r="G12" s="36">
        <v>211</v>
      </c>
      <c r="H12" s="36">
        <v>81</v>
      </c>
      <c r="I12" s="36">
        <v>1.32</v>
      </c>
      <c r="J12" s="37">
        <v>1.5</v>
      </c>
      <c r="K12" s="48">
        <v>1531</v>
      </c>
      <c r="L12" s="36">
        <v>20986736.98</v>
      </c>
      <c r="M12" s="48">
        <v>1227</v>
      </c>
      <c r="N12" s="36">
        <v>68075428.569999993</v>
      </c>
      <c r="O12" s="48">
        <v>1586</v>
      </c>
      <c r="P12" s="36">
        <v>144287588.52000001</v>
      </c>
      <c r="Q12" s="48">
        <v>1845</v>
      </c>
      <c r="R12" s="36">
        <v>182787218.75999999</v>
      </c>
      <c r="S12" s="48">
        <v>2039</v>
      </c>
      <c r="T12" s="36">
        <v>235540075.37</v>
      </c>
      <c r="U12" s="48">
        <v>1921</v>
      </c>
      <c r="V12" s="36">
        <v>239062570.16999999</v>
      </c>
      <c r="W12" s="48">
        <v>1232</v>
      </c>
      <c r="X12" s="36">
        <v>177347279.08000001</v>
      </c>
      <c r="Y12" s="48">
        <v>420</v>
      </c>
      <c r="Z12" s="36">
        <v>69759625.599999994</v>
      </c>
      <c r="AA12" s="48">
        <v>114</v>
      </c>
      <c r="AB12" s="36">
        <v>18772457.239999998</v>
      </c>
      <c r="AC12" s="48">
        <v>44</v>
      </c>
      <c r="AD12" s="36">
        <v>7704435.4000000004</v>
      </c>
      <c r="AE12" s="48">
        <v>60</v>
      </c>
      <c r="AF12" s="37">
        <v>18258771.07</v>
      </c>
    </row>
    <row r="13" spans="1:32" s="7" customFormat="1" x14ac:dyDescent="0.25">
      <c r="A13" s="50" t="s">
        <v>78</v>
      </c>
      <c r="B13" s="48">
        <v>2291</v>
      </c>
      <c r="C13" s="48">
        <v>3688</v>
      </c>
      <c r="D13" s="36">
        <v>220912407.56</v>
      </c>
      <c r="E13" s="36">
        <v>79.66</v>
      </c>
      <c r="F13" s="36">
        <v>50.54</v>
      </c>
      <c r="G13" s="36">
        <v>236</v>
      </c>
      <c r="H13" s="36">
        <v>85</v>
      </c>
      <c r="I13" s="36">
        <v>1.02</v>
      </c>
      <c r="J13" s="37">
        <v>1.19</v>
      </c>
      <c r="K13" s="48">
        <v>274</v>
      </c>
      <c r="L13" s="36">
        <v>3726637.93</v>
      </c>
      <c r="M13" s="48">
        <v>193</v>
      </c>
      <c r="N13" s="36">
        <v>8295314.6200000001</v>
      </c>
      <c r="O13" s="48">
        <v>282</v>
      </c>
      <c r="P13" s="36">
        <v>21121076.579999998</v>
      </c>
      <c r="Q13" s="48">
        <v>343</v>
      </c>
      <c r="R13" s="36">
        <v>33096563.609999999</v>
      </c>
      <c r="S13" s="48">
        <v>380</v>
      </c>
      <c r="T13" s="36">
        <v>44123229.780000001</v>
      </c>
      <c r="U13" s="48">
        <v>385</v>
      </c>
      <c r="V13" s="36">
        <v>49194632</v>
      </c>
      <c r="W13" s="48">
        <v>268</v>
      </c>
      <c r="X13" s="36">
        <v>38337562.020000003</v>
      </c>
      <c r="Y13" s="48">
        <v>106</v>
      </c>
      <c r="Z13" s="36">
        <v>14500184.359999999</v>
      </c>
      <c r="AA13" s="48">
        <v>35</v>
      </c>
      <c r="AB13" s="36">
        <v>4914976.8099999996</v>
      </c>
      <c r="AC13" s="48">
        <v>15</v>
      </c>
      <c r="AD13" s="36">
        <v>2248675.69</v>
      </c>
      <c r="AE13" s="48">
        <v>10</v>
      </c>
      <c r="AF13" s="37">
        <v>1353554.16</v>
      </c>
    </row>
    <row r="14" spans="1:32" s="7" customFormat="1" x14ac:dyDescent="0.25">
      <c r="A14" s="50" t="s">
        <v>101</v>
      </c>
      <c r="B14" s="48">
        <v>3429</v>
      </c>
      <c r="C14" s="48">
        <v>5602</v>
      </c>
      <c r="D14" s="36">
        <v>327241695.70999998</v>
      </c>
      <c r="E14" s="36">
        <v>78.17</v>
      </c>
      <c r="F14" s="36">
        <v>49.8</v>
      </c>
      <c r="G14" s="36">
        <v>214</v>
      </c>
      <c r="H14" s="36">
        <v>83</v>
      </c>
      <c r="I14" s="36">
        <v>1.03</v>
      </c>
      <c r="J14" s="37">
        <v>1.28</v>
      </c>
      <c r="K14" s="48">
        <v>515</v>
      </c>
      <c r="L14" s="36">
        <v>8539466.4600000009</v>
      </c>
      <c r="M14" s="48">
        <v>459</v>
      </c>
      <c r="N14" s="36">
        <v>20474545.600000001</v>
      </c>
      <c r="O14" s="48">
        <v>488</v>
      </c>
      <c r="P14" s="36">
        <v>36250935.460000001</v>
      </c>
      <c r="Q14" s="48">
        <v>500</v>
      </c>
      <c r="R14" s="36">
        <v>48093361.810000002</v>
      </c>
      <c r="S14" s="48">
        <v>480</v>
      </c>
      <c r="T14" s="36">
        <v>63405227.619999997</v>
      </c>
      <c r="U14" s="48">
        <v>427</v>
      </c>
      <c r="V14" s="36">
        <v>59841384.880000003</v>
      </c>
      <c r="W14" s="48">
        <v>319</v>
      </c>
      <c r="X14" s="36">
        <v>52274738.850000001</v>
      </c>
      <c r="Y14" s="48">
        <v>155</v>
      </c>
      <c r="Z14" s="36">
        <v>25262950.469999999</v>
      </c>
      <c r="AA14" s="48">
        <v>44</v>
      </c>
      <c r="AB14" s="36">
        <v>7738451.6900000004</v>
      </c>
      <c r="AC14" s="48">
        <v>12</v>
      </c>
      <c r="AD14" s="36">
        <v>2472577.36</v>
      </c>
      <c r="AE14" s="48">
        <v>30</v>
      </c>
      <c r="AF14" s="37">
        <v>2888055.51</v>
      </c>
    </row>
    <row r="15" spans="1:32" s="7" customFormat="1" x14ac:dyDescent="0.25">
      <c r="A15" s="50" t="s">
        <v>79</v>
      </c>
      <c r="B15" s="48">
        <v>479</v>
      </c>
      <c r="C15" s="48">
        <v>813</v>
      </c>
      <c r="D15" s="36">
        <v>44712289.729999997</v>
      </c>
      <c r="E15" s="36">
        <v>78.64</v>
      </c>
      <c r="F15" s="36">
        <v>51.13</v>
      </c>
      <c r="G15" s="36">
        <v>217</v>
      </c>
      <c r="H15" s="36">
        <v>90</v>
      </c>
      <c r="I15" s="36">
        <v>0.68</v>
      </c>
      <c r="J15" s="37">
        <v>1.07</v>
      </c>
      <c r="K15" s="48">
        <v>44</v>
      </c>
      <c r="L15" s="36">
        <v>561039.31000000006</v>
      </c>
      <c r="M15" s="48">
        <v>45</v>
      </c>
      <c r="N15" s="36">
        <v>1978903.09</v>
      </c>
      <c r="O15" s="48">
        <v>60</v>
      </c>
      <c r="P15" s="36">
        <v>3311340.87</v>
      </c>
      <c r="Q15" s="48">
        <v>60</v>
      </c>
      <c r="R15" s="36">
        <v>6406667.3700000001</v>
      </c>
      <c r="S15" s="48">
        <v>83</v>
      </c>
      <c r="T15" s="36">
        <v>7669842.5099999998</v>
      </c>
      <c r="U15" s="48">
        <v>80</v>
      </c>
      <c r="V15" s="36">
        <v>11133430.060000001</v>
      </c>
      <c r="W15" s="48">
        <v>71</v>
      </c>
      <c r="X15" s="36">
        <v>8988090.7300000004</v>
      </c>
      <c r="Y15" s="48">
        <v>23</v>
      </c>
      <c r="Z15" s="36">
        <v>2891351.88</v>
      </c>
      <c r="AA15" s="48">
        <v>8</v>
      </c>
      <c r="AB15" s="36">
        <v>1313232.24</v>
      </c>
      <c r="AC15" s="48">
        <v>2</v>
      </c>
      <c r="AD15" s="36">
        <v>194064.15</v>
      </c>
      <c r="AE15" s="48">
        <v>3</v>
      </c>
      <c r="AF15" s="37">
        <v>264327.52</v>
      </c>
    </row>
    <row r="16" spans="1:32" s="7" customFormat="1" x14ac:dyDescent="0.25">
      <c r="A16" s="50" t="s">
        <v>80</v>
      </c>
      <c r="B16" s="48">
        <v>1179</v>
      </c>
      <c r="C16" s="48">
        <v>1977</v>
      </c>
      <c r="D16" s="36">
        <v>108744958.01000001</v>
      </c>
      <c r="E16" s="36">
        <v>78.959999999999994</v>
      </c>
      <c r="F16" s="36">
        <v>53.06</v>
      </c>
      <c r="G16" s="36">
        <v>217</v>
      </c>
      <c r="H16" s="36">
        <v>80</v>
      </c>
      <c r="I16" s="36">
        <v>1.1299999999999999</v>
      </c>
      <c r="J16" s="37">
        <v>1.31</v>
      </c>
      <c r="K16" s="48">
        <v>149</v>
      </c>
      <c r="L16" s="36">
        <v>1708245.64</v>
      </c>
      <c r="M16" s="48">
        <v>127</v>
      </c>
      <c r="N16" s="36">
        <v>5140281.79</v>
      </c>
      <c r="O16" s="48">
        <v>151</v>
      </c>
      <c r="P16" s="36">
        <v>15408745.039999999</v>
      </c>
      <c r="Q16" s="48">
        <v>155</v>
      </c>
      <c r="R16" s="36">
        <v>13322794.970000001</v>
      </c>
      <c r="S16" s="48">
        <v>154</v>
      </c>
      <c r="T16" s="36">
        <v>15143452.5</v>
      </c>
      <c r="U16" s="48">
        <v>191</v>
      </c>
      <c r="V16" s="36">
        <v>24211301.640000001</v>
      </c>
      <c r="W16" s="48">
        <v>150</v>
      </c>
      <c r="X16" s="36">
        <v>19430474.25</v>
      </c>
      <c r="Y16" s="48">
        <v>60</v>
      </c>
      <c r="Z16" s="36">
        <v>7314964.4199999999</v>
      </c>
      <c r="AA16" s="48">
        <v>19</v>
      </c>
      <c r="AB16" s="36">
        <v>2920437.03</v>
      </c>
      <c r="AC16" s="48">
        <v>12</v>
      </c>
      <c r="AD16" s="36">
        <v>2024143.24</v>
      </c>
      <c r="AE16" s="48">
        <v>11</v>
      </c>
      <c r="AF16" s="37">
        <v>2120117.4900000002</v>
      </c>
    </row>
    <row r="17" spans="1:32" s="7" customFormat="1" x14ac:dyDescent="0.25">
      <c r="A17" s="50" t="s">
        <v>81</v>
      </c>
      <c r="B17" s="48">
        <v>18534</v>
      </c>
      <c r="C17" s="48">
        <v>31004</v>
      </c>
      <c r="D17" s="36">
        <v>2519234326.8099999</v>
      </c>
      <c r="E17" s="36">
        <v>80.3</v>
      </c>
      <c r="F17" s="36">
        <v>49.22</v>
      </c>
      <c r="G17" s="36">
        <v>245</v>
      </c>
      <c r="H17" s="36">
        <v>84</v>
      </c>
      <c r="I17" s="36">
        <v>0.83</v>
      </c>
      <c r="J17" s="37">
        <v>1.05</v>
      </c>
      <c r="K17" s="48">
        <v>3189</v>
      </c>
      <c r="L17" s="36">
        <v>58506188.520000003</v>
      </c>
      <c r="M17" s="48">
        <v>1971</v>
      </c>
      <c r="N17" s="36">
        <v>137400603.31999999</v>
      </c>
      <c r="O17" s="48">
        <v>2412</v>
      </c>
      <c r="P17" s="36">
        <v>254404297.97999999</v>
      </c>
      <c r="Q17" s="48">
        <v>2664</v>
      </c>
      <c r="R17" s="36">
        <v>377243678.60000002</v>
      </c>
      <c r="S17" s="48">
        <v>2734</v>
      </c>
      <c r="T17" s="36">
        <v>487288210.31</v>
      </c>
      <c r="U17" s="48">
        <v>2672</v>
      </c>
      <c r="V17" s="36">
        <v>546249350.38</v>
      </c>
      <c r="W17" s="48">
        <v>1835</v>
      </c>
      <c r="X17" s="36">
        <v>400289299.02999997</v>
      </c>
      <c r="Y17" s="48">
        <v>803</v>
      </c>
      <c r="Z17" s="36">
        <v>181086995.55000001</v>
      </c>
      <c r="AA17" s="48">
        <v>123</v>
      </c>
      <c r="AB17" s="36">
        <v>45528396.07</v>
      </c>
      <c r="AC17" s="48">
        <v>43</v>
      </c>
      <c r="AD17" s="36">
        <v>13011303.279999999</v>
      </c>
      <c r="AE17" s="48">
        <v>88</v>
      </c>
      <c r="AF17" s="37">
        <v>18226003.77</v>
      </c>
    </row>
    <row r="18" spans="1:32" s="7" customFormat="1" x14ac:dyDescent="0.25">
      <c r="A18" s="50" t="s">
        <v>82</v>
      </c>
      <c r="B18" s="48">
        <v>1898</v>
      </c>
      <c r="C18" s="48">
        <v>3116</v>
      </c>
      <c r="D18" s="36">
        <v>185130325.30000001</v>
      </c>
      <c r="E18" s="36">
        <v>78.599999999999994</v>
      </c>
      <c r="F18" s="36">
        <v>54.57</v>
      </c>
      <c r="G18" s="36">
        <v>228</v>
      </c>
      <c r="H18" s="36">
        <v>83</v>
      </c>
      <c r="I18" s="36">
        <v>0.89</v>
      </c>
      <c r="J18" s="37">
        <v>1.1299999999999999</v>
      </c>
      <c r="K18" s="48">
        <v>253</v>
      </c>
      <c r="L18" s="36">
        <v>3597054.04</v>
      </c>
      <c r="M18" s="48">
        <v>205</v>
      </c>
      <c r="N18" s="36">
        <v>10340335.17</v>
      </c>
      <c r="O18" s="48">
        <v>213</v>
      </c>
      <c r="P18" s="36">
        <v>14585039.51</v>
      </c>
      <c r="Q18" s="48">
        <v>293</v>
      </c>
      <c r="R18" s="36">
        <v>25353548.510000002</v>
      </c>
      <c r="S18" s="48">
        <v>281</v>
      </c>
      <c r="T18" s="36">
        <v>33320372.43</v>
      </c>
      <c r="U18" s="48">
        <v>261</v>
      </c>
      <c r="V18" s="36">
        <v>40278179.710000001</v>
      </c>
      <c r="W18" s="48">
        <v>224</v>
      </c>
      <c r="X18" s="36">
        <v>31781051.489999998</v>
      </c>
      <c r="Y18" s="48">
        <v>136</v>
      </c>
      <c r="Z18" s="36">
        <v>19878827.329999998</v>
      </c>
      <c r="AA18" s="48">
        <v>16</v>
      </c>
      <c r="AB18" s="36">
        <v>2636208.48</v>
      </c>
      <c r="AC18" s="48">
        <v>3</v>
      </c>
      <c r="AD18" s="36">
        <v>616379.93999999994</v>
      </c>
      <c r="AE18" s="48">
        <v>13</v>
      </c>
      <c r="AF18" s="37">
        <v>2743328.69</v>
      </c>
    </row>
    <row r="19" spans="1:32" s="7" customFormat="1" x14ac:dyDescent="0.25">
      <c r="A19" s="50" t="s">
        <v>83</v>
      </c>
      <c r="B19" s="48">
        <v>557</v>
      </c>
      <c r="C19" s="48">
        <v>948</v>
      </c>
      <c r="D19" s="36">
        <v>50182079.060000002</v>
      </c>
      <c r="E19" s="36">
        <v>79.72</v>
      </c>
      <c r="F19" s="36">
        <v>52.03</v>
      </c>
      <c r="G19" s="36">
        <v>229</v>
      </c>
      <c r="H19" s="36">
        <v>85</v>
      </c>
      <c r="I19" s="36">
        <v>0.88</v>
      </c>
      <c r="J19" s="37">
        <v>1.17</v>
      </c>
      <c r="K19" s="48">
        <v>73</v>
      </c>
      <c r="L19" s="36">
        <v>959407.98</v>
      </c>
      <c r="M19" s="48">
        <v>63</v>
      </c>
      <c r="N19" s="36">
        <v>2391770.12</v>
      </c>
      <c r="O19" s="48">
        <v>86</v>
      </c>
      <c r="P19" s="36">
        <v>5888521.4199999999</v>
      </c>
      <c r="Q19" s="48">
        <v>55</v>
      </c>
      <c r="R19" s="36">
        <v>5964292.8899999997</v>
      </c>
      <c r="S19" s="48">
        <v>74</v>
      </c>
      <c r="T19" s="36">
        <v>8682078.3900000006</v>
      </c>
      <c r="U19" s="48">
        <v>77</v>
      </c>
      <c r="V19" s="36">
        <v>8473160.3599999994</v>
      </c>
      <c r="W19" s="48">
        <v>76</v>
      </c>
      <c r="X19" s="36">
        <v>10632799.199999999</v>
      </c>
      <c r="Y19" s="48">
        <v>39</v>
      </c>
      <c r="Z19" s="36">
        <v>5313735.55</v>
      </c>
      <c r="AA19" s="48">
        <v>9</v>
      </c>
      <c r="AB19" s="36">
        <v>1513012.05</v>
      </c>
      <c r="AC19" s="48">
        <v>1</v>
      </c>
      <c r="AD19" s="36">
        <v>75184.52</v>
      </c>
      <c r="AE19" s="48">
        <v>4</v>
      </c>
      <c r="AF19" s="37">
        <v>288116.58</v>
      </c>
    </row>
    <row r="20" spans="1:32" s="7" customFormat="1" x14ac:dyDescent="0.25">
      <c r="A20" s="50" t="s">
        <v>84</v>
      </c>
      <c r="B20" s="48">
        <v>5503</v>
      </c>
      <c r="C20" s="48">
        <v>9230</v>
      </c>
      <c r="D20" s="36">
        <v>625670375.13</v>
      </c>
      <c r="E20" s="36">
        <v>80.62</v>
      </c>
      <c r="F20" s="36">
        <v>49.35</v>
      </c>
      <c r="G20" s="36">
        <v>223</v>
      </c>
      <c r="H20" s="36">
        <v>79</v>
      </c>
      <c r="I20" s="36">
        <v>1.1200000000000001</v>
      </c>
      <c r="J20" s="37">
        <v>1.34</v>
      </c>
      <c r="K20" s="48">
        <v>760</v>
      </c>
      <c r="L20" s="36">
        <v>19441679.710000001</v>
      </c>
      <c r="M20" s="48">
        <v>642</v>
      </c>
      <c r="N20" s="36">
        <v>37506082.850000001</v>
      </c>
      <c r="O20" s="48">
        <v>838</v>
      </c>
      <c r="P20" s="36">
        <v>74368926.730000004</v>
      </c>
      <c r="Q20" s="48">
        <v>864</v>
      </c>
      <c r="R20" s="36">
        <v>97219033.659999996</v>
      </c>
      <c r="S20" s="48">
        <v>849</v>
      </c>
      <c r="T20" s="36">
        <v>118534499.41</v>
      </c>
      <c r="U20" s="48">
        <v>706</v>
      </c>
      <c r="V20" s="36">
        <v>110965880.38</v>
      </c>
      <c r="W20" s="48">
        <v>491</v>
      </c>
      <c r="X20" s="36">
        <v>101631856.37</v>
      </c>
      <c r="Y20" s="48">
        <v>215</v>
      </c>
      <c r="Z20" s="36">
        <v>39953727.119999997</v>
      </c>
      <c r="AA20" s="48">
        <v>65</v>
      </c>
      <c r="AB20" s="36">
        <v>10903715</v>
      </c>
      <c r="AC20" s="48">
        <v>49</v>
      </c>
      <c r="AD20" s="36">
        <v>9510659.3300000001</v>
      </c>
      <c r="AE20" s="48">
        <v>24</v>
      </c>
      <c r="AF20" s="37">
        <v>5634314.5700000003</v>
      </c>
    </row>
    <row r="21" spans="1:32" s="7" customFormat="1" x14ac:dyDescent="0.25">
      <c r="A21" s="50" t="s">
        <v>202</v>
      </c>
      <c r="B21" s="48">
        <v>3565</v>
      </c>
      <c r="C21" s="48">
        <v>5932</v>
      </c>
      <c r="D21" s="36">
        <v>373050594.41000003</v>
      </c>
      <c r="E21" s="36">
        <v>78.5</v>
      </c>
      <c r="F21" s="36">
        <v>53.34</v>
      </c>
      <c r="G21" s="36">
        <v>211</v>
      </c>
      <c r="H21" s="36">
        <v>80</v>
      </c>
      <c r="I21" s="36">
        <v>1.21</v>
      </c>
      <c r="J21" s="37">
        <v>1.38</v>
      </c>
      <c r="K21" s="48">
        <v>574</v>
      </c>
      <c r="L21" s="36">
        <v>11037933.65</v>
      </c>
      <c r="M21" s="48">
        <v>492</v>
      </c>
      <c r="N21" s="36">
        <v>24682237.359999999</v>
      </c>
      <c r="O21" s="48">
        <v>530</v>
      </c>
      <c r="P21" s="36">
        <v>42528424.140000001</v>
      </c>
      <c r="Q21" s="48">
        <v>492</v>
      </c>
      <c r="R21" s="36">
        <v>49971514.75</v>
      </c>
      <c r="S21" s="48">
        <v>495</v>
      </c>
      <c r="T21" s="36">
        <v>65472030.810000002</v>
      </c>
      <c r="U21" s="48">
        <v>444</v>
      </c>
      <c r="V21" s="36">
        <v>68969338.810000002</v>
      </c>
      <c r="W21" s="48">
        <v>319</v>
      </c>
      <c r="X21" s="36">
        <v>52755787.140000001</v>
      </c>
      <c r="Y21" s="48">
        <v>144</v>
      </c>
      <c r="Z21" s="36">
        <v>28258963.890000001</v>
      </c>
      <c r="AA21" s="48">
        <v>33</v>
      </c>
      <c r="AB21" s="36">
        <v>12121827.48</v>
      </c>
      <c r="AC21" s="48">
        <v>15</v>
      </c>
      <c r="AD21" s="36">
        <v>1993537.5</v>
      </c>
      <c r="AE21" s="48">
        <v>27</v>
      </c>
      <c r="AF21" s="37">
        <v>15258998.880000001</v>
      </c>
    </row>
    <row r="22" spans="1:32" s="7" customFormat="1" x14ac:dyDescent="0.25">
      <c r="A22" s="50" t="s">
        <v>85</v>
      </c>
      <c r="B22" s="48">
        <v>2530</v>
      </c>
      <c r="C22" s="48">
        <v>4129</v>
      </c>
      <c r="D22" s="36">
        <v>245103086.97</v>
      </c>
      <c r="E22" s="36">
        <v>77.7</v>
      </c>
      <c r="F22" s="36">
        <v>50.71</v>
      </c>
      <c r="G22" s="36">
        <v>234</v>
      </c>
      <c r="H22" s="36">
        <v>88</v>
      </c>
      <c r="I22" s="36">
        <v>0.93</v>
      </c>
      <c r="J22" s="37">
        <v>1.1200000000000001</v>
      </c>
      <c r="K22" s="48">
        <v>408</v>
      </c>
      <c r="L22" s="36">
        <v>6910964.1900000004</v>
      </c>
      <c r="M22" s="48">
        <v>261</v>
      </c>
      <c r="N22" s="36">
        <v>13157222.34</v>
      </c>
      <c r="O22" s="48">
        <v>327</v>
      </c>
      <c r="P22" s="36">
        <v>27266123.68</v>
      </c>
      <c r="Q22" s="48">
        <v>364</v>
      </c>
      <c r="R22" s="36">
        <v>35660855.310000002</v>
      </c>
      <c r="S22" s="48">
        <v>397</v>
      </c>
      <c r="T22" s="36">
        <v>50157079.810000002</v>
      </c>
      <c r="U22" s="48">
        <v>339</v>
      </c>
      <c r="V22" s="36">
        <v>45738610.439999998</v>
      </c>
      <c r="W22" s="48">
        <v>299</v>
      </c>
      <c r="X22" s="36">
        <v>41304375.5</v>
      </c>
      <c r="Y22" s="48">
        <v>84</v>
      </c>
      <c r="Z22" s="36">
        <v>17518472.52</v>
      </c>
      <c r="AA22" s="48">
        <v>29</v>
      </c>
      <c r="AB22" s="36">
        <v>3763784.37</v>
      </c>
      <c r="AC22" s="48">
        <v>8</v>
      </c>
      <c r="AD22" s="36">
        <v>1365260.54</v>
      </c>
      <c r="AE22" s="48">
        <v>14</v>
      </c>
      <c r="AF22" s="37">
        <v>2260338.27</v>
      </c>
    </row>
    <row r="23" spans="1:32" s="7" customFormat="1" x14ac:dyDescent="0.25">
      <c r="A23" s="50" t="s">
        <v>203</v>
      </c>
      <c r="B23" s="48">
        <v>12</v>
      </c>
      <c r="C23" s="48">
        <v>15</v>
      </c>
      <c r="D23" s="36">
        <v>4909290.62</v>
      </c>
      <c r="E23" s="36">
        <v>86.82</v>
      </c>
      <c r="F23" s="36">
        <v>38.270000000000003</v>
      </c>
      <c r="G23" s="36">
        <v>159</v>
      </c>
      <c r="H23" s="36">
        <v>37</v>
      </c>
      <c r="I23" s="36">
        <v>1.86</v>
      </c>
      <c r="J23" s="37">
        <v>1.88</v>
      </c>
      <c r="K23" s="48">
        <v>2</v>
      </c>
      <c r="L23" s="36">
        <v>135085.16</v>
      </c>
      <c r="M23" s="48">
        <v>2</v>
      </c>
      <c r="N23" s="36">
        <v>775359.94</v>
      </c>
      <c r="O23" s="48">
        <v>1</v>
      </c>
      <c r="P23" s="36">
        <v>117821.86</v>
      </c>
      <c r="Q23" s="48">
        <v>2</v>
      </c>
      <c r="R23" s="36">
        <v>2836836</v>
      </c>
      <c r="S23" s="48">
        <v>1</v>
      </c>
      <c r="T23" s="36">
        <v>108727.81</v>
      </c>
      <c r="U23" s="48">
        <v>3</v>
      </c>
      <c r="V23" s="36">
        <v>805386.77</v>
      </c>
      <c r="W23" s="48">
        <v>1</v>
      </c>
      <c r="X23" s="36">
        <v>130073.08</v>
      </c>
      <c r="Y23" s="53"/>
      <c r="Z23" s="53"/>
      <c r="AA23" s="53"/>
      <c r="AB23" s="53"/>
      <c r="AC23" s="53"/>
      <c r="AD23" s="53"/>
      <c r="AE23" s="53"/>
      <c r="AF23" s="54"/>
    </row>
    <row r="24" spans="1:32" s="7" customFormat="1" x14ac:dyDescent="0.25">
      <c r="A24" s="50" t="s">
        <v>86</v>
      </c>
      <c r="B24" s="48">
        <v>1348</v>
      </c>
      <c r="C24" s="48">
        <v>2240</v>
      </c>
      <c r="D24" s="36">
        <v>119552448.48999999</v>
      </c>
      <c r="E24" s="36">
        <v>79.58</v>
      </c>
      <c r="F24" s="36">
        <v>51.48</v>
      </c>
      <c r="G24" s="36">
        <v>221</v>
      </c>
      <c r="H24" s="36">
        <v>80</v>
      </c>
      <c r="I24" s="36">
        <v>1.24</v>
      </c>
      <c r="J24" s="37">
        <v>1.44</v>
      </c>
      <c r="K24" s="48">
        <v>195</v>
      </c>
      <c r="L24" s="36">
        <v>2760705.32</v>
      </c>
      <c r="M24" s="48">
        <v>122</v>
      </c>
      <c r="N24" s="36">
        <v>5140531.99</v>
      </c>
      <c r="O24" s="48">
        <v>174</v>
      </c>
      <c r="P24" s="36">
        <v>13999150.550000001</v>
      </c>
      <c r="Q24" s="48">
        <v>170</v>
      </c>
      <c r="R24" s="36">
        <v>16108452.02</v>
      </c>
      <c r="S24" s="48">
        <v>196</v>
      </c>
      <c r="T24" s="36">
        <v>18333112.239999998</v>
      </c>
      <c r="U24" s="48">
        <v>192</v>
      </c>
      <c r="V24" s="36">
        <v>21773785.190000001</v>
      </c>
      <c r="W24" s="48">
        <v>190</v>
      </c>
      <c r="X24" s="36">
        <v>22570430.359999999</v>
      </c>
      <c r="Y24" s="48">
        <v>81</v>
      </c>
      <c r="Z24" s="36">
        <v>15269462.779999999</v>
      </c>
      <c r="AA24" s="48">
        <v>13</v>
      </c>
      <c r="AB24" s="36">
        <v>2179118.09</v>
      </c>
      <c r="AC24" s="48">
        <v>4</v>
      </c>
      <c r="AD24" s="36">
        <v>424812.67</v>
      </c>
      <c r="AE24" s="48">
        <v>11</v>
      </c>
      <c r="AF24" s="37">
        <v>992887.28</v>
      </c>
    </row>
    <row r="25" spans="1:32" s="7" customFormat="1" x14ac:dyDescent="0.25">
      <c r="A25" s="50" t="s">
        <v>87</v>
      </c>
      <c r="B25" s="48">
        <v>2144</v>
      </c>
      <c r="C25" s="48">
        <v>3571</v>
      </c>
      <c r="D25" s="36">
        <v>264746582.81999999</v>
      </c>
      <c r="E25" s="36">
        <v>78.540000000000006</v>
      </c>
      <c r="F25" s="36">
        <v>50.27</v>
      </c>
      <c r="G25" s="36">
        <v>202</v>
      </c>
      <c r="H25" s="36">
        <v>80</v>
      </c>
      <c r="I25" s="36">
        <v>1.28</v>
      </c>
      <c r="J25" s="37">
        <v>1.45</v>
      </c>
      <c r="K25" s="48">
        <v>283</v>
      </c>
      <c r="L25" s="36">
        <v>8370181.1299999999</v>
      </c>
      <c r="M25" s="48">
        <v>303</v>
      </c>
      <c r="N25" s="36">
        <v>18998319.239999998</v>
      </c>
      <c r="O25" s="48">
        <v>320</v>
      </c>
      <c r="P25" s="36">
        <v>32861913.170000002</v>
      </c>
      <c r="Q25" s="48">
        <v>310</v>
      </c>
      <c r="R25" s="36">
        <v>46188379.990000002</v>
      </c>
      <c r="S25" s="48">
        <v>276</v>
      </c>
      <c r="T25" s="36">
        <v>40781059.130000003</v>
      </c>
      <c r="U25" s="48">
        <v>297</v>
      </c>
      <c r="V25" s="36">
        <v>53867839.119999997</v>
      </c>
      <c r="W25" s="48">
        <v>221</v>
      </c>
      <c r="X25" s="36">
        <v>40594653.93</v>
      </c>
      <c r="Y25" s="48">
        <v>77</v>
      </c>
      <c r="Z25" s="36">
        <v>11237410.640000001</v>
      </c>
      <c r="AA25" s="48">
        <v>14</v>
      </c>
      <c r="AB25" s="36">
        <v>2375662.2200000002</v>
      </c>
      <c r="AC25" s="48">
        <v>9</v>
      </c>
      <c r="AD25" s="36">
        <v>2276229.7599999998</v>
      </c>
      <c r="AE25" s="48">
        <v>34</v>
      </c>
      <c r="AF25" s="37">
        <v>7194934.4900000002</v>
      </c>
    </row>
    <row r="26" spans="1:32" s="7" customFormat="1" x14ac:dyDescent="0.25">
      <c r="A26" s="50" t="s">
        <v>88</v>
      </c>
      <c r="B26" s="48">
        <v>892</v>
      </c>
      <c r="C26" s="48">
        <v>1468</v>
      </c>
      <c r="D26" s="36">
        <v>89786769.859999999</v>
      </c>
      <c r="E26" s="36">
        <v>79.67</v>
      </c>
      <c r="F26" s="36">
        <v>53.38</v>
      </c>
      <c r="G26" s="36">
        <v>240</v>
      </c>
      <c r="H26" s="36">
        <v>86</v>
      </c>
      <c r="I26" s="36">
        <v>0.75</v>
      </c>
      <c r="J26" s="37">
        <v>1.01</v>
      </c>
      <c r="K26" s="48">
        <v>101</v>
      </c>
      <c r="L26" s="36">
        <v>1578100.66</v>
      </c>
      <c r="M26" s="48">
        <v>71</v>
      </c>
      <c r="N26" s="36">
        <v>3638919.66</v>
      </c>
      <c r="O26" s="48">
        <v>94</v>
      </c>
      <c r="P26" s="36">
        <v>8371756.3799999999</v>
      </c>
      <c r="Q26" s="48">
        <v>122</v>
      </c>
      <c r="R26" s="36">
        <v>11782629.16</v>
      </c>
      <c r="S26" s="48">
        <v>144</v>
      </c>
      <c r="T26" s="36">
        <v>14600195.5</v>
      </c>
      <c r="U26" s="48">
        <v>128</v>
      </c>
      <c r="V26" s="36">
        <v>16296684.51</v>
      </c>
      <c r="W26" s="48">
        <v>153</v>
      </c>
      <c r="X26" s="36">
        <v>19902282.890000001</v>
      </c>
      <c r="Y26" s="48">
        <v>54</v>
      </c>
      <c r="Z26" s="36">
        <v>7520304.6799999997</v>
      </c>
      <c r="AA26" s="48">
        <v>14</v>
      </c>
      <c r="AB26" s="36">
        <v>2438542.73</v>
      </c>
      <c r="AC26" s="48">
        <v>1</v>
      </c>
      <c r="AD26" s="36">
        <v>225835.03</v>
      </c>
      <c r="AE26" s="48">
        <v>10</v>
      </c>
      <c r="AF26" s="37">
        <v>3431518.66</v>
      </c>
    </row>
    <row r="27" spans="1:32" s="7" customFormat="1" x14ac:dyDescent="0.25">
      <c r="A27" s="50" t="s">
        <v>204</v>
      </c>
      <c r="B27" s="48">
        <v>2437</v>
      </c>
      <c r="C27" s="48">
        <v>4040</v>
      </c>
      <c r="D27" s="36">
        <v>257511457.03</v>
      </c>
      <c r="E27" s="36">
        <v>75.400000000000006</v>
      </c>
      <c r="F27" s="36">
        <v>45.52</v>
      </c>
      <c r="G27" s="36">
        <v>220</v>
      </c>
      <c r="H27" s="36">
        <v>94</v>
      </c>
      <c r="I27" s="36">
        <v>0.85</v>
      </c>
      <c r="J27" s="37">
        <v>1.03</v>
      </c>
      <c r="K27" s="48">
        <v>426</v>
      </c>
      <c r="L27" s="36">
        <v>8471796.4700000007</v>
      </c>
      <c r="M27" s="48">
        <v>313</v>
      </c>
      <c r="N27" s="36">
        <v>18712534.800000001</v>
      </c>
      <c r="O27" s="48">
        <v>378</v>
      </c>
      <c r="P27" s="36">
        <v>35525657.659999996</v>
      </c>
      <c r="Q27" s="48">
        <v>365</v>
      </c>
      <c r="R27" s="36">
        <v>43765475.990000002</v>
      </c>
      <c r="S27" s="48">
        <v>355</v>
      </c>
      <c r="T27" s="36">
        <v>49889105.259999998</v>
      </c>
      <c r="U27" s="48">
        <v>330</v>
      </c>
      <c r="V27" s="36">
        <v>48788095.490000002</v>
      </c>
      <c r="W27" s="48">
        <v>181</v>
      </c>
      <c r="X27" s="36">
        <v>35210337.57</v>
      </c>
      <c r="Y27" s="48">
        <v>46</v>
      </c>
      <c r="Z27" s="36">
        <v>9318054.6400000006</v>
      </c>
      <c r="AA27" s="48">
        <v>22</v>
      </c>
      <c r="AB27" s="36">
        <v>4674700.1399999997</v>
      </c>
      <c r="AC27" s="48">
        <v>11</v>
      </c>
      <c r="AD27" s="36">
        <v>1972459.57</v>
      </c>
      <c r="AE27" s="48">
        <v>10</v>
      </c>
      <c r="AF27" s="37">
        <v>1183239.44</v>
      </c>
    </row>
    <row r="28" spans="1:32" s="7" customFormat="1" x14ac:dyDescent="0.25">
      <c r="A28" s="50" t="s">
        <v>89</v>
      </c>
      <c r="B28" s="48">
        <v>2220</v>
      </c>
      <c r="C28" s="48">
        <v>3632</v>
      </c>
      <c r="D28" s="36">
        <v>220512783.55000001</v>
      </c>
      <c r="E28" s="36">
        <v>77.16</v>
      </c>
      <c r="F28" s="36">
        <v>50.53</v>
      </c>
      <c r="G28" s="36">
        <v>215</v>
      </c>
      <c r="H28" s="36">
        <v>86</v>
      </c>
      <c r="I28" s="36">
        <v>1.04</v>
      </c>
      <c r="J28" s="37">
        <v>1.19</v>
      </c>
      <c r="K28" s="48">
        <v>355</v>
      </c>
      <c r="L28" s="36">
        <v>6594483.1600000001</v>
      </c>
      <c r="M28" s="48">
        <v>266</v>
      </c>
      <c r="N28" s="36">
        <v>12446939.779999999</v>
      </c>
      <c r="O28" s="48">
        <v>330</v>
      </c>
      <c r="P28" s="36">
        <v>26348108.969999999</v>
      </c>
      <c r="Q28" s="48">
        <v>334</v>
      </c>
      <c r="R28" s="36">
        <v>31563150.109999999</v>
      </c>
      <c r="S28" s="48">
        <v>317</v>
      </c>
      <c r="T28" s="36">
        <v>43322103.149999999</v>
      </c>
      <c r="U28" s="48">
        <v>292</v>
      </c>
      <c r="V28" s="36">
        <v>47482467.869999997</v>
      </c>
      <c r="W28" s="48">
        <v>212</v>
      </c>
      <c r="X28" s="36">
        <v>33748338.969999999</v>
      </c>
      <c r="Y28" s="48">
        <v>64</v>
      </c>
      <c r="Z28" s="36">
        <v>9713355.9900000002</v>
      </c>
      <c r="AA28" s="48">
        <v>20</v>
      </c>
      <c r="AB28" s="36">
        <v>3390484.47</v>
      </c>
      <c r="AC28" s="48">
        <v>10</v>
      </c>
      <c r="AD28" s="36">
        <v>1666876.03</v>
      </c>
      <c r="AE28" s="48">
        <v>20</v>
      </c>
      <c r="AF28" s="37">
        <v>4236475.05</v>
      </c>
    </row>
    <row r="29" spans="1:32" s="7" customFormat="1" x14ac:dyDescent="0.25">
      <c r="A29" s="50" t="s">
        <v>90</v>
      </c>
      <c r="B29" s="48">
        <v>1076</v>
      </c>
      <c r="C29" s="48">
        <v>1860</v>
      </c>
      <c r="D29" s="36">
        <v>127686500.01000001</v>
      </c>
      <c r="E29" s="36">
        <v>81.27</v>
      </c>
      <c r="F29" s="36">
        <v>50.24</v>
      </c>
      <c r="G29" s="36">
        <v>226</v>
      </c>
      <c r="H29" s="36">
        <v>96</v>
      </c>
      <c r="I29" s="36">
        <v>0.65</v>
      </c>
      <c r="J29" s="37">
        <v>0.96</v>
      </c>
      <c r="K29" s="48">
        <v>138</v>
      </c>
      <c r="L29" s="36">
        <v>2751978.53</v>
      </c>
      <c r="M29" s="48">
        <v>83</v>
      </c>
      <c r="N29" s="36">
        <v>5041799.26</v>
      </c>
      <c r="O29" s="48">
        <v>155</v>
      </c>
      <c r="P29" s="36">
        <v>15596515.57</v>
      </c>
      <c r="Q29" s="48">
        <v>152</v>
      </c>
      <c r="R29" s="36">
        <v>16406184.6</v>
      </c>
      <c r="S29" s="48">
        <v>150</v>
      </c>
      <c r="T29" s="36">
        <v>24565971.309999999</v>
      </c>
      <c r="U29" s="48">
        <v>167</v>
      </c>
      <c r="V29" s="36">
        <v>24600178.690000001</v>
      </c>
      <c r="W29" s="48">
        <v>137</v>
      </c>
      <c r="X29" s="36">
        <v>22953091.399999999</v>
      </c>
      <c r="Y29" s="48">
        <v>71</v>
      </c>
      <c r="Z29" s="36">
        <v>11639864.699999999</v>
      </c>
      <c r="AA29" s="48">
        <v>9</v>
      </c>
      <c r="AB29" s="36">
        <v>1933399.41</v>
      </c>
      <c r="AC29" s="48">
        <v>4</v>
      </c>
      <c r="AD29" s="36">
        <v>623645.42000000004</v>
      </c>
      <c r="AE29" s="48">
        <v>10</v>
      </c>
      <c r="AF29" s="37">
        <v>1573871.12</v>
      </c>
    </row>
    <row r="30" spans="1:32" s="7" customFormat="1" x14ac:dyDescent="0.25">
      <c r="A30" s="50" t="s">
        <v>91</v>
      </c>
      <c r="B30" s="48">
        <v>3800</v>
      </c>
      <c r="C30" s="48">
        <v>6141</v>
      </c>
      <c r="D30" s="36">
        <v>431455119.25999999</v>
      </c>
      <c r="E30" s="36">
        <v>76.38</v>
      </c>
      <c r="F30" s="36">
        <v>48.09</v>
      </c>
      <c r="G30" s="36">
        <v>230</v>
      </c>
      <c r="H30" s="36">
        <v>82</v>
      </c>
      <c r="I30" s="36">
        <v>0.93</v>
      </c>
      <c r="J30" s="37">
        <v>1.17</v>
      </c>
      <c r="K30" s="48">
        <v>672</v>
      </c>
      <c r="L30" s="36">
        <v>17474893.530000001</v>
      </c>
      <c r="M30" s="48">
        <v>594</v>
      </c>
      <c r="N30" s="36">
        <v>36122978.079999998</v>
      </c>
      <c r="O30" s="48">
        <v>594</v>
      </c>
      <c r="P30" s="36">
        <v>53695611.380000003</v>
      </c>
      <c r="Q30" s="48">
        <v>535</v>
      </c>
      <c r="R30" s="36">
        <v>63089090.420000002</v>
      </c>
      <c r="S30" s="48">
        <v>486</v>
      </c>
      <c r="T30" s="36">
        <v>79472005.140000001</v>
      </c>
      <c r="U30" s="48">
        <v>401</v>
      </c>
      <c r="V30" s="36">
        <v>63307203.82</v>
      </c>
      <c r="W30" s="48">
        <v>292</v>
      </c>
      <c r="X30" s="36">
        <v>69899751.579999998</v>
      </c>
      <c r="Y30" s="48">
        <v>143</v>
      </c>
      <c r="Z30" s="36">
        <v>28741855.390000001</v>
      </c>
      <c r="AA30" s="48">
        <v>43</v>
      </c>
      <c r="AB30" s="36">
        <v>7971884.1900000004</v>
      </c>
      <c r="AC30" s="48">
        <v>15</v>
      </c>
      <c r="AD30" s="36">
        <v>4266169.9400000004</v>
      </c>
      <c r="AE30" s="48">
        <v>25</v>
      </c>
      <c r="AF30" s="37">
        <v>7413675.79</v>
      </c>
    </row>
    <row r="31" spans="1:32" s="7" customFormat="1" x14ac:dyDescent="0.25">
      <c r="A31" s="50" t="s">
        <v>92</v>
      </c>
      <c r="B31" s="48">
        <v>1689</v>
      </c>
      <c r="C31" s="48">
        <v>2729</v>
      </c>
      <c r="D31" s="36">
        <v>160010193.05000001</v>
      </c>
      <c r="E31" s="36">
        <v>76.069999999999993</v>
      </c>
      <c r="F31" s="36">
        <v>48.38</v>
      </c>
      <c r="G31" s="36">
        <v>194</v>
      </c>
      <c r="H31" s="36">
        <v>90</v>
      </c>
      <c r="I31" s="36">
        <v>1.07</v>
      </c>
      <c r="J31" s="37">
        <v>1.25</v>
      </c>
      <c r="K31" s="48">
        <v>274</v>
      </c>
      <c r="L31" s="36">
        <v>3242055.72</v>
      </c>
      <c r="M31" s="48">
        <v>215</v>
      </c>
      <c r="N31" s="36">
        <v>12663596.310000001</v>
      </c>
      <c r="O31" s="48">
        <v>252</v>
      </c>
      <c r="P31" s="36">
        <v>22166527.140000001</v>
      </c>
      <c r="Q31" s="48">
        <v>243</v>
      </c>
      <c r="R31" s="36">
        <v>20184286.25</v>
      </c>
      <c r="S31" s="48">
        <v>287</v>
      </c>
      <c r="T31" s="36">
        <v>37706256.240000002</v>
      </c>
      <c r="U31" s="48">
        <v>191</v>
      </c>
      <c r="V31" s="36">
        <v>26120441.899999999</v>
      </c>
      <c r="W31" s="48">
        <v>131</v>
      </c>
      <c r="X31" s="36">
        <v>21237142.350000001</v>
      </c>
      <c r="Y31" s="48">
        <v>58</v>
      </c>
      <c r="Z31" s="36">
        <v>9217450.8200000003</v>
      </c>
      <c r="AA31" s="48">
        <v>19</v>
      </c>
      <c r="AB31" s="36">
        <v>3005229.2</v>
      </c>
      <c r="AC31" s="48">
        <v>10</v>
      </c>
      <c r="AD31" s="36">
        <v>3456689.79</v>
      </c>
      <c r="AE31" s="48">
        <v>9</v>
      </c>
      <c r="AF31" s="37">
        <v>1010517.33</v>
      </c>
    </row>
    <row r="32" spans="1:32" s="7" customFormat="1" x14ac:dyDescent="0.25">
      <c r="A32" s="50" t="s">
        <v>93</v>
      </c>
      <c r="B32" s="48">
        <v>636</v>
      </c>
      <c r="C32" s="48">
        <v>1032</v>
      </c>
      <c r="D32" s="36">
        <v>62129142.539999999</v>
      </c>
      <c r="E32" s="36">
        <v>74.81</v>
      </c>
      <c r="F32" s="36">
        <v>49.52</v>
      </c>
      <c r="G32" s="36">
        <v>189</v>
      </c>
      <c r="H32" s="36">
        <v>75</v>
      </c>
      <c r="I32" s="36">
        <v>1.21</v>
      </c>
      <c r="J32" s="37">
        <v>1.37</v>
      </c>
      <c r="K32" s="48">
        <v>86</v>
      </c>
      <c r="L32" s="36">
        <v>1410869.99</v>
      </c>
      <c r="M32" s="48">
        <v>62</v>
      </c>
      <c r="N32" s="36">
        <v>2958197.75</v>
      </c>
      <c r="O32" s="48">
        <v>80</v>
      </c>
      <c r="P32" s="36">
        <v>6107509.2999999998</v>
      </c>
      <c r="Q32" s="48">
        <v>109</v>
      </c>
      <c r="R32" s="36">
        <v>10639035.470000001</v>
      </c>
      <c r="S32" s="48">
        <v>98</v>
      </c>
      <c r="T32" s="36">
        <v>12301965.09</v>
      </c>
      <c r="U32" s="48">
        <v>86</v>
      </c>
      <c r="V32" s="36">
        <v>11797116.789999999</v>
      </c>
      <c r="W32" s="48">
        <v>66</v>
      </c>
      <c r="X32" s="36">
        <v>9890619.2200000007</v>
      </c>
      <c r="Y32" s="48">
        <v>36</v>
      </c>
      <c r="Z32" s="36">
        <v>4487717.59</v>
      </c>
      <c r="AA32" s="48">
        <v>6</v>
      </c>
      <c r="AB32" s="36">
        <v>1320263.79</v>
      </c>
      <c r="AC32" s="48">
        <v>3</v>
      </c>
      <c r="AD32" s="36">
        <v>811061.14</v>
      </c>
      <c r="AE32" s="48">
        <v>4</v>
      </c>
      <c r="AF32" s="37">
        <v>404786.41</v>
      </c>
    </row>
    <row r="33" spans="1:32" s="7" customFormat="1" x14ac:dyDescent="0.25">
      <c r="A33" s="50" t="s">
        <v>205</v>
      </c>
      <c r="B33" s="48">
        <v>4967</v>
      </c>
      <c r="C33" s="48">
        <v>7769</v>
      </c>
      <c r="D33" s="36">
        <v>779347772.75999999</v>
      </c>
      <c r="E33" s="36">
        <v>83.07</v>
      </c>
      <c r="F33" s="36">
        <v>48.98</v>
      </c>
      <c r="G33" s="36">
        <v>227</v>
      </c>
      <c r="H33" s="36">
        <v>72</v>
      </c>
      <c r="I33" s="36">
        <v>1.0900000000000001</v>
      </c>
      <c r="J33" s="37">
        <v>1.42</v>
      </c>
      <c r="K33" s="48">
        <v>824</v>
      </c>
      <c r="L33" s="36">
        <v>19641656.390000001</v>
      </c>
      <c r="M33" s="48">
        <v>457</v>
      </c>
      <c r="N33" s="36">
        <v>46062549</v>
      </c>
      <c r="O33" s="48">
        <v>549</v>
      </c>
      <c r="P33" s="36">
        <v>68814383.810000002</v>
      </c>
      <c r="Q33" s="48">
        <v>675</v>
      </c>
      <c r="R33" s="36">
        <v>111334817.73</v>
      </c>
      <c r="S33" s="48">
        <v>756</v>
      </c>
      <c r="T33" s="36">
        <v>192851001.53</v>
      </c>
      <c r="U33" s="48">
        <v>741</v>
      </c>
      <c r="V33" s="36">
        <v>138236594.31</v>
      </c>
      <c r="W33" s="48">
        <v>622</v>
      </c>
      <c r="X33" s="36">
        <v>125959077.13</v>
      </c>
      <c r="Y33" s="48">
        <v>212</v>
      </c>
      <c r="Z33" s="36">
        <v>45105011.789999999</v>
      </c>
      <c r="AA33" s="48">
        <v>78</v>
      </c>
      <c r="AB33" s="36">
        <v>18643621.670000002</v>
      </c>
      <c r="AC33" s="48">
        <v>26</v>
      </c>
      <c r="AD33" s="36">
        <v>7181182.0800000001</v>
      </c>
      <c r="AE33" s="48">
        <v>27</v>
      </c>
      <c r="AF33" s="37">
        <v>5517877.3200000003</v>
      </c>
    </row>
    <row r="34" spans="1:32" s="7" customFormat="1" x14ac:dyDescent="0.25">
      <c r="A34" s="50" t="s">
        <v>94</v>
      </c>
      <c r="B34" s="48">
        <v>645</v>
      </c>
      <c r="C34" s="48">
        <v>1103</v>
      </c>
      <c r="D34" s="36">
        <v>64883449.93</v>
      </c>
      <c r="E34" s="36">
        <v>77</v>
      </c>
      <c r="F34" s="36">
        <v>48.8</v>
      </c>
      <c r="G34" s="36">
        <v>209</v>
      </c>
      <c r="H34" s="36">
        <v>82</v>
      </c>
      <c r="I34" s="36">
        <v>1.1299999999999999</v>
      </c>
      <c r="J34" s="37">
        <v>1.37</v>
      </c>
      <c r="K34" s="48">
        <v>83</v>
      </c>
      <c r="L34" s="36">
        <v>1637732.82</v>
      </c>
      <c r="M34" s="48">
        <v>75</v>
      </c>
      <c r="N34" s="36">
        <v>3790758.49</v>
      </c>
      <c r="O34" s="48">
        <v>95</v>
      </c>
      <c r="P34" s="36">
        <v>7529825.8099999996</v>
      </c>
      <c r="Q34" s="48">
        <v>106</v>
      </c>
      <c r="R34" s="36">
        <v>10850568.09</v>
      </c>
      <c r="S34" s="48">
        <v>94</v>
      </c>
      <c r="T34" s="36">
        <v>11518669.26</v>
      </c>
      <c r="U34" s="48">
        <v>84</v>
      </c>
      <c r="V34" s="36">
        <v>13670939.029999999</v>
      </c>
      <c r="W34" s="48">
        <v>70</v>
      </c>
      <c r="X34" s="36">
        <v>9312752.9499999993</v>
      </c>
      <c r="Y34" s="48">
        <v>20</v>
      </c>
      <c r="Z34" s="36">
        <v>2193255.9</v>
      </c>
      <c r="AA34" s="48">
        <v>8</v>
      </c>
      <c r="AB34" s="36">
        <v>2279250.11</v>
      </c>
      <c r="AC34" s="48">
        <v>7</v>
      </c>
      <c r="AD34" s="36">
        <v>938175.78</v>
      </c>
      <c r="AE34" s="48">
        <v>3</v>
      </c>
      <c r="AF34" s="37">
        <v>1161521.69</v>
      </c>
    </row>
    <row r="35" spans="1:32" s="7" customFormat="1" x14ac:dyDescent="0.25">
      <c r="A35" s="50" t="s">
        <v>206</v>
      </c>
      <c r="B35" s="48">
        <v>1104</v>
      </c>
      <c r="C35" s="48">
        <v>1762</v>
      </c>
      <c r="D35" s="36">
        <v>123370798.36</v>
      </c>
      <c r="E35" s="36">
        <v>76.62</v>
      </c>
      <c r="F35" s="36">
        <v>52.75</v>
      </c>
      <c r="G35" s="36">
        <v>212</v>
      </c>
      <c r="H35" s="36">
        <v>75</v>
      </c>
      <c r="I35" s="36">
        <v>1.17</v>
      </c>
      <c r="J35" s="37">
        <v>1.31</v>
      </c>
      <c r="K35" s="48">
        <v>142</v>
      </c>
      <c r="L35" s="36">
        <v>1678983.11</v>
      </c>
      <c r="M35" s="48">
        <v>151</v>
      </c>
      <c r="N35" s="36">
        <v>10787369.77</v>
      </c>
      <c r="O35" s="48">
        <v>125</v>
      </c>
      <c r="P35" s="36">
        <v>9112094.4900000002</v>
      </c>
      <c r="Q35" s="48">
        <v>143</v>
      </c>
      <c r="R35" s="36">
        <v>11493964.52</v>
      </c>
      <c r="S35" s="48">
        <v>163</v>
      </c>
      <c r="T35" s="36">
        <v>22211501.079999998</v>
      </c>
      <c r="U35" s="48">
        <v>152</v>
      </c>
      <c r="V35" s="36">
        <v>28239574.940000001</v>
      </c>
      <c r="W35" s="48">
        <v>107</v>
      </c>
      <c r="X35" s="36">
        <v>19916075.379999999</v>
      </c>
      <c r="Y35" s="48">
        <v>73</v>
      </c>
      <c r="Z35" s="36">
        <v>11192275.880000001</v>
      </c>
      <c r="AA35" s="48">
        <v>25</v>
      </c>
      <c r="AB35" s="36">
        <v>4267950.16</v>
      </c>
      <c r="AC35" s="48">
        <v>13</v>
      </c>
      <c r="AD35" s="36">
        <v>2459016.15</v>
      </c>
      <c r="AE35" s="48">
        <v>10</v>
      </c>
      <c r="AF35" s="37">
        <v>2011992.88</v>
      </c>
    </row>
    <row r="36" spans="1:32" s="7" customFormat="1" x14ac:dyDescent="0.25">
      <c r="A36" s="50" t="s">
        <v>207</v>
      </c>
      <c r="B36" s="48">
        <v>5121</v>
      </c>
      <c r="C36" s="48">
        <v>7929</v>
      </c>
      <c r="D36" s="36">
        <v>652437167.24000001</v>
      </c>
      <c r="E36" s="36">
        <v>80.150000000000006</v>
      </c>
      <c r="F36" s="36">
        <v>48.99</v>
      </c>
      <c r="G36" s="36">
        <v>183</v>
      </c>
      <c r="H36" s="36">
        <v>80</v>
      </c>
      <c r="I36" s="36">
        <v>1.17</v>
      </c>
      <c r="J36" s="37">
        <v>1.42</v>
      </c>
      <c r="K36" s="48">
        <v>872</v>
      </c>
      <c r="L36" s="36">
        <v>28435186.739999998</v>
      </c>
      <c r="M36" s="48">
        <v>562</v>
      </c>
      <c r="N36" s="36">
        <v>66439324.009999998</v>
      </c>
      <c r="O36" s="48">
        <v>635</v>
      </c>
      <c r="P36" s="36">
        <v>65095760.399999999</v>
      </c>
      <c r="Q36" s="48">
        <v>701</v>
      </c>
      <c r="R36" s="36">
        <v>87868946.540000007</v>
      </c>
      <c r="S36" s="48">
        <v>718</v>
      </c>
      <c r="T36" s="36">
        <v>91442065.650000006</v>
      </c>
      <c r="U36" s="48">
        <v>707</v>
      </c>
      <c r="V36" s="36">
        <v>110713466.16</v>
      </c>
      <c r="W36" s="48">
        <v>515</v>
      </c>
      <c r="X36" s="36">
        <v>103134184.08</v>
      </c>
      <c r="Y36" s="48">
        <v>249</v>
      </c>
      <c r="Z36" s="36">
        <v>50288525.869999997</v>
      </c>
      <c r="AA36" s="48">
        <v>80</v>
      </c>
      <c r="AB36" s="36">
        <v>34321380.950000003</v>
      </c>
      <c r="AC36" s="48">
        <v>37</v>
      </c>
      <c r="AD36" s="36">
        <v>6905213.54</v>
      </c>
      <c r="AE36" s="48">
        <v>45</v>
      </c>
      <c r="AF36" s="37">
        <v>7793113.2999999998</v>
      </c>
    </row>
    <row r="37" spans="1:32" s="7" customFormat="1" x14ac:dyDescent="0.25">
      <c r="A37" s="50" t="s">
        <v>95</v>
      </c>
      <c r="B37" s="48">
        <v>1041</v>
      </c>
      <c r="C37" s="48">
        <v>1685</v>
      </c>
      <c r="D37" s="36">
        <v>79395925.670000002</v>
      </c>
      <c r="E37" s="36">
        <v>75.61</v>
      </c>
      <c r="F37" s="36">
        <v>51.34</v>
      </c>
      <c r="G37" s="36">
        <v>206</v>
      </c>
      <c r="H37" s="36">
        <v>86</v>
      </c>
      <c r="I37" s="36">
        <v>0.93</v>
      </c>
      <c r="J37" s="37">
        <v>1.18</v>
      </c>
      <c r="K37" s="48">
        <v>219</v>
      </c>
      <c r="L37" s="36">
        <v>2231411.6</v>
      </c>
      <c r="M37" s="48">
        <v>122</v>
      </c>
      <c r="N37" s="36">
        <v>5318756.84</v>
      </c>
      <c r="O37" s="48">
        <v>138</v>
      </c>
      <c r="P37" s="36">
        <v>8265649.8899999997</v>
      </c>
      <c r="Q37" s="48">
        <v>138</v>
      </c>
      <c r="R37" s="36">
        <v>12664687.99</v>
      </c>
      <c r="S37" s="48">
        <v>132</v>
      </c>
      <c r="T37" s="36">
        <v>13422163.189999999</v>
      </c>
      <c r="U37" s="48">
        <v>141</v>
      </c>
      <c r="V37" s="36">
        <v>16511014.449999999</v>
      </c>
      <c r="W37" s="48">
        <v>89</v>
      </c>
      <c r="X37" s="36">
        <v>12163573.51</v>
      </c>
      <c r="Y37" s="48">
        <v>42</v>
      </c>
      <c r="Z37" s="36">
        <v>4722020.3099999996</v>
      </c>
      <c r="AA37" s="48">
        <v>4</v>
      </c>
      <c r="AB37" s="36">
        <v>319220.81</v>
      </c>
      <c r="AC37" s="48">
        <v>7</v>
      </c>
      <c r="AD37" s="36">
        <v>1135054.74</v>
      </c>
      <c r="AE37" s="48">
        <v>9</v>
      </c>
      <c r="AF37" s="37">
        <v>2642372.34</v>
      </c>
    </row>
    <row r="38" spans="1:32" s="7" customFormat="1" x14ac:dyDescent="0.25">
      <c r="A38" s="50" t="s">
        <v>208</v>
      </c>
      <c r="B38" s="48">
        <v>560</v>
      </c>
      <c r="C38" s="48">
        <v>870</v>
      </c>
      <c r="D38" s="36">
        <v>60387555.68</v>
      </c>
      <c r="E38" s="36">
        <v>78.2</v>
      </c>
      <c r="F38" s="36">
        <v>48.01</v>
      </c>
      <c r="G38" s="36">
        <v>220</v>
      </c>
      <c r="H38" s="36">
        <v>86</v>
      </c>
      <c r="I38" s="36">
        <v>0.94</v>
      </c>
      <c r="J38" s="37">
        <v>1.1599999999999999</v>
      </c>
      <c r="K38" s="48">
        <v>77</v>
      </c>
      <c r="L38" s="36">
        <v>1566445.24</v>
      </c>
      <c r="M38" s="48">
        <v>52</v>
      </c>
      <c r="N38" s="36">
        <v>3891107.33</v>
      </c>
      <c r="O38" s="48">
        <v>63</v>
      </c>
      <c r="P38" s="36">
        <v>6289603.75</v>
      </c>
      <c r="Q38" s="48">
        <v>87</v>
      </c>
      <c r="R38" s="36">
        <v>8585861.1300000008</v>
      </c>
      <c r="S38" s="48">
        <v>102</v>
      </c>
      <c r="T38" s="36">
        <v>11908122.74</v>
      </c>
      <c r="U38" s="48">
        <v>88</v>
      </c>
      <c r="V38" s="36">
        <v>12502152.68</v>
      </c>
      <c r="W38" s="48">
        <v>68</v>
      </c>
      <c r="X38" s="36">
        <v>11835906.43</v>
      </c>
      <c r="Y38" s="48">
        <v>18</v>
      </c>
      <c r="Z38" s="36">
        <v>2908293.25</v>
      </c>
      <c r="AA38" s="48">
        <v>2</v>
      </c>
      <c r="AB38" s="36">
        <v>400098.05</v>
      </c>
      <c r="AC38" s="48">
        <v>1</v>
      </c>
      <c r="AD38" s="36">
        <v>64269.43</v>
      </c>
      <c r="AE38" s="48">
        <v>2</v>
      </c>
      <c r="AF38" s="37">
        <v>435695.65</v>
      </c>
    </row>
    <row r="39" spans="1:32" s="7" customFormat="1" x14ac:dyDescent="0.25">
      <c r="A39" s="50" t="s">
        <v>96</v>
      </c>
      <c r="B39" s="48">
        <v>309</v>
      </c>
      <c r="C39" s="48">
        <v>495</v>
      </c>
      <c r="D39" s="36">
        <v>28065408.219999999</v>
      </c>
      <c r="E39" s="36">
        <v>75.2</v>
      </c>
      <c r="F39" s="36">
        <v>51.44</v>
      </c>
      <c r="G39" s="36">
        <v>198</v>
      </c>
      <c r="H39" s="36">
        <v>82</v>
      </c>
      <c r="I39" s="36">
        <v>1.04</v>
      </c>
      <c r="J39" s="37">
        <v>1.26</v>
      </c>
      <c r="K39" s="48">
        <v>43</v>
      </c>
      <c r="L39" s="36">
        <v>701753.06</v>
      </c>
      <c r="M39" s="48">
        <v>34</v>
      </c>
      <c r="N39" s="36">
        <v>1002050.81</v>
      </c>
      <c r="O39" s="48">
        <v>43</v>
      </c>
      <c r="P39" s="36">
        <v>2387030.02</v>
      </c>
      <c r="Q39" s="48">
        <v>53</v>
      </c>
      <c r="R39" s="36">
        <v>4532138.74</v>
      </c>
      <c r="S39" s="48">
        <v>49</v>
      </c>
      <c r="T39" s="36">
        <v>4150863.04</v>
      </c>
      <c r="U39" s="48">
        <v>41</v>
      </c>
      <c r="V39" s="36">
        <v>4233979.91</v>
      </c>
      <c r="W39" s="48">
        <v>32</v>
      </c>
      <c r="X39" s="36">
        <v>8860870.8000000007</v>
      </c>
      <c r="Y39" s="48">
        <v>10</v>
      </c>
      <c r="Z39" s="36">
        <v>1155460.93</v>
      </c>
      <c r="AA39" s="48">
        <v>1</v>
      </c>
      <c r="AB39" s="36">
        <v>124745.82</v>
      </c>
      <c r="AC39" s="48">
        <v>1</v>
      </c>
      <c r="AD39" s="36">
        <v>862871.8</v>
      </c>
      <c r="AE39" s="48">
        <v>2</v>
      </c>
      <c r="AF39" s="37">
        <v>53643.29</v>
      </c>
    </row>
    <row r="40" spans="1:32" s="7" customFormat="1" x14ac:dyDescent="0.25">
      <c r="A40" s="50" t="s">
        <v>97</v>
      </c>
      <c r="B40" s="48">
        <v>46776</v>
      </c>
      <c r="C40" s="48">
        <v>77073</v>
      </c>
      <c r="D40" s="36">
        <v>8221340715.6900005</v>
      </c>
      <c r="E40" s="36">
        <v>84.1</v>
      </c>
      <c r="F40" s="36">
        <v>53.42</v>
      </c>
      <c r="G40" s="36">
        <v>234</v>
      </c>
      <c r="H40" s="36">
        <v>73</v>
      </c>
      <c r="I40" s="36">
        <v>0.93</v>
      </c>
      <c r="J40" s="37">
        <v>1.21</v>
      </c>
      <c r="K40" s="48">
        <v>5905</v>
      </c>
      <c r="L40" s="36">
        <v>187656947.87</v>
      </c>
      <c r="M40" s="48">
        <v>5022</v>
      </c>
      <c r="N40" s="36">
        <v>443462203.50999999</v>
      </c>
      <c r="O40" s="48">
        <v>5733</v>
      </c>
      <c r="P40" s="36">
        <v>752751662.89999998</v>
      </c>
      <c r="Q40" s="48">
        <v>6302</v>
      </c>
      <c r="R40" s="36">
        <v>1040202372.8</v>
      </c>
      <c r="S40" s="48">
        <v>6475</v>
      </c>
      <c r="T40" s="36">
        <v>1383348402.7</v>
      </c>
      <c r="U40" s="48">
        <v>6325</v>
      </c>
      <c r="V40" s="36">
        <v>1613389733.55</v>
      </c>
      <c r="W40" s="48">
        <v>5668</v>
      </c>
      <c r="X40" s="36">
        <v>1365851104.48</v>
      </c>
      <c r="Y40" s="48">
        <v>3972</v>
      </c>
      <c r="Z40" s="36">
        <v>994935584.78999996</v>
      </c>
      <c r="AA40" s="48">
        <v>789</v>
      </c>
      <c r="AB40" s="36">
        <v>259160206.93000001</v>
      </c>
      <c r="AC40" s="48">
        <v>284</v>
      </c>
      <c r="AD40" s="36">
        <v>83340224.469999999</v>
      </c>
      <c r="AE40" s="48">
        <v>264</v>
      </c>
      <c r="AF40" s="37">
        <v>92910250.299999997</v>
      </c>
    </row>
    <row r="41" spans="1:32" s="7" customFormat="1" x14ac:dyDescent="0.25">
      <c r="A41" s="50" t="s">
        <v>98</v>
      </c>
      <c r="B41" s="48">
        <v>7049</v>
      </c>
      <c r="C41" s="48">
        <v>11326</v>
      </c>
      <c r="D41" s="36">
        <v>980688817.26999998</v>
      </c>
      <c r="E41" s="36">
        <v>81.02</v>
      </c>
      <c r="F41" s="36">
        <v>50.58</v>
      </c>
      <c r="G41" s="36">
        <v>212</v>
      </c>
      <c r="H41" s="36">
        <v>72</v>
      </c>
      <c r="I41" s="36">
        <v>1.4</v>
      </c>
      <c r="J41" s="37">
        <v>1.63</v>
      </c>
      <c r="K41" s="48">
        <v>964</v>
      </c>
      <c r="L41" s="36">
        <v>19841572.809999999</v>
      </c>
      <c r="M41" s="48">
        <v>765</v>
      </c>
      <c r="N41" s="36">
        <v>62439766.869999997</v>
      </c>
      <c r="O41" s="48">
        <v>882</v>
      </c>
      <c r="P41" s="36">
        <v>105124291.08</v>
      </c>
      <c r="Q41" s="48">
        <v>1011</v>
      </c>
      <c r="R41" s="36">
        <v>145936622.69999999</v>
      </c>
      <c r="S41" s="48">
        <v>1116</v>
      </c>
      <c r="T41" s="36">
        <v>201202692.56</v>
      </c>
      <c r="U41" s="48">
        <v>1094</v>
      </c>
      <c r="V41" s="36">
        <v>200972778.36000001</v>
      </c>
      <c r="W41" s="48">
        <v>720</v>
      </c>
      <c r="X41" s="36">
        <v>136678497.62</v>
      </c>
      <c r="Y41" s="48">
        <v>300</v>
      </c>
      <c r="Z41" s="36">
        <v>62044956.310000002</v>
      </c>
      <c r="AA41" s="48">
        <v>105</v>
      </c>
      <c r="AB41" s="36">
        <v>20783342.620000001</v>
      </c>
      <c r="AC41" s="48">
        <v>58</v>
      </c>
      <c r="AD41" s="36">
        <v>13531824.74</v>
      </c>
      <c r="AE41" s="48">
        <v>34</v>
      </c>
      <c r="AF41" s="37">
        <v>12132471.6</v>
      </c>
    </row>
    <row r="42" spans="1:32" s="7" customFormat="1" x14ac:dyDescent="0.25">
      <c r="A42" s="50" t="s">
        <v>209</v>
      </c>
      <c r="B42" s="48">
        <v>4</v>
      </c>
      <c r="C42" s="48">
        <v>8</v>
      </c>
      <c r="D42" s="36">
        <v>779974.26</v>
      </c>
      <c r="E42" s="36">
        <v>83.46</v>
      </c>
      <c r="F42" s="36">
        <v>40.01</v>
      </c>
      <c r="G42" s="36">
        <v>212</v>
      </c>
      <c r="H42" s="36">
        <v>110</v>
      </c>
      <c r="I42" s="36">
        <v>0.04</v>
      </c>
      <c r="J42" s="37">
        <v>0.85</v>
      </c>
      <c r="K42" s="53"/>
      <c r="L42" s="53"/>
      <c r="M42" s="53"/>
      <c r="N42" s="53"/>
      <c r="O42" s="48">
        <v>1</v>
      </c>
      <c r="P42" s="36">
        <v>98136.81</v>
      </c>
      <c r="Q42" s="48">
        <v>1</v>
      </c>
      <c r="R42" s="36">
        <v>44651.17</v>
      </c>
      <c r="S42" s="48">
        <v>2</v>
      </c>
      <c r="T42" s="36">
        <v>637186.28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4"/>
    </row>
    <row r="43" spans="1:32" s="7" customFormat="1" x14ac:dyDescent="0.25">
      <c r="A43" s="50" t="s">
        <v>99</v>
      </c>
      <c r="B43" s="48">
        <v>4836</v>
      </c>
      <c r="C43" s="48">
        <v>7776</v>
      </c>
      <c r="D43" s="36">
        <v>503245116.51999998</v>
      </c>
      <c r="E43" s="36">
        <v>77.69</v>
      </c>
      <c r="F43" s="36">
        <v>51.36</v>
      </c>
      <c r="G43" s="36">
        <v>207</v>
      </c>
      <c r="H43" s="36">
        <v>82</v>
      </c>
      <c r="I43" s="36">
        <v>1.22</v>
      </c>
      <c r="J43" s="37">
        <v>1.38</v>
      </c>
      <c r="K43" s="48">
        <v>635</v>
      </c>
      <c r="L43" s="36">
        <v>11649231.380000001</v>
      </c>
      <c r="M43" s="48">
        <v>491</v>
      </c>
      <c r="N43" s="36">
        <v>25579612.23</v>
      </c>
      <c r="O43" s="48">
        <v>629</v>
      </c>
      <c r="P43" s="36">
        <v>43245901.68</v>
      </c>
      <c r="Q43" s="48">
        <v>694</v>
      </c>
      <c r="R43" s="36">
        <v>67385366.069999993</v>
      </c>
      <c r="S43" s="48">
        <v>766</v>
      </c>
      <c r="T43" s="36">
        <v>86622502.140000001</v>
      </c>
      <c r="U43" s="48">
        <v>761</v>
      </c>
      <c r="V43" s="36">
        <v>142226593.71000001</v>
      </c>
      <c r="W43" s="48">
        <v>509</v>
      </c>
      <c r="X43" s="36">
        <v>73608214.829999998</v>
      </c>
      <c r="Y43" s="48">
        <v>211</v>
      </c>
      <c r="Z43" s="36">
        <v>35135606.700000003</v>
      </c>
      <c r="AA43" s="48">
        <v>61</v>
      </c>
      <c r="AB43" s="36">
        <v>8393279.0899999999</v>
      </c>
      <c r="AC43" s="48">
        <v>27</v>
      </c>
      <c r="AD43" s="36">
        <v>4503256.28</v>
      </c>
      <c r="AE43" s="48">
        <v>52</v>
      </c>
      <c r="AF43" s="37">
        <v>4895552.41</v>
      </c>
    </row>
    <row r="44" spans="1:32" s="7" customFormat="1" x14ac:dyDescent="0.25">
      <c r="A44" s="50" t="s">
        <v>100</v>
      </c>
      <c r="B44" s="48">
        <v>1251</v>
      </c>
      <c r="C44" s="48">
        <v>1949</v>
      </c>
      <c r="D44" s="36">
        <v>177438423.88</v>
      </c>
      <c r="E44" s="36">
        <v>78.599999999999994</v>
      </c>
      <c r="F44" s="36">
        <v>50.98</v>
      </c>
      <c r="G44" s="36">
        <v>208</v>
      </c>
      <c r="H44" s="36">
        <v>69</v>
      </c>
      <c r="I44" s="36">
        <v>1.0900000000000001</v>
      </c>
      <c r="J44" s="37">
        <v>1.33</v>
      </c>
      <c r="K44" s="48">
        <v>218</v>
      </c>
      <c r="L44" s="36">
        <v>8194366.4100000001</v>
      </c>
      <c r="M44" s="48">
        <v>124</v>
      </c>
      <c r="N44" s="36">
        <v>12033469.17</v>
      </c>
      <c r="O44" s="48">
        <v>150</v>
      </c>
      <c r="P44" s="36">
        <v>18445300.289999999</v>
      </c>
      <c r="Q44" s="48">
        <v>142</v>
      </c>
      <c r="R44" s="36">
        <v>25426828.149999999</v>
      </c>
      <c r="S44" s="48">
        <v>161</v>
      </c>
      <c r="T44" s="36">
        <v>26154760.420000002</v>
      </c>
      <c r="U44" s="48">
        <v>177</v>
      </c>
      <c r="V44" s="36">
        <v>30665945.100000001</v>
      </c>
      <c r="W44" s="48">
        <v>150</v>
      </c>
      <c r="X44" s="36">
        <v>33568296.030000001</v>
      </c>
      <c r="Y44" s="48">
        <v>82</v>
      </c>
      <c r="Z44" s="36">
        <v>14427116.130000001</v>
      </c>
      <c r="AA44" s="48">
        <v>14</v>
      </c>
      <c r="AB44" s="36">
        <v>2772153.54</v>
      </c>
      <c r="AC44" s="48">
        <v>11</v>
      </c>
      <c r="AD44" s="36">
        <v>2561307.2599999998</v>
      </c>
      <c r="AE44" s="48">
        <v>22</v>
      </c>
      <c r="AF44" s="37">
        <v>3188881.38</v>
      </c>
    </row>
    <row r="45" spans="1:32" s="7" customFormat="1" x14ac:dyDescent="0.25">
      <c r="A45" s="50" t="s">
        <v>210</v>
      </c>
      <c r="B45" s="48">
        <v>261</v>
      </c>
      <c r="C45" s="48">
        <v>425</v>
      </c>
      <c r="D45" s="36">
        <v>20732194.260000002</v>
      </c>
      <c r="E45" s="36">
        <v>77.91</v>
      </c>
      <c r="F45" s="36">
        <v>60.88</v>
      </c>
      <c r="G45" s="36">
        <v>199</v>
      </c>
      <c r="H45" s="36">
        <v>76</v>
      </c>
      <c r="I45" s="36">
        <v>1.1399999999999999</v>
      </c>
      <c r="J45" s="37">
        <v>1.36</v>
      </c>
      <c r="K45" s="48">
        <v>54</v>
      </c>
      <c r="L45" s="36">
        <v>462671.91</v>
      </c>
      <c r="M45" s="48">
        <v>26</v>
      </c>
      <c r="N45" s="36">
        <v>1236031.3999999999</v>
      </c>
      <c r="O45" s="48">
        <v>26</v>
      </c>
      <c r="P45" s="36">
        <v>1782679.81</v>
      </c>
      <c r="Q45" s="48">
        <v>46</v>
      </c>
      <c r="R45" s="36">
        <v>3430681.59</v>
      </c>
      <c r="S45" s="48">
        <v>48</v>
      </c>
      <c r="T45" s="36">
        <v>3730903.19</v>
      </c>
      <c r="U45" s="48">
        <v>29</v>
      </c>
      <c r="V45" s="36">
        <v>5237920.6399999997</v>
      </c>
      <c r="W45" s="48">
        <v>23</v>
      </c>
      <c r="X45" s="36">
        <v>2895664.52</v>
      </c>
      <c r="Y45" s="48">
        <v>8</v>
      </c>
      <c r="Z45" s="36">
        <v>1010890.98</v>
      </c>
      <c r="AA45" s="53"/>
      <c r="AB45" s="53"/>
      <c r="AC45" s="53"/>
      <c r="AD45" s="53"/>
      <c r="AE45" s="48">
        <v>1</v>
      </c>
      <c r="AF45" s="37">
        <v>944750.22</v>
      </c>
    </row>
    <row r="46" spans="1:32" s="7" customFormat="1" x14ac:dyDescent="0.25">
      <c r="A46" s="50" t="s">
        <v>102</v>
      </c>
      <c r="B46" s="48">
        <v>302</v>
      </c>
      <c r="C46" s="48">
        <v>524</v>
      </c>
      <c r="D46" s="36">
        <v>26674109.449999999</v>
      </c>
      <c r="E46" s="36">
        <v>73.08</v>
      </c>
      <c r="F46" s="36">
        <v>51.58</v>
      </c>
      <c r="G46" s="36">
        <v>207</v>
      </c>
      <c r="H46" s="36">
        <v>84</v>
      </c>
      <c r="I46" s="36">
        <v>0.88</v>
      </c>
      <c r="J46" s="37">
        <v>1.17</v>
      </c>
      <c r="K46" s="48">
        <v>40</v>
      </c>
      <c r="L46" s="36">
        <v>529266.81000000006</v>
      </c>
      <c r="M46" s="48">
        <v>25</v>
      </c>
      <c r="N46" s="36">
        <v>761905.17</v>
      </c>
      <c r="O46" s="48">
        <v>46</v>
      </c>
      <c r="P46" s="36">
        <v>2948814.47</v>
      </c>
      <c r="Q46" s="48">
        <v>41</v>
      </c>
      <c r="R46" s="36">
        <v>4169984.49</v>
      </c>
      <c r="S46" s="48">
        <v>47</v>
      </c>
      <c r="T46" s="36">
        <v>5057759.6500000004</v>
      </c>
      <c r="U46" s="48">
        <v>39</v>
      </c>
      <c r="V46" s="36">
        <v>4489536.6399999997</v>
      </c>
      <c r="W46" s="48">
        <v>44</v>
      </c>
      <c r="X46" s="36">
        <v>5964781</v>
      </c>
      <c r="Y46" s="48">
        <v>14</v>
      </c>
      <c r="Z46" s="36">
        <v>1904145.11</v>
      </c>
      <c r="AA46" s="48">
        <v>3</v>
      </c>
      <c r="AB46" s="36">
        <v>548284.81999999995</v>
      </c>
      <c r="AC46" s="53"/>
      <c r="AD46" s="53"/>
      <c r="AE46" s="48">
        <v>3</v>
      </c>
      <c r="AF46" s="37">
        <v>299631.28999999998</v>
      </c>
    </row>
    <row r="47" spans="1:32" s="7" customFormat="1" x14ac:dyDescent="0.25">
      <c r="A47" s="50" t="s">
        <v>103</v>
      </c>
      <c r="B47" s="48">
        <v>1883</v>
      </c>
      <c r="C47" s="48">
        <v>3127</v>
      </c>
      <c r="D47" s="36">
        <v>186135653.94999999</v>
      </c>
      <c r="E47" s="36">
        <v>78.61</v>
      </c>
      <c r="F47" s="36">
        <v>51.32</v>
      </c>
      <c r="G47" s="36">
        <v>221</v>
      </c>
      <c r="H47" s="36">
        <v>86</v>
      </c>
      <c r="I47" s="36">
        <v>0.86</v>
      </c>
      <c r="J47" s="37">
        <v>1.1299999999999999</v>
      </c>
      <c r="K47" s="48">
        <v>284</v>
      </c>
      <c r="L47" s="36">
        <v>5487971.71</v>
      </c>
      <c r="M47" s="48">
        <v>229</v>
      </c>
      <c r="N47" s="36">
        <v>9800316</v>
      </c>
      <c r="O47" s="48">
        <v>261</v>
      </c>
      <c r="P47" s="36">
        <v>18090600.780000001</v>
      </c>
      <c r="Q47" s="48">
        <v>252</v>
      </c>
      <c r="R47" s="36">
        <v>23155672.469999999</v>
      </c>
      <c r="S47" s="48">
        <v>298</v>
      </c>
      <c r="T47" s="36">
        <v>32973245.260000002</v>
      </c>
      <c r="U47" s="48">
        <v>267</v>
      </c>
      <c r="V47" s="36">
        <v>46811825.229999997</v>
      </c>
      <c r="W47" s="48">
        <v>178</v>
      </c>
      <c r="X47" s="36">
        <v>29921312.359999999</v>
      </c>
      <c r="Y47" s="48">
        <v>79</v>
      </c>
      <c r="Z47" s="36">
        <v>12918332.4</v>
      </c>
      <c r="AA47" s="48">
        <v>13</v>
      </c>
      <c r="AB47" s="36">
        <v>2407277.27</v>
      </c>
      <c r="AC47" s="48">
        <v>9</v>
      </c>
      <c r="AD47" s="36">
        <v>3068959.08</v>
      </c>
      <c r="AE47" s="48">
        <v>13</v>
      </c>
      <c r="AF47" s="37">
        <v>1500141.39</v>
      </c>
    </row>
    <row r="48" spans="1:32" s="7" customFormat="1" x14ac:dyDescent="0.25">
      <c r="A48" s="50" t="s">
        <v>104</v>
      </c>
      <c r="B48" s="48">
        <v>1147</v>
      </c>
      <c r="C48" s="48">
        <v>1913</v>
      </c>
      <c r="D48" s="36">
        <v>117574196.16</v>
      </c>
      <c r="E48" s="36">
        <v>76.959999999999994</v>
      </c>
      <c r="F48" s="36">
        <v>51.93</v>
      </c>
      <c r="G48" s="36">
        <v>220</v>
      </c>
      <c r="H48" s="36">
        <v>93</v>
      </c>
      <c r="I48" s="36">
        <v>0.85</v>
      </c>
      <c r="J48" s="37">
        <v>1.1200000000000001</v>
      </c>
      <c r="K48" s="48">
        <v>170</v>
      </c>
      <c r="L48" s="36">
        <v>3417131.85</v>
      </c>
      <c r="M48" s="48">
        <v>123</v>
      </c>
      <c r="N48" s="36">
        <v>6367958.46</v>
      </c>
      <c r="O48" s="48">
        <v>150</v>
      </c>
      <c r="P48" s="36">
        <v>12730919.6</v>
      </c>
      <c r="Q48" s="48">
        <v>170</v>
      </c>
      <c r="R48" s="36">
        <v>14727241.9</v>
      </c>
      <c r="S48" s="48">
        <v>171</v>
      </c>
      <c r="T48" s="36">
        <v>20276652.399999999</v>
      </c>
      <c r="U48" s="48">
        <v>168</v>
      </c>
      <c r="V48" s="36">
        <v>21049112.510000002</v>
      </c>
      <c r="W48" s="48">
        <v>117</v>
      </c>
      <c r="X48" s="36">
        <v>18950253.68</v>
      </c>
      <c r="Y48" s="48">
        <v>46</v>
      </c>
      <c r="Z48" s="36">
        <v>13759228.039999999</v>
      </c>
      <c r="AA48" s="48">
        <v>16</v>
      </c>
      <c r="AB48" s="36">
        <v>3484082.85</v>
      </c>
      <c r="AC48" s="48">
        <v>6</v>
      </c>
      <c r="AD48" s="36">
        <v>913706.82</v>
      </c>
      <c r="AE48" s="48">
        <v>10</v>
      </c>
      <c r="AF48" s="37">
        <v>1897908.05</v>
      </c>
    </row>
    <row r="49" spans="1:113" s="7" customFormat="1" x14ac:dyDescent="0.25">
      <c r="A49" s="50" t="s">
        <v>211</v>
      </c>
      <c r="B49" s="48">
        <v>3425</v>
      </c>
      <c r="C49" s="48">
        <v>5205</v>
      </c>
      <c r="D49" s="36">
        <v>422495262.51999998</v>
      </c>
      <c r="E49" s="36">
        <v>79.97</v>
      </c>
      <c r="F49" s="36">
        <v>63.72</v>
      </c>
      <c r="G49" s="36">
        <v>179</v>
      </c>
      <c r="H49" s="36">
        <v>78</v>
      </c>
      <c r="I49" s="36">
        <v>1.19</v>
      </c>
      <c r="J49" s="37">
        <v>1.51</v>
      </c>
      <c r="K49" s="48">
        <v>558</v>
      </c>
      <c r="L49" s="36">
        <v>12626375.029999999</v>
      </c>
      <c r="M49" s="48">
        <v>377</v>
      </c>
      <c r="N49" s="36">
        <v>28336711.289999999</v>
      </c>
      <c r="O49" s="48">
        <v>456</v>
      </c>
      <c r="P49" s="36">
        <v>51036204.75</v>
      </c>
      <c r="Q49" s="48">
        <v>533</v>
      </c>
      <c r="R49" s="36">
        <v>65426559.770000003</v>
      </c>
      <c r="S49" s="48">
        <v>524</v>
      </c>
      <c r="T49" s="36">
        <v>76580374.140000001</v>
      </c>
      <c r="U49" s="48">
        <v>438</v>
      </c>
      <c r="V49" s="36">
        <v>72025116.370000005</v>
      </c>
      <c r="W49" s="48">
        <v>317</v>
      </c>
      <c r="X49" s="36">
        <v>65359847.340000004</v>
      </c>
      <c r="Y49" s="48">
        <v>151</v>
      </c>
      <c r="Z49" s="36">
        <v>30258486.600000001</v>
      </c>
      <c r="AA49" s="48">
        <v>34</v>
      </c>
      <c r="AB49" s="36">
        <v>6313809.21</v>
      </c>
      <c r="AC49" s="48">
        <v>14</v>
      </c>
      <c r="AD49" s="36">
        <v>3479273.75</v>
      </c>
      <c r="AE49" s="48">
        <v>23</v>
      </c>
      <c r="AF49" s="37">
        <v>11052504.27</v>
      </c>
    </row>
    <row r="50" spans="1:113" s="7" customFormat="1" x14ac:dyDescent="0.25">
      <c r="A50" s="50" t="s">
        <v>105</v>
      </c>
      <c r="B50" s="48">
        <v>643</v>
      </c>
      <c r="C50" s="48">
        <v>1093</v>
      </c>
      <c r="D50" s="36">
        <v>61990386.469999999</v>
      </c>
      <c r="E50" s="36">
        <v>76.88</v>
      </c>
      <c r="F50" s="36">
        <v>51.39</v>
      </c>
      <c r="G50" s="36">
        <v>228</v>
      </c>
      <c r="H50" s="36">
        <v>87</v>
      </c>
      <c r="I50" s="36">
        <v>0.69</v>
      </c>
      <c r="J50" s="37">
        <v>1.01</v>
      </c>
      <c r="K50" s="48">
        <v>123</v>
      </c>
      <c r="L50" s="36">
        <v>1541646.88</v>
      </c>
      <c r="M50" s="48">
        <v>71</v>
      </c>
      <c r="N50" s="36">
        <v>3722769.23</v>
      </c>
      <c r="O50" s="48">
        <v>71</v>
      </c>
      <c r="P50" s="36">
        <v>5570756.4299999997</v>
      </c>
      <c r="Q50" s="48">
        <v>101</v>
      </c>
      <c r="R50" s="36">
        <v>10309833.75</v>
      </c>
      <c r="S50" s="48">
        <v>85</v>
      </c>
      <c r="T50" s="36">
        <v>12735506.51</v>
      </c>
      <c r="U50" s="48">
        <v>91</v>
      </c>
      <c r="V50" s="36">
        <v>12393058.73</v>
      </c>
      <c r="W50" s="48">
        <v>59</v>
      </c>
      <c r="X50" s="36">
        <v>8469504.7100000009</v>
      </c>
      <c r="Y50" s="48">
        <v>33</v>
      </c>
      <c r="Z50" s="36">
        <v>5078757.32</v>
      </c>
      <c r="AA50" s="48">
        <v>3</v>
      </c>
      <c r="AB50" s="36">
        <v>298973.59000000003</v>
      </c>
      <c r="AC50" s="48">
        <v>2</v>
      </c>
      <c r="AD50" s="36">
        <v>361788.81</v>
      </c>
      <c r="AE50" s="48">
        <v>4</v>
      </c>
      <c r="AF50" s="37">
        <v>1507790.51</v>
      </c>
    </row>
    <row r="51" spans="1:113" s="7" customFormat="1" x14ac:dyDescent="0.25">
      <c r="A51" s="50" t="s">
        <v>106</v>
      </c>
      <c r="B51" s="48">
        <v>6781</v>
      </c>
      <c r="C51" s="48">
        <v>11167</v>
      </c>
      <c r="D51" s="36">
        <v>805626599.98000002</v>
      </c>
      <c r="E51" s="36">
        <v>80.89</v>
      </c>
      <c r="F51" s="36">
        <v>49.94</v>
      </c>
      <c r="G51" s="36">
        <v>231</v>
      </c>
      <c r="H51" s="36">
        <v>82</v>
      </c>
      <c r="I51" s="36">
        <v>1</v>
      </c>
      <c r="J51" s="37">
        <v>1.19</v>
      </c>
      <c r="K51" s="48">
        <v>1074</v>
      </c>
      <c r="L51" s="36">
        <v>20566194.32</v>
      </c>
      <c r="M51" s="48">
        <v>724</v>
      </c>
      <c r="N51" s="36">
        <v>57461295.210000001</v>
      </c>
      <c r="O51" s="48">
        <v>905</v>
      </c>
      <c r="P51" s="36">
        <v>87708153.099999994</v>
      </c>
      <c r="Q51" s="48">
        <v>993</v>
      </c>
      <c r="R51" s="36">
        <v>120149482.63</v>
      </c>
      <c r="S51" s="48">
        <v>955</v>
      </c>
      <c r="T51" s="36">
        <v>149584250.25</v>
      </c>
      <c r="U51" s="48">
        <v>899</v>
      </c>
      <c r="V51" s="36">
        <v>143750067.81999999</v>
      </c>
      <c r="W51" s="48">
        <v>733</v>
      </c>
      <c r="X51" s="36">
        <v>127048299.15000001</v>
      </c>
      <c r="Y51" s="48">
        <v>285</v>
      </c>
      <c r="Z51" s="36">
        <v>56608654.43</v>
      </c>
      <c r="AA51" s="48">
        <v>118</v>
      </c>
      <c r="AB51" s="36">
        <v>24457728.460000001</v>
      </c>
      <c r="AC51" s="48">
        <v>58</v>
      </c>
      <c r="AD51" s="36">
        <v>11314661.140000001</v>
      </c>
      <c r="AE51" s="48">
        <v>37</v>
      </c>
      <c r="AF51" s="37">
        <v>6977813.4699999997</v>
      </c>
    </row>
    <row r="52" spans="1:113" s="7" customFormat="1" x14ac:dyDescent="0.25">
      <c r="A52" s="50" t="s">
        <v>107</v>
      </c>
      <c r="B52" s="48">
        <v>593</v>
      </c>
      <c r="C52" s="48">
        <v>934</v>
      </c>
      <c r="D52" s="36">
        <v>55736392.359999999</v>
      </c>
      <c r="E52" s="36">
        <v>68.69</v>
      </c>
      <c r="F52" s="36">
        <v>56.8</v>
      </c>
      <c r="G52" s="36">
        <v>208</v>
      </c>
      <c r="H52" s="36">
        <v>86</v>
      </c>
      <c r="I52" s="36">
        <v>1.1399999999999999</v>
      </c>
      <c r="J52" s="37">
        <v>1.28</v>
      </c>
      <c r="K52" s="48">
        <v>77</v>
      </c>
      <c r="L52" s="36">
        <v>864218.3</v>
      </c>
      <c r="M52" s="48">
        <v>61</v>
      </c>
      <c r="N52" s="36">
        <v>2818198.92</v>
      </c>
      <c r="O52" s="48">
        <v>91</v>
      </c>
      <c r="P52" s="36">
        <v>5310974.6500000004</v>
      </c>
      <c r="Q52" s="48">
        <v>99</v>
      </c>
      <c r="R52" s="36">
        <v>8126684.8700000001</v>
      </c>
      <c r="S52" s="48">
        <v>78</v>
      </c>
      <c r="T52" s="36">
        <v>7822582.5999999996</v>
      </c>
      <c r="U52" s="48">
        <v>80</v>
      </c>
      <c r="V52" s="36">
        <v>12924269.09</v>
      </c>
      <c r="W52" s="48">
        <v>63</v>
      </c>
      <c r="X52" s="36">
        <v>10550044.880000001</v>
      </c>
      <c r="Y52" s="48">
        <v>23</v>
      </c>
      <c r="Z52" s="36">
        <v>3191426.35</v>
      </c>
      <c r="AA52" s="48">
        <v>8</v>
      </c>
      <c r="AB52" s="36">
        <v>1309897.1599999999</v>
      </c>
      <c r="AC52" s="48">
        <v>4</v>
      </c>
      <c r="AD52" s="36">
        <v>350089.62</v>
      </c>
      <c r="AE52" s="48">
        <v>9</v>
      </c>
      <c r="AF52" s="37">
        <v>2468005.92</v>
      </c>
    </row>
    <row r="53" spans="1:113" s="7" customFormat="1" x14ac:dyDescent="0.25">
      <c r="A53" s="50" t="s">
        <v>108</v>
      </c>
      <c r="B53" s="48">
        <v>1926</v>
      </c>
      <c r="C53" s="48">
        <v>3224</v>
      </c>
      <c r="D53" s="36">
        <v>193329865.46000001</v>
      </c>
      <c r="E53" s="36">
        <v>76.41</v>
      </c>
      <c r="F53" s="36">
        <v>49.09</v>
      </c>
      <c r="G53" s="36">
        <v>229</v>
      </c>
      <c r="H53" s="36">
        <v>92</v>
      </c>
      <c r="I53" s="36">
        <v>0.82</v>
      </c>
      <c r="J53" s="37">
        <v>1.04</v>
      </c>
      <c r="K53" s="48">
        <v>304</v>
      </c>
      <c r="L53" s="36">
        <v>5572747.6500000004</v>
      </c>
      <c r="M53" s="48">
        <v>201</v>
      </c>
      <c r="N53" s="36">
        <v>10832592.029999999</v>
      </c>
      <c r="O53" s="48">
        <v>264</v>
      </c>
      <c r="P53" s="36">
        <v>19838429.02</v>
      </c>
      <c r="Q53" s="48">
        <v>319</v>
      </c>
      <c r="R53" s="36">
        <v>30848948.48</v>
      </c>
      <c r="S53" s="48">
        <v>306</v>
      </c>
      <c r="T53" s="36">
        <v>39936544.149999999</v>
      </c>
      <c r="U53" s="48">
        <v>294</v>
      </c>
      <c r="V53" s="36">
        <v>42802962.859999999</v>
      </c>
      <c r="W53" s="48">
        <v>163</v>
      </c>
      <c r="X53" s="36">
        <v>26585033.43</v>
      </c>
      <c r="Y53" s="48">
        <v>48</v>
      </c>
      <c r="Z53" s="36">
        <v>8814040.2699999996</v>
      </c>
      <c r="AA53" s="48">
        <v>11</v>
      </c>
      <c r="AB53" s="36">
        <v>1714207.7</v>
      </c>
      <c r="AC53" s="48">
        <v>7</v>
      </c>
      <c r="AD53" s="36">
        <v>3921921.1</v>
      </c>
      <c r="AE53" s="48">
        <v>9</v>
      </c>
      <c r="AF53" s="37">
        <v>2462438.77</v>
      </c>
    </row>
    <row r="54" spans="1:113" s="7" customFormat="1" x14ac:dyDescent="0.25">
      <c r="A54" s="50" t="s">
        <v>109</v>
      </c>
      <c r="B54" s="48">
        <v>475</v>
      </c>
      <c r="C54" s="48">
        <v>783</v>
      </c>
      <c r="D54" s="36">
        <v>39137580.590000004</v>
      </c>
      <c r="E54" s="36">
        <v>71.209999999999994</v>
      </c>
      <c r="F54" s="36">
        <v>70.599999999999994</v>
      </c>
      <c r="G54" s="36">
        <v>207</v>
      </c>
      <c r="H54" s="36">
        <v>86</v>
      </c>
      <c r="I54" s="36">
        <v>0.98</v>
      </c>
      <c r="J54" s="37">
        <v>1.1499999999999999</v>
      </c>
      <c r="K54" s="48">
        <v>66</v>
      </c>
      <c r="L54" s="36">
        <v>1084453.76</v>
      </c>
      <c r="M54" s="48">
        <v>55</v>
      </c>
      <c r="N54" s="36">
        <v>2689966.69</v>
      </c>
      <c r="O54" s="48">
        <v>83</v>
      </c>
      <c r="P54" s="36">
        <v>5813041.0099999998</v>
      </c>
      <c r="Q54" s="48">
        <v>74</v>
      </c>
      <c r="R54" s="36">
        <v>6697304.96</v>
      </c>
      <c r="S54" s="48">
        <v>75</v>
      </c>
      <c r="T54" s="36">
        <v>7561151.6900000004</v>
      </c>
      <c r="U54" s="48">
        <v>47</v>
      </c>
      <c r="V54" s="36">
        <v>5960305.8099999996</v>
      </c>
      <c r="W54" s="48">
        <v>40</v>
      </c>
      <c r="X54" s="36">
        <v>5726615.0999999996</v>
      </c>
      <c r="Y54" s="48">
        <v>12</v>
      </c>
      <c r="Z54" s="36">
        <v>1291773.46</v>
      </c>
      <c r="AA54" s="48">
        <v>4</v>
      </c>
      <c r="AB54" s="36">
        <v>640743.38</v>
      </c>
      <c r="AC54" s="48">
        <v>2</v>
      </c>
      <c r="AD54" s="36">
        <v>250018.43</v>
      </c>
      <c r="AE54" s="48">
        <v>17</v>
      </c>
      <c r="AF54" s="37">
        <v>1422206.3</v>
      </c>
    </row>
    <row r="55" spans="1:113" s="7" customFormat="1" x14ac:dyDescent="0.25">
      <c r="A55" s="50" t="s">
        <v>110</v>
      </c>
      <c r="B55" s="48">
        <v>2543</v>
      </c>
      <c r="C55" s="48">
        <v>4308</v>
      </c>
      <c r="D55" s="36">
        <v>312685664.99000001</v>
      </c>
      <c r="E55" s="36">
        <v>81.96</v>
      </c>
      <c r="F55" s="36">
        <v>50.26</v>
      </c>
      <c r="G55" s="36">
        <v>221</v>
      </c>
      <c r="H55" s="36">
        <v>85</v>
      </c>
      <c r="I55" s="36">
        <v>0.93</v>
      </c>
      <c r="J55" s="37">
        <v>1.39</v>
      </c>
      <c r="K55" s="48">
        <v>330</v>
      </c>
      <c r="L55" s="36">
        <v>5445527.9400000004</v>
      </c>
      <c r="M55" s="48">
        <v>216</v>
      </c>
      <c r="N55" s="36">
        <v>10762064.66</v>
      </c>
      <c r="O55" s="48">
        <v>273</v>
      </c>
      <c r="P55" s="36">
        <v>43631924.490000002</v>
      </c>
      <c r="Q55" s="48">
        <v>338</v>
      </c>
      <c r="R55" s="36">
        <v>41992278.479999997</v>
      </c>
      <c r="S55" s="48">
        <v>383</v>
      </c>
      <c r="T55" s="36">
        <v>54408071.109999999</v>
      </c>
      <c r="U55" s="48">
        <v>399</v>
      </c>
      <c r="V55" s="36">
        <v>57588013.020000003</v>
      </c>
      <c r="W55" s="48">
        <v>359</v>
      </c>
      <c r="X55" s="36">
        <v>54562712.450000003</v>
      </c>
      <c r="Y55" s="48">
        <v>171</v>
      </c>
      <c r="Z55" s="36">
        <v>32178463.84</v>
      </c>
      <c r="AA55" s="48">
        <v>35</v>
      </c>
      <c r="AB55" s="36">
        <v>6182273.0700000003</v>
      </c>
      <c r="AC55" s="48">
        <v>11</v>
      </c>
      <c r="AD55" s="36">
        <v>2079300.16</v>
      </c>
      <c r="AE55" s="48">
        <v>28</v>
      </c>
      <c r="AF55" s="37">
        <v>3855035.77</v>
      </c>
    </row>
    <row r="56" spans="1:113" s="7" customFormat="1" x14ac:dyDescent="0.25">
      <c r="A56" s="50" t="s">
        <v>111</v>
      </c>
      <c r="B56" s="48">
        <v>7867</v>
      </c>
      <c r="C56" s="48">
        <v>12491</v>
      </c>
      <c r="D56" s="36">
        <v>859199700.52999997</v>
      </c>
      <c r="E56" s="36">
        <v>79.89</v>
      </c>
      <c r="F56" s="36">
        <v>52.12</v>
      </c>
      <c r="G56" s="36">
        <v>231</v>
      </c>
      <c r="H56" s="36">
        <v>83</v>
      </c>
      <c r="I56" s="36">
        <v>1.06</v>
      </c>
      <c r="J56" s="37">
        <v>1.27</v>
      </c>
      <c r="K56" s="48">
        <v>1071</v>
      </c>
      <c r="L56" s="36">
        <v>16923642.550000001</v>
      </c>
      <c r="M56" s="48">
        <v>890</v>
      </c>
      <c r="N56" s="36">
        <v>55993192.450000003</v>
      </c>
      <c r="O56" s="48">
        <v>981</v>
      </c>
      <c r="P56" s="36">
        <v>79399815.409999996</v>
      </c>
      <c r="Q56" s="48">
        <v>1145</v>
      </c>
      <c r="R56" s="36">
        <v>131731835.63</v>
      </c>
      <c r="S56" s="48">
        <v>1242</v>
      </c>
      <c r="T56" s="36">
        <v>165305261.49000001</v>
      </c>
      <c r="U56" s="48">
        <v>1104</v>
      </c>
      <c r="V56" s="36">
        <v>157897792.58000001</v>
      </c>
      <c r="W56" s="48">
        <v>824</v>
      </c>
      <c r="X56" s="36">
        <v>131620610.39</v>
      </c>
      <c r="Y56" s="48">
        <v>356</v>
      </c>
      <c r="Z56" s="36">
        <v>65462578.229999997</v>
      </c>
      <c r="AA56" s="48">
        <v>157</v>
      </c>
      <c r="AB56" s="36">
        <v>27924863.699999999</v>
      </c>
      <c r="AC56" s="48">
        <v>54</v>
      </c>
      <c r="AD56" s="36">
        <v>14951174</v>
      </c>
      <c r="AE56" s="48">
        <v>43</v>
      </c>
      <c r="AF56" s="37">
        <v>11988934.1</v>
      </c>
    </row>
    <row r="57" spans="1:113" s="7" customFormat="1" x14ac:dyDescent="0.25">
      <c r="A57" s="50" t="s">
        <v>112</v>
      </c>
      <c r="B57" s="48">
        <v>2406</v>
      </c>
      <c r="C57" s="48">
        <v>4091</v>
      </c>
      <c r="D57" s="36">
        <v>304662352.66000003</v>
      </c>
      <c r="E57" s="36">
        <v>81.239999999999995</v>
      </c>
      <c r="F57" s="36">
        <v>56.53</v>
      </c>
      <c r="G57" s="36">
        <v>215</v>
      </c>
      <c r="H57" s="36">
        <v>85</v>
      </c>
      <c r="I57" s="36">
        <v>0.72</v>
      </c>
      <c r="J57" s="37">
        <v>1.04</v>
      </c>
      <c r="K57" s="48">
        <v>319</v>
      </c>
      <c r="L57" s="36">
        <v>6282667.2400000002</v>
      </c>
      <c r="M57" s="48">
        <v>222</v>
      </c>
      <c r="N57" s="36">
        <v>11830634.49</v>
      </c>
      <c r="O57" s="48">
        <v>301</v>
      </c>
      <c r="P57" s="36">
        <v>30447445.870000001</v>
      </c>
      <c r="Q57" s="48">
        <v>353</v>
      </c>
      <c r="R57" s="36">
        <v>41361908.950000003</v>
      </c>
      <c r="S57" s="48">
        <v>317</v>
      </c>
      <c r="T57" s="36">
        <v>44130511.229999997</v>
      </c>
      <c r="U57" s="48">
        <v>353</v>
      </c>
      <c r="V57" s="36">
        <v>65260006.049999997</v>
      </c>
      <c r="W57" s="48">
        <v>287</v>
      </c>
      <c r="X57" s="36">
        <v>53982902.399999999</v>
      </c>
      <c r="Y57" s="48">
        <v>170</v>
      </c>
      <c r="Z57" s="36">
        <v>32725591.550000001</v>
      </c>
      <c r="AA57" s="48">
        <v>53</v>
      </c>
      <c r="AB57" s="36">
        <v>11245158.27</v>
      </c>
      <c r="AC57" s="48">
        <v>11</v>
      </c>
      <c r="AD57" s="36">
        <v>2062233.29</v>
      </c>
      <c r="AE57" s="48">
        <v>20</v>
      </c>
      <c r="AF57" s="37">
        <v>5333293.32</v>
      </c>
    </row>
    <row r="58" spans="1:113" s="7" customFormat="1" x14ac:dyDescent="0.25">
      <c r="A58" s="50" t="s">
        <v>113</v>
      </c>
      <c r="B58" s="48">
        <v>3426</v>
      </c>
      <c r="C58" s="48">
        <v>5609</v>
      </c>
      <c r="D58" s="36">
        <v>579827943.25999999</v>
      </c>
      <c r="E58" s="36">
        <v>81.239999999999995</v>
      </c>
      <c r="F58" s="36">
        <v>49.76</v>
      </c>
      <c r="G58" s="36">
        <v>191</v>
      </c>
      <c r="H58" s="36">
        <v>67</v>
      </c>
      <c r="I58" s="36">
        <v>0.9</v>
      </c>
      <c r="J58" s="37">
        <v>1.3</v>
      </c>
      <c r="K58" s="48">
        <v>567</v>
      </c>
      <c r="L58" s="36">
        <v>57718889.350000001</v>
      </c>
      <c r="M58" s="48">
        <v>481</v>
      </c>
      <c r="N58" s="36">
        <v>34978628.329999998</v>
      </c>
      <c r="O58" s="48">
        <v>544</v>
      </c>
      <c r="P58" s="36">
        <v>63259956.880000003</v>
      </c>
      <c r="Q58" s="48">
        <v>497</v>
      </c>
      <c r="R58" s="36">
        <v>75361117.840000004</v>
      </c>
      <c r="S58" s="48">
        <v>447</v>
      </c>
      <c r="T58" s="36">
        <v>83449266.260000005</v>
      </c>
      <c r="U58" s="48">
        <v>387</v>
      </c>
      <c r="V58" s="36">
        <v>121193504.91</v>
      </c>
      <c r="W58" s="48">
        <v>292</v>
      </c>
      <c r="X58" s="36">
        <v>79293775.049999997</v>
      </c>
      <c r="Y58" s="48">
        <v>134</v>
      </c>
      <c r="Z58" s="36">
        <v>35305397.289999999</v>
      </c>
      <c r="AA58" s="48">
        <v>39</v>
      </c>
      <c r="AB58" s="36">
        <v>9555473.0199999996</v>
      </c>
      <c r="AC58" s="48">
        <v>13</v>
      </c>
      <c r="AD58" s="36">
        <v>4973125.3899999997</v>
      </c>
      <c r="AE58" s="48">
        <v>25</v>
      </c>
      <c r="AF58" s="37">
        <v>14738808.939999999</v>
      </c>
    </row>
    <row r="59" spans="1:113" s="8" customFormat="1" x14ac:dyDescent="0.25">
      <c r="A59" s="50" t="s">
        <v>114</v>
      </c>
      <c r="B59" s="48">
        <v>301</v>
      </c>
      <c r="C59" s="48">
        <v>499</v>
      </c>
      <c r="D59" s="36">
        <v>27229105.18</v>
      </c>
      <c r="E59" s="36">
        <v>78.37</v>
      </c>
      <c r="F59" s="36">
        <v>52.33</v>
      </c>
      <c r="G59" s="36">
        <v>192</v>
      </c>
      <c r="H59" s="36">
        <v>87</v>
      </c>
      <c r="I59" s="36">
        <v>0.89</v>
      </c>
      <c r="J59" s="37">
        <v>1.17</v>
      </c>
      <c r="K59" s="48">
        <v>29</v>
      </c>
      <c r="L59" s="36">
        <v>762792.43</v>
      </c>
      <c r="M59" s="48">
        <v>42</v>
      </c>
      <c r="N59" s="36">
        <v>1836607.86</v>
      </c>
      <c r="O59" s="48">
        <v>51</v>
      </c>
      <c r="P59" s="36">
        <v>2900605.47</v>
      </c>
      <c r="Q59" s="48">
        <v>55</v>
      </c>
      <c r="R59" s="36">
        <v>4813686.2300000004</v>
      </c>
      <c r="S59" s="48">
        <v>38</v>
      </c>
      <c r="T59" s="36">
        <v>3778918.72</v>
      </c>
      <c r="U59" s="48">
        <v>37</v>
      </c>
      <c r="V59" s="36">
        <v>4975705.7300000004</v>
      </c>
      <c r="W59" s="48">
        <v>31</v>
      </c>
      <c r="X59" s="36">
        <v>4558024.0199999996</v>
      </c>
      <c r="Y59" s="48">
        <v>10</v>
      </c>
      <c r="Z59" s="36">
        <v>1730955.3</v>
      </c>
      <c r="AA59" s="48">
        <v>3</v>
      </c>
      <c r="AB59" s="36">
        <v>657812.68999999994</v>
      </c>
      <c r="AC59" s="48">
        <v>1</v>
      </c>
      <c r="AD59" s="36">
        <v>315183.57</v>
      </c>
      <c r="AE59" s="48">
        <v>4</v>
      </c>
      <c r="AF59" s="37">
        <v>898813.16</v>
      </c>
    </row>
    <row r="60" spans="1:113" x14ac:dyDescent="0.25">
      <c r="A60" s="50" t="s">
        <v>115</v>
      </c>
      <c r="B60" s="48">
        <v>3725</v>
      </c>
      <c r="C60" s="48">
        <v>6095</v>
      </c>
      <c r="D60" s="36">
        <v>483819188.86000001</v>
      </c>
      <c r="E60" s="36">
        <v>75.91</v>
      </c>
      <c r="F60" s="36">
        <v>55.63</v>
      </c>
      <c r="G60" s="36">
        <v>211</v>
      </c>
      <c r="H60" s="36">
        <v>78</v>
      </c>
      <c r="I60" s="36">
        <v>1.19</v>
      </c>
      <c r="J60" s="37">
        <v>1.35</v>
      </c>
      <c r="K60" s="48">
        <v>577</v>
      </c>
      <c r="L60" s="36">
        <v>14967505.710000001</v>
      </c>
      <c r="M60" s="48">
        <v>468</v>
      </c>
      <c r="N60" s="36">
        <v>25822830.219999999</v>
      </c>
      <c r="O60" s="48">
        <v>520</v>
      </c>
      <c r="P60" s="36">
        <v>56864720.380000003</v>
      </c>
      <c r="Q60" s="48">
        <v>471</v>
      </c>
      <c r="R60" s="36">
        <v>58924622.149999999</v>
      </c>
      <c r="S60" s="48">
        <v>513</v>
      </c>
      <c r="T60" s="36">
        <v>75337653.030000001</v>
      </c>
      <c r="U60" s="48">
        <v>478</v>
      </c>
      <c r="V60" s="36">
        <v>91870780.599999994</v>
      </c>
      <c r="W60" s="48">
        <v>362</v>
      </c>
      <c r="X60" s="36">
        <v>71538598.069999993</v>
      </c>
      <c r="Y60" s="48">
        <v>208</v>
      </c>
      <c r="Z60" s="36">
        <v>62798020.659999996</v>
      </c>
      <c r="AA60" s="48">
        <v>54</v>
      </c>
      <c r="AB60" s="36">
        <v>9679156.0299999993</v>
      </c>
      <c r="AC60" s="48">
        <v>23</v>
      </c>
      <c r="AD60" s="36">
        <v>4599467.34</v>
      </c>
      <c r="AE60" s="48">
        <v>51</v>
      </c>
      <c r="AF60" s="37">
        <v>11415834.67</v>
      </c>
    </row>
    <row r="61" spans="1:113" x14ac:dyDescent="0.25">
      <c r="A61" s="38" t="s">
        <v>130</v>
      </c>
      <c r="B61" s="49">
        <v>183478</v>
      </c>
      <c r="C61" s="49">
        <v>300411</v>
      </c>
      <c r="D61" s="41">
        <v>24191500739.099998</v>
      </c>
      <c r="E61" s="41">
        <v>80.959999999999994</v>
      </c>
      <c r="F61" s="41">
        <v>51.73</v>
      </c>
      <c r="G61" s="41">
        <v>224</v>
      </c>
      <c r="H61" s="41">
        <v>82.641509433962298</v>
      </c>
      <c r="I61" s="41">
        <v>1.01</v>
      </c>
      <c r="J61" s="42">
        <v>1.26</v>
      </c>
      <c r="K61" s="49">
        <v>26602</v>
      </c>
      <c r="L61" s="41">
        <v>637672325.63</v>
      </c>
      <c r="M61" s="49">
        <v>20283</v>
      </c>
      <c r="N61" s="41">
        <v>1422798204.9000001</v>
      </c>
      <c r="O61" s="49">
        <v>23933</v>
      </c>
      <c r="P61" s="41">
        <v>2476639155.73</v>
      </c>
      <c r="Q61" s="49">
        <v>26044</v>
      </c>
      <c r="R61" s="41">
        <v>3368929965.6100001</v>
      </c>
      <c r="S61" s="49">
        <v>26899</v>
      </c>
      <c r="T61" s="41">
        <v>4346619591.4300003</v>
      </c>
      <c r="U61" s="49">
        <v>25472</v>
      </c>
      <c r="V61" s="41">
        <v>4765234942.2299995</v>
      </c>
      <c r="W61" s="49">
        <v>19701</v>
      </c>
      <c r="X61" s="41">
        <v>3872146279.96</v>
      </c>
      <c r="Y61" s="49">
        <v>9951</v>
      </c>
      <c r="Z61" s="41">
        <v>2143137517.97</v>
      </c>
      <c r="AA61" s="49">
        <v>2414</v>
      </c>
      <c r="AB61" s="41">
        <v>606035187.48000002</v>
      </c>
      <c r="AC61" s="49">
        <v>971</v>
      </c>
      <c r="AD61" s="41">
        <v>235724093.34</v>
      </c>
      <c r="AE61" s="49">
        <v>1208</v>
      </c>
      <c r="AF61" s="42">
        <v>316563474.81999999</v>
      </c>
    </row>
    <row r="62" spans="1:113" x14ac:dyDescent="0.25">
      <c r="A62" s="4"/>
    </row>
    <row r="63" spans="1:113" ht="24.75" customHeight="1" x14ac:dyDescent="0.2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</row>
    <row r="64" spans="1:113" s="6" customForma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</row>
    <row r="65" spans="1:113" s="7" customForma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</row>
    <row r="66" spans="1:113" s="7" customForma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</row>
    <row r="67" spans="1:113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</row>
    <row r="68" spans="1:113" x14ac:dyDescent="0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</row>
    <row r="69" spans="1:113" x14ac:dyDescent="0.2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</row>
    <row r="70" spans="1:113" x14ac:dyDescent="0.2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</row>
    <row r="71" spans="1:113" x14ac:dyDescent="0.2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71"/>
  <sheetViews>
    <sheetView showGridLines="0" workbookViewId="0">
      <selection activeCell="G8" sqref="G8"/>
    </sheetView>
  </sheetViews>
  <sheetFormatPr defaultColWidth="11.42578125" defaultRowHeight="15" x14ac:dyDescent="0.25"/>
  <cols>
    <col min="1" max="1" width="38.5703125" style="9" customWidth="1"/>
    <col min="2" max="2" width="21.42578125" style="5" customWidth="1"/>
    <col min="3" max="3" width="20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16384" width="11.42578125" style="1"/>
  </cols>
  <sheetData>
    <row r="1" spans="1:32" x14ac:dyDescent="0.25">
      <c r="A1" s="31" t="s">
        <v>121</v>
      </c>
    </row>
    <row r="2" spans="1:32" x14ac:dyDescent="0.25">
      <c r="A2" s="32" t="str">
        <f>+'LTV cover pool'!A2</f>
        <v>March 2016</v>
      </c>
    </row>
    <row r="3" spans="1:32" x14ac:dyDescent="0.25">
      <c r="A3" s="31" t="s">
        <v>122</v>
      </c>
    </row>
    <row r="4" spans="1:32" x14ac:dyDescent="0.25">
      <c r="A4" s="31"/>
    </row>
    <row r="5" spans="1:32" x14ac:dyDescent="0.25">
      <c r="A5" s="2"/>
    </row>
    <row r="6" spans="1:32" x14ac:dyDescent="0.25">
      <c r="A6" s="3"/>
    </row>
    <row r="7" spans="1:32" ht="30" x14ac:dyDescent="0.25">
      <c r="A7" s="2"/>
      <c r="K7" s="51" t="s">
        <v>188</v>
      </c>
      <c r="L7" s="51" t="s">
        <v>188</v>
      </c>
      <c r="M7" s="51" t="s">
        <v>189</v>
      </c>
      <c r="N7" s="51" t="s">
        <v>189</v>
      </c>
      <c r="O7" s="51" t="s">
        <v>190</v>
      </c>
      <c r="P7" s="51" t="s">
        <v>190</v>
      </c>
      <c r="Q7" s="51" t="s">
        <v>191</v>
      </c>
      <c r="R7" s="51" t="s">
        <v>191</v>
      </c>
      <c r="S7" s="51" t="s">
        <v>192</v>
      </c>
      <c r="T7" s="51" t="s">
        <v>192</v>
      </c>
      <c r="U7" s="51" t="s">
        <v>193</v>
      </c>
      <c r="V7" s="51" t="s">
        <v>193</v>
      </c>
      <c r="W7" s="51" t="s">
        <v>194</v>
      </c>
      <c r="X7" s="51" t="s">
        <v>194</v>
      </c>
      <c r="Y7" s="51" t="s">
        <v>195</v>
      </c>
      <c r="Z7" s="51" t="s">
        <v>195</v>
      </c>
      <c r="AA7" s="51" t="s">
        <v>196</v>
      </c>
      <c r="AB7" s="51" t="s">
        <v>196</v>
      </c>
      <c r="AC7" s="51" t="s">
        <v>197</v>
      </c>
      <c r="AD7" s="51" t="s">
        <v>197</v>
      </c>
      <c r="AE7" s="51" t="s">
        <v>198</v>
      </c>
      <c r="AF7" s="52" t="s">
        <v>198</v>
      </c>
    </row>
    <row r="8" spans="1:32" ht="42" customHeight="1" x14ac:dyDescent="0.25">
      <c r="A8" s="44" t="s">
        <v>158</v>
      </c>
      <c r="B8" s="44" t="s">
        <v>132</v>
      </c>
      <c r="C8" s="44" t="s">
        <v>133</v>
      </c>
      <c r="D8" s="44" t="s">
        <v>124</v>
      </c>
      <c r="E8" s="44" t="s">
        <v>134</v>
      </c>
      <c r="F8" s="44" t="s">
        <v>0</v>
      </c>
      <c r="G8" s="44" t="s">
        <v>200</v>
      </c>
      <c r="H8" s="44" t="s">
        <v>127</v>
      </c>
      <c r="I8" s="44" t="s">
        <v>128</v>
      </c>
      <c r="J8" s="44" t="s">
        <v>129</v>
      </c>
      <c r="K8" s="51" t="s">
        <v>132</v>
      </c>
      <c r="L8" s="51" t="s">
        <v>199</v>
      </c>
      <c r="M8" s="51" t="s">
        <v>132</v>
      </c>
      <c r="N8" s="51" t="s">
        <v>199</v>
      </c>
      <c r="O8" s="51" t="s">
        <v>132</v>
      </c>
      <c r="P8" s="51" t="s">
        <v>199</v>
      </c>
      <c r="Q8" s="51" t="s">
        <v>132</v>
      </c>
      <c r="R8" s="51" t="s">
        <v>199</v>
      </c>
      <c r="S8" s="51" t="s">
        <v>132</v>
      </c>
      <c r="T8" s="51" t="s">
        <v>199</v>
      </c>
      <c r="U8" s="51" t="s">
        <v>132</v>
      </c>
      <c r="V8" s="51" t="s">
        <v>199</v>
      </c>
      <c r="W8" s="51" t="s">
        <v>132</v>
      </c>
      <c r="X8" s="51" t="s">
        <v>199</v>
      </c>
      <c r="Y8" s="51" t="s">
        <v>132</v>
      </c>
      <c r="Z8" s="51" t="s">
        <v>199</v>
      </c>
      <c r="AA8" s="51" t="s">
        <v>132</v>
      </c>
      <c r="AB8" s="51" t="s">
        <v>199</v>
      </c>
      <c r="AC8" s="51" t="s">
        <v>132</v>
      </c>
      <c r="AD8" s="51" t="s">
        <v>199</v>
      </c>
      <c r="AE8" s="51" t="s">
        <v>132</v>
      </c>
      <c r="AF8" s="51" t="s">
        <v>199</v>
      </c>
    </row>
    <row r="9" spans="1:32" s="7" customFormat="1" x14ac:dyDescent="0.25">
      <c r="A9" s="33" t="s">
        <v>201</v>
      </c>
      <c r="B9" s="55">
        <v>1786</v>
      </c>
      <c r="C9" s="56">
        <v>3032</v>
      </c>
      <c r="D9" s="57">
        <v>139231799.74000001</v>
      </c>
      <c r="E9" s="58">
        <v>76.209999999999994</v>
      </c>
      <c r="F9" s="58">
        <v>48.87</v>
      </c>
      <c r="G9" s="56">
        <v>230</v>
      </c>
      <c r="H9" s="56">
        <v>87</v>
      </c>
      <c r="I9" s="58">
        <v>0.74</v>
      </c>
      <c r="J9" s="58">
        <v>0.95</v>
      </c>
      <c r="K9" s="48">
        <v>352</v>
      </c>
      <c r="L9" s="36">
        <v>3938228.23</v>
      </c>
      <c r="M9" s="48">
        <v>263</v>
      </c>
      <c r="N9" s="36">
        <v>10344642.619999999</v>
      </c>
      <c r="O9" s="48">
        <v>235</v>
      </c>
      <c r="P9" s="36">
        <v>13512223.609999999</v>
      </c>
      <c r="Q9" s="48">
        <v>242</v>
      </c>
      <c r="R9" s="36">
        <v>22827470.300000001</v>
      </c>
      <c r="S9" s="48">
        <v>254</v>
      </c>
      <c r="T9" s="36">
        <v>25035882.82</v>
      </c>
      <c r="U9" s="48">
        <v>178</v>
      </c>
      <c r="V9" s="36">
        <v>23169903.219999999</v>
      </c>
      <c r="W9" s="48">
        <v>147</v>
      </c>
      <c r="X9" s="36">
        <v>22100147.719999999</v>
      </c>
      <c r="Y9" s="48">
        <v>90</v>
      </c>
      <c r="Z9" s="36">
        <v>14309857.859999999</v>
      </c>
      <c r="AA9" s="48">
        <v>15</v>
      </c>
      <c r="AB9" s="36">
        <v>2440290.89</v>
      </c>
      <c r="AC9" s="48">
        <v>5</v>
      </c>
      <c r="AD9" s="36">
        <v>1088008.45</v>
      </c>
      <c r="AE9" s="48">
        <v>5</v>
      </c>
      <c r="AF9" s="37">
        <v>465144.02</v>
      </c>
    </row>
    <row r="10" spans="1:32" s="7" customFormat="1" x14ac:dyDescent="0.25">
      <c r="A10" s="33" t="s">
        <v>75</v>
      </c>
      <c r="B10" s="55">
        <v>517</v>
      </c>
      <c r="C10" s="56">
        <v>821</v>
      </c>
      <c r="D10" s="57">
        <v>59316584.990000002</v>
      </c>
      <c r="E10" s="58">
        <v>76.42</v>
      </c>
      <c r="F10" s="58">
        <v>52.26</v>
      </c>
      <c r="G10" s="56">
        <v>255</v>
      </c>
      <c r="H10" s="56">
        <v>82</v>
      </c>
      <c r="I10" s="58">
        <v>0.75</v>
      </c>
      <c r="J10" s="58">
        <v>0.99</v>
      </c>
      <c r="K10" s="48">
        <v>71</v>
      </c>
      <c r="L10" s="36">
        <v>1168928.2</v>
      </c>
      <c r="M10" s="48">
        <v>61</v>
      </c>
      <c r="N10" s="36">
        <v>3649847.86</v>
      </c>
      <c r="O10" s="48">
        <v>76</v>
      </c>
      <c r="P10" s="36">
        <v>6973923.7000000002</v>
      </c>
      <c r="Q10" s="48">
        <v>67</v>
      </c>
      <c r="R10" s="36">
        <v>8303763.3200000003</v>
      </c>
      <c r="S10" s="48">
        <v>77</v>
      </c>
      <c r="T10" s="36">
        <v>11393217.560000001</v>
      </c>
      <c r="U10" s="48">
        <v>57</v>
      </c>
      <c r="V10" s="36">
        <v>8337272.0099999998</v>
      </c>
      <c r="W10" s="48">
        <v>68</v>
      </c>
      <c r="X10" s="36">
        <v>10829349.49</v>
      </c>
      <c r="Y10" s="48">
        <v>30</v>
      </c>
      <c r="Z10" s="36">
        <v>6065126.75</v>
      </c>
      <c r="AA10" s="48">
        <v>6</v>
      </c>
      <c r="AB10" s="36">
        <v>1156802.6000000001</v>
      </c>
      <c r="AC10" s="48">
        <v>1</v>
      </c>
      <c r="AD10" s="36">
        <v>185129.46</v>
      </c>
      <c r="AE10" s="48">
        <v>3</v>
      </c>
      <c r="AF10" s="37">
        <v>1253224.04</v>
      </c>
    </row>
    <row r="11" spans="1:32" s="7" customFormat="1" x14ac:dyDescent="0.25">
      <c r="A11" s="33" t="s">
        <v>76</v>
      </c>
      <c r="B11" s="55">
        <v>1206</v>
      </c>
      <c r="C11" s="56">
        <v>2016</v>
      </c>
      <c r="D11" s="57">
        <v>111713398.95999999</v>
      </c>
      <c r="E11" s="58">
        <v>80.930000000000007</v>
      </c>
      <c r="F11" s="58">
        <v>51.6</v>
      </c>
      <c r="G11" s="56">
        <v>249</v>
      </c>
      <c r="H11" s="56">
        <v>86</v>
      </c>
      <c r="I11" s="58">
        <v>0.78</v>
      </c>
      <c r="J11" s="58">
        <v>0.96</v>
      </c>
      <c r="K11" s="48">
        <v>184</v>
      </c>
      <c r="L11" s="36">
        <v>1669948.01</v>
      </c>
      <c r="M11" s="48">
        <v>115</v>
      </c>
      <c r="N11" s="36">
        <v>5267848.53</v>
      </c>
      <c r="O11" s="48">
        <v>134</v>
      </c>
      <c r="P11" s="36">
        <v>8258107.8099999996</v>
      </c>
      <c r="Q11" s="48">
        <v>155</v>
      </c>
      <c r="R11" s="36">
        <v>15126204.49</v>
      </c>
      <c r="S11" s="48">
        <v>181</v>
      </c>
      <c r="T11" s="36">
        <v>18889247.879999999</v>
      </c>
      <c r="U11" s="48">
        <v>198</v>
      </c>
      <c r="V11" s="36">
        <v>25614247.73</v>
      </c>
      <c r="W11" s="48">
        <v>150</v>
      </c>
      <c r="X11" s="36">
        <v>23880495.280000001</v>
      </c>
      <c r="Y11" s="48">
        <v>70</v>
      </c>
      <c r="Z11" s="36">
        <v>9935762.0700000003</v>
      </c>
      <c r="AA11" s="48">
        <v>15</v>
      </c>
      <c r="AB11" s="36">
        <v>2456568.6800000002</v>
      </c>
      <c r="AC11" s="48">
        <v>2</v>
      </c>
      <c r="AD11" s="36">
        <v>350742.71</v>
      </c>
      <c r="AE11" s="48">
        <v>2</v>
      </c>
      <c r="AF11" s="37">
        <v>264225.77</v>
      </c>
    </row>
    <row r="12" spans="1:32" s="7" customFormat="1" x14ac:dyDescent="0.25">
      <c r="A12" s="33" t="s">
        <v>77</v>
      </c>
      <c r="B12" s="55">
        <v>11269</v>
      </c>
      <c r="C12" s="56">
        <v>18591</v>
      </c>
      <c r="D12" s="57">
        <v>1006684056.62</v>
      </c>
      <c r="E12" s="58">
        <v>78.959999999999994</v>
      </c>
      <c r="F12" s="58">
        <v>50.21</v>
      </c>
      <c r="G12" s="56">
        <v>224</v>
      </c>
      <c r="H12" s="56">
        <v>84</v>
      </c>
      <c r="I12" s="58">
        <v>1.21</v>
      </c>
      <c r="J12" s="58">
        <v>1.39</v>
      </c>
      <c r="K12" s="48">
        <v>1406</v>
      </c>
      <c r="L12" s="36">
        <v>15616539.779999999</v>
      </c>
      <c r="M12" s="48">
        <v>1112</v>
      </c>
      <c r="N12" s="36">
        <v>44910015.689999998</v>
      </c>
      <c r="O12" s="48">
        <v>1421</v>
      </c>
      <c r="P12" s="36">
        <v>107559549.62</v>
      </c>
      <c r="Q12" s="48">
        <v>1708</v>
      </c>
      <c r="R12" s="36">
        <v>150472295.59</v>
      </c>
      <c r="S12" s="48">
        <v>1959</v>
      </c>
      <c r="T12" s="36">
        <v>213543313.33000001</v>
      </c>
      <c r="U12" s="48">
        <v>1872</v>
      </c>
      <c r="V12" s="36">
        <v>222542736.94</v>
      </c>
      <c r="W12" s="48">
        <v>1199</v>
      </c>
      <c r="X12" s="36">
        <v>167367503.88</v>
      </c>
      <c r="Y12" s="48">
        <v>405</v>
      </c>
      <c r="Z12" s="36">
        <v>51946848.32</v>
      </c>
      <c r="AA12" s="48">
        <v>105</v>
      </c>
      <c r="AB12" s="36">
        <v>16707836.43</v>
      </c>
      <c r="AC12" s="48">
        <v>40</v>
      </c>
      <c r="AD12" s="36">
        <v>6995967.2400000002</v>
      </c>
      <c r="AE12" s="48">
        <v>42</v>
      </c>
      <c r="AF12" s="37">
        <v>9021449.8000000007</v>
      </c>
    </row>
    <row r="13" spans="1:32" s="7" customFormat="1" x14ac:dyDescent="0.25">
      <c r="A13" s="33" t="s">
        <v>78</v>
      </c>
      <c r="B13" s="55">
        <v>2087</v>
      </c>
      <c r="C13" s="56">
        <v>3413</v>
      </c>
      <c r="D13" s="57">
        <v>192908036.97999999</v>
      </c>
      <c r="E13" s="58">
        <v>81.66</v>
      </c>
      <c r="F13" s="58">
        <v>52.28</v>
      </c>
      <c r="G13" s="56">
        <v>251</v>
      </c>
      <c r="H13" s="56">
        <v>88</v>
      </c>
      <c r="I13" s="58">
        <v>0.9</v>
      </c>
      <c r="J13" s="58">
        <v>1.08</v>
      </c>
      <c r="K13" s="48">
        <v>250</v>
      </c>
      <c r="L13" s="36">
        <v>2310112.39</v>
      </c>
      <c r="M13" s="48">
        <v>170</v>
      </c>
      <c r="N13" s="36">
        <v>6660770.6100000003</v>
      </c>
      <c r="O13" s="48">
        <v>248</v>
      </c>
      <c r="P13" s="36">
        <v>15521135.6</v>
      </c>
      <c r="Q13" s="48">
        <v>299</v>
      </c>
      <c r="R13" s="36">
        <v>26262858.870000001</v>
      </c>
      <c r="S13" s="48">
        <v>330</v>
      </c>
      <c r="T13" s="36">
        <v>37343487.200000003</v>
      </c>
      <c r="U13" s="48">
        <v>366</v>
      </c>
      <c r="V13" s="36">
        <v>44971345.740000002</v>
      </c>
      <c r="W13" s="48">
        <v>262</v>
      </c>
      <c r="X13" s="36">
        <v>37417153.909999996</v>
      </c>
      <c r="Y13" s="48">
        <v>106</v>
      </c>
      <c r="Z13" s="36">
        <v>14500184.359999999</v>
      </c>
      <c r="AA13" s="48">
        <v>34</v>
      </c>
      <c r="AB13" s="36">
        <v>4663270.22</v>
      </c>
      <c r="AC13" s="48">
        <v>14</v>
      </c>
      <c r="AD13" s="36">
        <v>2065058.87</v>
      </c>
      <c r="AE13" s="48">
        <v>8</v>
      </c>
      <c r="AF13" s="37">
        <v>1192659.21</v>
      </c>
    </row>
    <row r="14" spans="1:32" s="7" customFormat="1" x14ac:dyDescent="0.25">
      <c r="A14" s="33" t="s">
        <v>101</v>
      </c>
      <c r="B14" s="55">
        <v>3183</v>
      </c>
      <c r="C14" s="56">
        <v>5247</v>
      </c>
      <c r="D14" s="57">
        <v>276070990.10000002</v>
      </c>
      <c r="E14" s="58">
        <v>78.13</v>
      </c>
      <c r="F14" s="58">
        <v>50.16</v>
      </c>
      <c r="G14" s="56">
        <v>230</v>
      </c>
      <c r="H14" s="56">
        <v>88</v>
      </c>
      <c r="I14" s="58">
        <v>0.86</v>
      </c>
      <c r="J14" s="58">
        <v>1.1200000000000001</v>
      </c>
      <c r="K14" s="48">
        <v>465</v>
      </c>
      <c r="L14" s="36">
        <v>6212031.0199999996</v>
      </c>
      <c r="M14" s="48">
        <v>416</v>
      </c>
      <c r="N14" s="36">
        <v>16302791.09</v>
      </c>
      <c r="O14" s="48">
        <v>438</v>
      </c>
      <c r="P14" s="36">
        <v>26343522.91</v>
      </c>
      <c r="Q14" s="48">
        <v>470</v>
      </c>
      <c r="R14" s="36">
        <v>41061869.399999999</v>
      </c>
      <c r="S14" s="48">
        <v>447</v>
      </c>
      <c r="T14" s="36">
        <v>50598864.420000002</v>
      </c>
      <c r="U14" s="48">
        <v>414</v>
      </c>
      <c r="V14" s="36">
        <v>52722359.170000002</v>
      </c>
      <c r="W14" s="48">
        <v>306</v>
      </c>
      <c r="X14" s="36">
        <v>46602107.609999999</v>
      </c>
      <c r="Y14" s="48">
        <v>149</v>
      </c>
      <c r="Z14" s="36">
        <v>24408002.420000002</v>
      </c>
      <c r="AA14" s="48">
        <v>42</v>
      </c>
      <c r="AB14" s="36">
        <v>7523539.4100000001</v>
      </c>
      <c r="AC14" s="48">
        <v>12</v>
      </c>
      <c r="AD14" s="36">
        <v>2472577.36</v>
      </c>
      <c r="AE14" s="48">
        <v>24</v>
      </c>
      <c r="AF14" s="37">
        <v>1823325.29</v>
      </c>
    </row>
    <row r="15" spans="1:32" s="7" customFormat="1" x14ac:dyDescent="0.25">
      <c r="A15" s="33" t="s">
        <v>79</v>
      </c>
      <c r="B15" s="55">
        <v>465</v>
      </c>
      <c r="C15" s="56">
        <v>797</v>
      </c>
      <c r="D15" s="57">
        <v>40746177.030000001</v>
      </c>
      <c r="E15" s="58">
        <v>79.77</v>
      </c>
      <c r="F15" s="58">
        <v>52.15</v>
      </c>
      <c r="G15" s="56">
        <v>228</v>
      </c>
      <c r="H15" s="56">
        <v>93</v>
      </c>
      <c r="I15" s="58">
        <v>0.61</v>
      </c>
      <c r="J15" s="58">
        <v>1.03</v>
      </c>
      <c r="K15" s="48">
        <v>42</v>
      </c>
      <c r="L15" s="36">
        <v>559617.18000000005</v>
      </c>
      <c r="M15" s="48">
        <v>41</v>
      </c>
      <c r="N15" s="36">
        <v>1266502.81</v>
      </c>
      <c r="O15" s="48">
        <v>56</v>
      </c>
      <c r="P15" s="36">
        <v>2996353.47</v>
      </c>
      <c r="Q15" s="48">
        <v>57</v>
      </c>
      <c r="R15" s="36">
        <v>4866349.5999999996</v>
      </c>
      <c r="S15" s="48">
        <v>83</v>
      </c>
      <c r="T15" s="36">
        <v>7669842.5099999998</v>
      </c>
      <c r="U15" s="48">
        <v>79</v>
      </c>
      <c r="V15" s="36">
        <v>9736444.9399999995</v>
      </c>
      <c r="W15" s="48">
        <v>71</v>
      </c>
      <c r="X15" s="36">
        <v>8988090.7300000004</v>
      </c>
      <c r="Y15" s="48">
        <v>23</v>
      </c>
      <c r="Z15" s="36">
        <v>2891351.88</v>
      </c>
      <c r="AA15" s="48">
        <v>8</v>
      </c>
      <c r="AB15" s="36">
        <v>1313232.24</v>
      </c>
      <c r="AC15" s="48">
        <v>2</v>
      </c>
      <c r="AD15" s="36">
        <v>194064.15</v>
      </c>
      <c r="AE15" s="48">
        <v>3</v>
      </c>
      <c r="AF15" s="37">
        <v>264327.52</v>
      </c>
    </row>
    <row r="16" spans="1:32" s="7" customFormat="1" x14ac:dyDescent="0.25">
      <c r="A16" s="33" t="s">
        <v>80</v>
      </c>
      <c r="B16" s="55">
        <v>1028</v>
      </c>
      <c r="C16" s="56">
        <v>1764</v>
      </c>
      <c r="D16" s="57">
        <v>82476631.370000005</v>
      </c>
      <c r="E16" s="58">
        <v>80.180000000000007</v>
      </c>
      <c r="F16" s="58">
        <v>56.46</v>
      </c>
      <c r="G16" s="56">
        <v>248</v>
      </c>
      <c r="H16" s="56">
        <v>84</v>
      </c>
      <c r="I16" s="58">
        <v>0.87</v>
      </c>
      <c r="J16" s="58">
        <v>1.05</v>
      </c>
      <c r="K16" s="48">
        <v>128</v>
      </c>
      <c r="L16" s="36">
        <v>1018190.48</v>
      </c>
      <c r="M16" s="48">
        <v>94</v>
      </c>
      <c r="N16" s="36">
        <v>2451813.2799999998</v>
      </c>
      <c r="O16" s="48">
        <v>121</v>
      </c>
      <c r="P16" s="36">
        <v>7288158.4299999997</v>
      </c>
      <c r="Q16" s="48">
        <v>136</v>
      </c>
      <c r="R16" s="36">
        <v>10098870.060000001</v>
      </c>
      <c r="S16" s="48">
        <v>142</v>
      </c>
      <c r="T16" s="36">
        <v>13024926.5</v>
      </c>
      <c r="U16" s="48">
        <v>171</v>
      </c>
      <c r="V16" s="36">
        <v>18465776.449999999</v>
      </c>
      <c r="W16" s="48">
        <v>140</v>
      </c>
      <c r="X16" s="36">
        <v>17575119.18</v>
      </c>
      <c r="Y16" s="48">
        <v>58</v>
      </c>
      <c r="Z16" s="36">
        <v>6659598.1299999999</v>
      </c>
      <c r="AA16" s="48">
        <v>19</v>
      </c>
      <c r="AB16" s="36">
        <v>2920437.03</v>
      </c>
      <c r="AC16" s="48">
        <v>11</v>
      </c>
      <c r="AD16" s="36">
        <v>1628590.29</v>
      </c>
      <c r="AE16" s="48">
        <v>8</v>
      </c>
      <c r="AF16" s="37">
        <v>1345151.54</v>
      </c>
    </row>
    <row r="17" spans="1:32" s="7" customFormat="1" x14ac:dyDescent="0.25">
      <c r="A17" s="33" t="s">
        <v>81</v>
      </c>
      <c r="B17" s="55">
        <v>17809</v>
      </c>
      <c r="C17" s="56">
        <v>30075</v>
      </c>
      <c r="D17" s="57">
        <v>2180760400.5900002</v>
      </c>
      <c r="E17" s="58">
        <v>79.94</v>
      </c>
      <c r="F17" s="58">
        <v>49.44</v>
      </c>
      <c r="G17" s="56">
        <v>259</v>
      </c>
      <c r="H17" s="56">
        <v>91</v>
      </c>
      <c r="I17" s="58">
        <v>0.7</v>
      </c>
      <c r="J17" s="58">
        <v>0.91</v>
      </c>
      <c r="K17" s="48">
        <v>3031</v>
      </c>
      <c r="L17" s="36">
        <v>47649113.68</v>
      </c>
      <c r="M17" s="48">
        <v>1852</v>
      </c>
      <c r="N17" s="36">
        <v>114360817.86</v>
      </c>
      <c r="O17" s="48">
        <v>2321</v>
      </c>
      <c r="P17" s="36">
        <v>220944657.72999999</v>
      </c>
      <c r="Q17" s="48">
        <v>2545</v>
      </c>
      <c r="R17" s="36">
        <v>329029522.06</v>
      </c>
      <c r="S17" s="48">
        <v>2634</v>
      </c>
      <c r="T17" s="36">
        <v>404541775.12</v>
      </c>
      <c r="U17" s="48">
        <v>2589</v>
      </c>
      <c r="V17" s="36">
        <v>473053407.81</v>
      </c>
      <c r="W17" s="48">
        <v>1820</v>
      </c>
      <c r="X17" s="36">
        <v>373814695.23000002</v>
      </c>
      <c r="Y17" s="48">
        <v>786</v>
      </c>
      <c r="Z17" s="36">
        <v>158906463</v>
      </c>
      <c r="AA17" s="48">
        <v>114</v>
      </c>
      <c r="AB17" s="36">
        <v>30534260.440000001</v>
      </c>
      <c r="AC17" s="48">
        <v>39</v>
      </c>
      <c r="AD17" s="36">
        <v>12373590.49</v>
      </c>
      <c r="AE17" s="48">
        <v>78</v>
      </c>
      <c r="AF17" s="37">
        <v>15552097.17</v>
      </c>
    </row>
    <row r="18" spans="1:32" s="7" customFormat="1" x14ac:dyDescent="0.25">
      <c r="A18" s="33" t="s">
        <v>82</v>
      </c>
      <c r="B18" s="55">
        <v>1780</v>
      </c>
      <c r="C18" s="56">
        <v>2911</v>
      </c>
      <c r="D18" s="57">
        <v>160254422.96000001</v>
      </c>
      <c r="E18" s="58">
        <v>78.959999999999994</v>
      </c>
      <c r="F18" s="58">
        <v>52.1</v>
      </c>
      <c r="G18" s="56">
        <v>241</v>
      </c>
      <c r="H18" s="56">
        <v>87</v>
      </c>
      <c r="I18" s="58">
        <v>0.7</v>
      </c>
      <c r="J18" s="58">
        <v>0.96</v>
      </c>
      <c r="K18" s="48">
        <v>232</v>
      </c>
      <c r="L18" s="36">
        <v>2535693.86</v>
      </c>
      <c r="M18" s="48">
        <v>182</v>
      </c>
      <c r="N18" s="36">
        <v>8087235.7599999998</v>
      </c>
      <c r="O18" s="48">
        <v>189</v>
      </c>
      <c r="P18" s="36">
        <v>12551567.119999999</v>
      </c>
      <c r="Q18" s="48">
        <v>276</v>
      </c>
      <c r="R18" s="36">
        <v>22963616.260000002</v>
      </c>
      <c r="S18" s="48">
        <v>262</v>
      </c>
      <c r="T18" s="36">
        <v>25220131.440000001</v>
      </c>
      <c r="U18" s="48">
        <v>254</v>
      </c>
      <c r="V18" s="36">
        <v>32943006.609999999</v>
      </c>
      <c r="W18" s="48">
        <v>221</v>
      </c>
      <c r="X18" s="36">
        <v>31363492.739999998</v>
      </c>
      <c r="Y18" s="48">
        <v>135</v>
      </c>
      <c r="Z18" s="36">
        <v>19592267.829999998</v>
      </c>
      <c r="AA18" s="48">
        <v>16</v>
      </c>
      <c r="AB18" s="36">
        <v>2636208.48</v>
      </c>
      <c r="AC18" s="48">
        <v>2</v>
      </c>
      <c r="AD18" s="36">
        <v>532684.93999999994</v>
      </c>
      <c r="AE18" s="48">
        <v>11</v>
      </c>
      <c r="AF18" s="37">
        <v>1828517.92</v>
      </c>
    </row>
    <row r="19" spans="1:32" s="7" customFormat="1" x14ac:dyDescent="0.25">
      <c r="A19" s="33" t="s">
        <v>83</v>
      </c>
      <c r="B19" s="55">
        <v>504</v>
      </c>
      <c r="C19" s="56">
        <v>867</v>
      </c>
      <c r="D19" s="57">
        <v>43138112.039999999</v>
      </c>
      <c r="E19" s="58">
        <v>81.239999999999995</v>
      </c>
      <c r="F19" s="58">
        <v>53.38</v>
      </c>
      <c r="G19" s="56">
        <v>249</v>
      </c>
      <c r="H19" s="56">
        <v>89</v>
      </c>
      <c r="I19" s="58">
        <v>0.76</v>
      </c>
      <c r="J19" s="58">
        <v>1.05</v>
      </c>
      <c r="K19" s="48">
        <v>65</v>
      </c>
      <c r="L19" s="36">
        <v>551728.47</v>
      </c>
      <c r="M19" s="48">
        <v>58</v>
      </c>
      <c r="N19" s="36">
        <v>2020001.42</v>
      </c>
      <c r="O19" s="48">
        <v>71</v>
      </c>
      <c r="P19" s="36">
        <v>3971834.58</v>
      </c>
      <c r="Q19" s="48">
        <v>46</v>
      </c>
      <c r="R19" s="36">
        <v>3707063.78</v>
      </c>
      <c r="S19" s="48">
        <v>68</v>
      </c>
      <c r="T19" s="36">
        <v>7812046.46</v>
      </c>
      <c r="U19" s="48">
        <v>70</v>
      </c>
      <c r="V19" s="36">
        <v>7793654.5999999996</v>
      </c>
      <c r="W19" s="48">
        <v>75</v>
      </c>
      <c r="X19" s="36">
        <v>10216309.949999999</v>
      </c>
      <c r="Y19" s="48">
        <v>38</v>
      </c>
      <c r="Z19" s="36">
        <v>5249613.9800000004</v>
      </c>
      <c r="AA19" s="48">
        <v>9</v>
      </c>
      <c r="AB19" s="36">
        <v>1513012.05</v>
      </c>
      <c r="AC19" s="48">
        <v>1</v>
      </c>
      <c r="AD19" s="36">
        <v>75184.52</v>
      </c>
      <c r="AE19" s="48">
        <v>3</v>
      </c>
      <c r="AF19" s="37">
        <v>227662.23</v>
      </c>
    </row>
    <row r="20" spans="1:32" s="7" customFormat="1" x14ac:dyDescent="0.25">
      <c r="A20" s="33" t="s">
        <v>84</v>
      </c>
      <c r="B20" s="55">
        <v>4936</v>
      </c>
      <c r="C20" s="56">
        <v>8431</v>
      </c>
      <c r="D20" s="57">
        <v>491701482.88</v>
      </c>
      <c r="E20" s="58">
        <v>80.78</v>
      </c>
      <c r="F20" s="58">
        <v>48.66</v>
      </c>
      <c r="G20" s="56">
        <v>246</v>
      </c>
      <c r="H20" s="56">
        <v>87</v>
      </c>
      <c r="I20" s="58">
        <v>0.93</v>
      </c>
      <c r="J20" s="58">
        <v>1.1299999999999999</v>
      </c>
      <c r="K20" s="48">
        <v>689</v>
      </c>
      <c r="L20" s="36">
        <v>10489690.189999999</v>
      </c>
      <c r="M20" s="48">
        <v>537</v>
      </c>
      <c r="N20" s="36">
        <v>25564852.25</v>
      </c>
      <c r="O20" s="48">
        <v>723</v>
      </c>
      <c r="P20" s="36">
        <v>54805645.170000002</v>
      </c>
      <c r="Q20" s="48">
        <v>765</v>
      </c>
      <c r="R20" s="36">
        <v>78109825.430000007</v>
      </c>
      <c r="S20" s="48">
        <v>762</v>
      </c>
      <c r="T20" s="36">
        <v>97372308.650000006</v>
      </c>
      <c r="U20" s="48">
        <v>666</v>
      </c>
      <c r="V20" s="36">
        <v>95065734.840000004</v>
      </c>
      <c r="W20" s="48">
        <v>475</v>
      </c>
      <c r="X20" s="36">
        <v>76211244.280000001</v>
      </c>
      <c r="Y20" s="48">
        <v>199</v>
      </c>
      <c r="Z20" s="36">
        <v>33254503.739999998</v>
      </c>
      <c r="AA20" s="48">
        <v>58</v>
      </c>
      <c r="AB20" s="36">
        <v>10065047.4</v>
      </c>
      <c r="AC20" s="48">
        <v>47</v>
      </c>
      <c r="AD20" s="36">
        <v>8691770.7699999996</v>
      </c>
      <c r="AE20" s="48">
        <v>15</v>
      </c>
      <c r="AF20" s="37">
        <v>2070860.16</v>
      </c>
    </row>
    <row r="21" spans="1:32" s="7" customFormat="1" x14ac:dyDescent="0.25">
      <c r="A21" s="33" t="s">
        <v>202</v>
      </c>
      <c r="B21" s="55">
        <v>3227</v>
      </c>
      <c r="C21" s="56">
        <v>5420</v>
      </c>
      <c r="D21" s="57">
        <v>294157300.23000002</v>
      </c>
      <c r="E21" s="58">
        <v>77.84</v>
      </c>
      <c r="F21" s="58">
        <v>52.44</v>
      </c>
      <c r="G21" s="56">
        <v>233</v>
      </c>
      <c r="H21" s="56">
        <v>87</v>
      </c>
      <c r="I21" s="58">
        <v>0.95</v>
      </c>
      <c r="J21" s="58">
        <v>1.1299999999999999</v>
      </c>
      <c r="K21" s="48">
        <v>500</v>
      </c>
      <c r="L21" s="36">
        <v>7459835.1699999999</v>
      </c>
      <c r="M21" s="48">
        <v>429</v>
      </c>
      <c r="N21" s="36">
        <v>18683771.43</v>
      </c>
      <c r="O21" s="48">
        <v>475</v>
      </c>
      <c r="P21" s="36">
        <v>30197395.120000001</v>
      </c>
      <c r="Q21" s="48">
        <v>446</v>
      </c>
      <c r="R21" s="36">
        <v>39864451.719999999</v>
      </c>
      <c r="S21" s="48">
        <v>454</v>
      </c>
      <c r="T21" s="36">
        <v>51467762.049999997</v>
      </c>
      <c r="U21" s="48">
        <v>422</v>
      </c>
      <c r="V21" s="36">
        <v>54566979.909999996</v>
      </c>
      <c r="W21" s="48">
        <v>300</v>
      </c>
      <c r="X21" s="36">
        <v>48804551.549999997</v>
      </c>
      <c r="Y21" s="48">
        <v>138</v>
      </c>
      <c r="Z21" s="36">
        <v>23615606.609999999</v>
      </c>
      <c r="AA21" s="48">
        <v>30</v>
      </c>
      <c r="AB21" s="36">
        <v>9111206.4700000007</v>
      </c>
      <c r="AC21" s="48">
        <v>14</v>
      </c>
      <c r="AD21" s="36">
        <v>1969415.91</v>
      </c>
      <c r="AE21" s="48">
        <v>19</v>
      </c>
      <c r="AF21" s="37">
        <v>8416324.2899999991</v>
      </c>
    </row>
    <row r="22" spans="1:32" s="7" customFormat="1" x14ac:dyDescent="0.25">
      <c r="A22" s="33" t="s">
        <v>85</v>
      </c>
      <c r="B22" s="55">
        <v>2319</v>
      </c>
      <c r="C22" s="56">
        <v>3856</v>
      </c>
      <c r="D22" s="57">
        <v>208955325.05000001</v>
      </c>
      <c r="E22" s="58">
        <v>78.78</v>
      </c>
      <c r="F22" s="58">
        <v>52.56</v>
      </c>
      <c r="G22" s="56">
        <v>253</v>
      </c>
      <c r="H22" s="56">
        <v>92</v>
      </c>
      <c r="I22" s="58">
        <v>0.82</v>
      </c>
      <c r="J22" s="58">
        <v>0.99</v>
      </c>
      <c r="K22" s="48">
        <v>340</v>
      </c>
      <c r="L22" s="36">
        <v>3461141.83</v>
      </c>
      <c r="M22" s="48">
        <v>234</v>
      </c>
      <c r="N22" s="36">
        <v>10193648.960000001</v>
      </c>
      <c r="O22" s="48">
        <v>298</v>
      </c>
      <c r="P22" s="36">
        <v>19725715.109999999</v>
      </c>
      <c r="Q22" s="48">
        <v>333</v>
      </c>
      <c r="R22" s="36">
        <v>29598639.010000002</v>
      </c>
      <c r="S22" s="48">
        <v>375</v>
      </c>
      <c r="T22" s="36">
        <v>44501927.659999996</v>
      </c>
      <c r="U22" s="48">
        <v>327</v>
      </c>
      <c r="V22" s="36">
        <v>42246553.859999999</v>
      </c>
      <c r="W22" s="48">
        <v>289</v>
      </c>
      <c r="X22" s="36">
        <v>39363742.619999997</v>
      </c>
      <c r="Y22" s="48">
        <v>77</v>
      </c>
      <c r="Z22" s="36">
        <v>12991799.890000001</v>
      </c>
      <c r="AA22" s="48">
        <v>26</v>
      </c>
      <c r="AB22" s="36">
        <v>3652220.32</v>
      </c>
      <c r="AC22" s="48">
        <v>7</v>
      </c>
      <c r="AD22" s="36">
        <v>1218057.54</v>
      </c>
      <c r="AE22" s="48">
        <v>13</v>
      </c>
      <c r="AF22" s="37">
        <v>2001878.25</v>
      </c>
    </row>
    <row r="23" spans="1:32" s="7" customFormat="1" x14ac:dyDescent="0.25">
      <c r="A23" s="33" t="s">
        <v>203</v>
      </c>
      <c r="B23" s="55">
        <v>7</v>
      </c>
      <c r="C23" s="56">
        <v>10</v>
      </c>
      <c r="D23" s="57">
        <v>653762.37</v>
      </c>
      <c r="E23" s="58">
        <v>74.47</v>
      </c>
      <c r="F23" s="58">
        <v>47.37</v>
      </c>
      <c r="G23" s="56">
        <v>224</v>
      </c>
      <c r="H23" s="56">
        <v>96</v>
      </c>
      <c r="I23" s="58">
        <v>0.75</v>
      </c>
      <c r="J23" s="58">
        <v>0.86</v>
      </c>
      <c r="K23" s="48">
        <v>1</v>
      </c>
      <c r="L23" s="36">
        <v>0</v>
      </c>
      <c r="M23" s="48">
        <v>1</v>
      </c>
      <c r="N23" s="36">
        <v>40566.46</v>
      </c>
      <c r="O23" s="48">
        <v>1</v>
      </c>
      <c r="P23" s="36">
        <v>117821.86</v>
      </c>
      <c r="Q23" s="48">
        <v>1</v>
      </c>
      <c r="R23" s="36">
        <v>40770.54</v>
      </c>
      <c r="S23" s="53"/>
      <c r="T23" s="53"/>
      <c r="U23" s="48">
        <v>2</v>
      </c>
      <c r="V23" s="36">
        <v>324530.43</v>
      </c>
      <c r="W23" s="48">
        <v>1</v>
      </c>
      <c r="X23" s="36">
        <v>130073.08</v>
      </c>
      <c r="Y23" s="53"/>
      <c r="Z23" s="53"/>
      <c r="AA23" s="53"/>
      <c r="AB23" s="53"/>
      <c r="AC23" s="53"/>
      <c r="AD23" s="53"/>
      <c r="AE23" s="53"/>
      <c r="AF23" s="54"/>
    </row>
    <row r="24" spans="1:32" s="7" customFormat="1" x14ac:dyDescent="0.25">
      <c r="A24" s="33" t="s">
        <v>86</v>
      </c>
      <c r="B24" s="55">
        <v>1206</v>
      </c>
      <c r="C24" s="56">
        <v>2034</v>
      </c>
      <c r="D24" s="57">
        <v>90568597.75</v>
      </c>
      <c r="E24" s="58">
        <v>79.16</v>
      </c>
      <c r="F24" s="58">
        <v>53.63</v>
      </c>
      <c r="G24" s="56">
        <v>247</v>
      </c>
      <c r="H24" s="56">
        <v>89</v>
      </c>
      <c r="I24" s="58">
        <v>0.93</v>
      </c>
      <c r="J24" s="58">
        <v>1.1200000000000001</v>
      </c>
      <c r="K24" s="48">
        <v>170</v>
      </c>
      <c r="L24" s="36">
        <v>1581620.73</v>
      </c>
      <c r="M24" s="48">
        <v>106</v>
      </c>
      <c r="N24" s="36">
        <v>3671579.38</v>
      </c>
      <c r="O24" s="48">
        <v>149</v>
      </c>
      <c r="P24" s="36">
        <v>7672016.7699999996</v>
      </c>
      <c r="Q24" s="48">
        <v>141</v>
      </c>
      <c r="R24" s="36">
        <v>8916994.4700000007</v>
      </c>
      <c r="S24" s="48">
        <v>185</v>
      </c>
      <c r="T24" s="36">
        <v>15340221.07</v>
      </c>
      <c r="U24" s="48">
        <v>178</v>
      </c>
      <c r="V24" s="36">
        <v>18540988.670000002</v>
      </c>
      <c r="W24" s="48">
        <v>181</v>
      </c>
      <c r="X24" s="36">
        <v>21480942.260000002</v>
      </c>
      <c r="Y24" s="48">
        <v>74</v>
      </c>
      <c r="Z24" s="36">
        <v>10278061.65</v>
      </c>
      <c r="AA24" s="48">
        <v>13</v>
      </c>
      <c r="AB24" s="36">
        <v>2179118.09</v>
      </c>
      <c r="AC24" s="48">
        <v>3</v>
      </c>
      <c r="AD24" s="36">
        <v>395863.44</v>
      </c>
      <c r="AE24" s="48">
        <v>6</v>
      </c>
      <c r="AF24" s="37">
        <v>511191.22</v>
      </c>
    </row>
    <row r="25" spans="1:32" s="7" customFormat="1" x14ac:dyDescent="0.25">
      <c r="A25" s="33" t="s">
        <v>87</v>
      </c>
      <c r="B25" s="55">
        <v>1688</v>
      </c>
      <c r="C25" s="56">
        <v>2890</v>
      </c>
      <c r="D25" s="57">
        <v>169480073.71000001</v>
      </c>
      <c r="E25" s="58">
        <v>81.86</v>
      </c>
      <c r="F25" s="58">
        <v>52.85</v>
      </c>
      <c r="G25" s="56">
        <v>239</v>
      </c>
      <c r="H25" s="56">
        <v>88</v>
      </c>
      <c r="I25" s="58">
        <v>0.96</v>
      </c>
      <c r="J25" s="58">
        <v>1.1299999999999999</v>
      </c>
      <c r="K25" s="48">
        <v>220</v>
      </c>
      <c r="L25" s="36">
        <v>3371573.41</v>
      </c>
      <c r="M25" s="48">
        <v>218</v>
      </c>
      <c r="N25" s="36">
        <v>9892044.7699999996</v>
      </c>
      <c r="O25" s="48">
        <v>229</v>
      </c>
      <c r="P25" s="36">
        <v>16989472.829999998</v>
      </c>
      <c r="Q25" s="48">
        <v>235</v>
      </c>
      <c r="R25" s="36">
        <v>22774905.41</v>
      </c>
      <c r="S25" s="48">
        <v>227</v>
      </c>
      <c r="T25" s="36">
        <v>28149579.989999998</v>
      </c>
      <c r="U25" s="48">
        <v>256</v>
      </c>
      <c r="V25" s="36">
        <v>37746061.479999997</v>
      </c>
      <c r="W25" s="48">
        <v>202</v>
      </c>
      <c r="X25" s="36">
        <v>34909730.259999998</v>
      </c>
      <c r="Y25" s="48">
        <v>69</v>
      </c>
      <c r="Z25" s="36">
        <v>9669939.8100000005</v>
      </c>
      <c r="AA25" s="48">
        <v>14</v>
      </c>
      <c r="AB25" s="36">
        <v>2375662.2200000002</v>
      </c>
      <c r="AC25" s="48">
        <v>7</v>
      </c>
      <c r="AD25" s="36">
        <v>1193257.54</v>
      </c>
      <c r="AE25" s="48">
        <v>11</v>
      </c>
      <c r="AF25" s="37">
        <v>2407845.9900000002</v>
      </c>
    </row>
    <row r="26" spans="1:32" s="7" customFormat="1" x14ac:dyDescent="0.25">
      <c r="A26" s="33" t="s">
        <v>88</v>
      </c>
      <c r="B26" s="55">
        <v>819</v>
      </c>
      <c r="C26" s="56">
        <v>1359</v>
      </c>
      <c r="D26" s="57">
        <v>76941056.079999998</v>
      </c>
      <c r="E26" s="58">
        <v>81.459999999999994</v>
      </c>
      <c r="F26" s="58">
        <v>54.55</v>
      </c>
      <c r="G26" s="56">
        <v>258</v>
      </c>
      <c r="H26" s="56">
        <v>89</v>
      </c>
      <c r="I26" s="58">
        <v>0.66</v>
      </c>
      <c r="J26" s="58">
        <v>0.9</v>
      </c>
      <c r="K26" s="48">
        <v>91</v>
      </c>
      <c r="L26" s="36">
        <v>820188.28</v>
      </c>
      <c r="M26" s="48">
        <v>60</v>
      </c>
      <c r="N26" s="36">
        <v>2132252.46</v>
      </c>
      <c r="O26" s="48">
        <v>81</v>
      </c>
      <c r="P26" s="36">
        <v>5357742.54</v>
      </c>
      <c r="Q26" s="48">
        <v>108</v>
      </c>
      <c r="R26" s="36">
        <v>9229583.5500000007</v>
      </c>
      <c r="S26" s="48">
        <v>133</v>
      </c>
      <c r="T26" s="36">
        <v>12798816.300000001</v>
      </c>
      <c r="U26" s="48">
        <v>122</v>
      </c>
      <c r="V26" s="36">
        <v>15385527.029999999</v>
      </c>
      <c r="W26" s="48">
        <v>150</v>
      </c>
      <c r="X26" s="36">
        <v>19721720.629999999</v>
      </c>
      <c r="Y26" s="48">
        <v>53</v>
      </c>
      <c r="Z26" s="36">
        <v>7394321.2999999998</v>
      </c>
      <c r="AA26" s="48">
        <v>14</v>
      </c>
      <c r="AB26" s="36">
        <v>2438542.73</v>
      </c>
      <c r="AC26" s="48">
        <v>1</v>
      </c>
      <c r="AD26" s="36">
        <v>225835.03</v>
      </c>
      <c r="AE26" s="48">
        <v>6</v>
      </c>
      <c r="AF26" s="37">
        <v>1436526.23</v>
      </c>
    </row>
    <row r="27" spans="1:32" s="7" customFormat="1" x14ac:dyDescent="0.25">
      <c r="A27" s="33" t="s">
        <v>204</v>
      </c>
      <c r="B27" s="55">
        <v>2300</v>
      </c>
      <c r="C27" s="56">
        <v>3867</v>
      </c>
      <c r="D27" s="57">
        <v>226156589.53</v>
      </c>
      <c r="E27" s="58">
        <v>75.94</v>
      </c>
      <c r="F27" s="58">
        <v>46.53</v>
      </c>
      <c r="G27" s="56">
        <v>235</v>
      </c>
      <c r="H27" s="56">
        <v>98</v>
      </c>
      <c r="I27" s="58">
        <v>0.71</v>
      </c>
      <c r="J27" s="58">
        <v>0.88</v>
      </c>
      <c r="K27" s="48">
        <v>394</v>
      </c>
      <c r="L27" s="36">
        <v>5868927.8399999999</v>
      </c>
      <c r="M27" s="48">
        <v>288</v>
      </c>
      <c r="N27" s="36">
        <v>15629067.67</v>
      </c>
      <c r="O27" s="48">
        <v>352</v>
      </c>
      <c r="P27" s="36">
        <v>28839876.93</v>
      </c>
      <c r="Q27" s="48">
        <v>343</v>
      </c>
      <c r="R27" s="36">
        <v>36936139.399999999</v>
      </c>
      <c r="S27" s="48">
        <v>342</v>
      </c>
      <c r="T27" s="36">
        <v>45158726.350000001</v>
      </c>
      <c r="U27" s="48">
        <v>325</v>
      </c>
      <c r="V27" s="36">
        <v>46750783.710000001</v>
      </c>
      <c r="W27" s="48">
        <v>174</v>
      </c>
      <c r="X27" s="36">
        <v>31707592.030000001</v>
      </c>
      <c r="Y27" s="48">
        <v>45</v>
      </c>
      <c r="Z27" s="36">
        <v>8390946.2100000009</v>
      </c>
      <c r="AA27" s="48">
        <v>21</v>
      </c>
      <c r="AB27" s="36">
        <v>4600320.37</v>
      </c>
      <c r="AC27" s="48">
        <v>8</v>
      </c>
      <c r="AD27" s="36">
        <v>1301734.0900000001</v>
      </c>
      <c r="AE27" s="48">
        <v>8</v>
      </c>
      <c r="AF27" s="37">
        <v>972474.93</v>
      </c>
    </row>
    <row r="28" spans="1:32" s="7" customFormat="1" x14ac:dyDescent="0.25">
      <c r="A28" s="33" t="s">
        <v>89</v>
      </c>
      <c r="B28" s="55">
        <v>2042</v>
      </c>
      <c r="C28" s="56">
        <v>3361</v>
      </c>
      <c r="D28" s="57">
        <v>183861313.65000001</v>
      </c>
      <c r="E28" s="58">
        <v>77.59</v>
      </c>
      <c r="F28" s="58">
        <v>49.27</v>
      </c>
      <c r="G28" s="56">
        <v>230</v>
      </c>
      <c r="H28" s="56">
        <v>92</v>
      </c>
      <c r="I28" s="58">
        <v>0.88</v>
      </c>
      <c r="J28" s="58">
        <v>1.03</v>
      </c>
      <c r="K28" s="48">
        <v>331</v>
      </c>
      <c r="L28" s="36">
        <v>5461268.1799999997</v>
      </c>
      <c r="M28" s="48">
        <v>237</v>
      </c>
      <c r="N28" s="36">
        <v>10022625.98</v>
      </c>
      <c r="O28" s="48">
        <v>297</v>
      </c>
      <c r="P28" s="36">
        <v>21427800.879999999</v>
      </c>
      <c r="Q28" s="48">
        <v>301</v>
      </c>
      <c r="R28" s="36">
        <v>26834501.530000001</v>
      </c>
      <c r="S28" s="48">
        <v>296</v>
      </c>
      <c r="T28" s="36">
        <v>37366987.909999996</v>
      </c>
      <c r="U28" s="48">
        <v>278</v>
      </c>
      <c r="V28" s="36">
        <v>36813848.5</v>
      </c>
      <c r="W28" s="48">
        <v>199</v>
      </c>
      <c r="X28" s="36">
        <v>28776383.780000001</v>
      </c>
      <c r="Y28" s="48">
        <v>62</v>
      </c>
      <c r="Z28" s="36">
        <v>9279708.4600000009</v>
      </c>
      <c r="AA28" s="48">
        <v>20</v>
      </c>
      <c r="AB28" s="36">
        <v>3390484.47</v>
      </c>
      <c r="AC28" s="48">
        <v>9</v>
      </c>
      <c r="AD28" s="36">
        <v>1550123.91</v>
      </c>
      <c r="AE28" s="48">
        <v>12</v>
      </c>
      <c r="AF28" s="37">
        <v>2937580.05</v>
      </c>
    </row>
    <row r="29" spans="1:32" s="7" customFormat="1" x14ac:dyDescent="0.25">
      <c r="A29" s="33" t="s">
        <v>90</v>
      </c>
      <c r="B29" s="55">
        <v>1014</v>
      </c>
      <c r="C29" s="56">
        <v>1778</v>
      </c>
      <c r="D29" s="57">
        <v>112277303.09999999</v>
      </c>
      <c r="E29" s="58">
        <v>83.11</v>
      </c>
      <c r="F29" s="58">
        <v>52.45</v>
      </c>
      <c r="G29" s="56">
        <v>242</v>
      </c>
      <c r="H29" s="56">
        <v>99</v>
      </c>
      <c r="I29" s="58">
        <v>0.49</v>
      </c>
      <c r="J29" s="58">
        <v>0.82</v>
      </c>
      <c r="K29" s="48">
        <v>124</v>
      </c>
      <c r="L29" s="36">
        <v>1274453.99</v>
      </c>
      <c r="M29" s="48">
        <v>75</v>
      </c>
      <c r="N29" s="36">
        <v>3365537.36</v>
      </c>
      <c r="O29" s="48">
        <v>144</v>
      </c>
      <c r="P29" s="36">
        <v>12106441.35</v>
      </c>
      <c r="Q29" s="48">
        <v>145</v>
      </c>
      <c r="R29" s="36">
        <v>14412278.35</v>
      </c>
      <c r="S29" s="48">
        <v>141</v>
      </c>
      <c r="T29" s="36">
        <v>18565578.530000001</v>
      </c>
      <c r="U29" s="48">
        <v>163</v>
      </c>
      <c r="V29" s="36">
        <v>24362828.920000002</v>
      </c>
      <c r="W29" s="48">
        <v>132</v>
      </c>
      <c r="X29" s="36">
        <v>22626901.199999999</v>
      </c>
      <c r="Y29" s="48">
        <v>67</v>
      </c>
      <c r="Z29" s="36">
        <v>11432367.449999999</v>
      </c>
      <c r="AA29" s="48">
        <v>9</v>
      </c>
      <c r="AB29" s="36">
        <v>1933399.41</v>
      </c>
      <c r="AC29" s="48">
        <v>4</v>
      </c>
      <c r="AD29" s="36">
        <v>623645.42000000004</v>
      </c>
      <c r="AE29" s="48">
        <v>10</v>
      </c>
      <c r="AF29" s="37">
        <v>1573871.12</v>
      </c>
    </row>
    <row r="30" spans="1:32" s="7" customFormat="1" x14ac:dyDescent="0.25">
      <c r="A30" s="33" t="s">
        <v>91</v>
      </c>
      <c r="B30" s="55">
        <v>3368</v>
      </c>
      <c r="C30" s="56">
        <v>5515</v>
      </c>
      <c r="D30" s="57">
        <v>333344996.31</v>
      </c>
      <c r="E30" s="58">
        <v>75.52</v>
      </c>
      <c r="F30" s="58">
        <v>47.91</v>
      </c>
      <c r="G30" s="56">
        <v>257</v>
      </c>
      <c r="H30" s="56">
        <v>90</v>
      </c>
      <c r="I30" s="58">
        <v>0.78</v>
      </c>
      <c r="J30" s="58">
        <v>0.96</v>
      </c>
      <c r="K30" s="48">
        <v>571</v>
      </c>
      <c r="L30" s="36">
        <v>12415735.529999999</v>
      </c>
      <c r="M30" s="48">
        <v>518</v>
      </c>
      <c r="N30" s="36">
        <v>27876880.800000001</v>
      </c>
      <c r="O30" s="48">
        <v>524</v>
      </c>
      <c r="P30" s="36">
        <v>41922447.740000002</v>
      </c>
      <c r="Q30" s="48">
        <v>475</v>
      </c>
      <c r="R30" s="36">
        <v>51238644.789999999</v>
      </c>
      <c r="S30" s="48">
        <v>424</v>
      </c>
      <c r="T30" s="36">
        <v>56543256.409999996</v>
      </c>
      <c r="U30" s="48">
        <v>377</v>
      </c>
      <c r="V30" s="36">
        <v>57375908.810000002</v>
      </c>
      <c r="W30" s="48">
        <v>270</v>
      </c>
      <c r="X30" s="36">
        <v>46129026.549999997</v>
      </c>
      <c r="Y30" s="48">
        <v>139</v>
      </c>
      <c r="Z30" s="36">
        <v>25969903.989999998</v>
      </c>
      <c r="AA30" s="48">
        <v>39</v>
      </c>
      <c r="AB30" s="36">
        <v>6833088.8200000003</v>
      </c>
      <c r="AC30" s="48">
        <v>12</v>
      </c>
      <c r="AD30" s="36">
        <v>2589799.0499999998</v>
      </c>
      <c r="AE30" s="48">
        <v>19</v>
      </c>
      <c r="AF30" s="37">
        <v>4450303.82</v>
      </c>
    </row>
    <row r="31" spans="1:32" s="7" customFormat="1" x14ac:dyDescent="0.25">
      <c r="A31" s="33" t="s">
        <v>92</v>
      </c>
      <c r="B31" s="55">
        <v>1461</v>
      </c>
      <c r="C31" s="56">
        <v>2425</v>
      </c>
      <c r="D31" s="57">
        <v>114785979.40000001</v>
      </c>
      <c r="E31" s="58">
        <v>78.349999999999994</v>
      </c>
      <c r="F31" s="58">
        <v>49.53</v>
      </c>
      <c r="G31" s="56">
        <v>226</v>
      </c>
      <c r="H31" s="56">
        <v>94</v>
      </c>
      <c r="I31" s="58">
        <v>0.86</v>
      </c>
      <c r="J31" s="58">
        <v>1.05</v>
      </c>
      <c r="K31" s="48">
        <v>244</v>
      </c>
      <c r="L31" s="36">
        <v>2404281.5499999998</v>
      </c>
      <c r="M31" s="48">
        <v>171</v>
      </c>
      <c r="N31" s="36">
        <v>6590125.5</v>
      </c>
      <c r="O31" s="48">
        <v>206</v>
      </c>
      <c r="P31" s="36">
        <v>12417417.390000001</v>
      </c>
      <c r="Q31" s="48">
        <v>211</v>
      </c>
      <c r="R31" s="36">
        <v>17290078.390000001</v>
      </c>
      <c r="S31" s="48">
        <v>256</v>
      </c>
      <c r="T31" s="36">
        <v>26508282.719999999</v>
      </c>
      <c r="U31" s="48">
        <v>172</v>
      </c>
      <c r="V31" s="36">
        <v>20717413.59</v>
      </c>
      <c r="W31" s="48">
        <v>117</v>
      </c>
      <c r="X31" s="36">
        <v>16992004.920000002</v>
      </c>
      <c r="Y31" s="48">
        <v>54</v>
      </c>
      <c r="Z31" s="36">
        <v>7485120.8300000001</v>
      </c>
      <c r="AA31" s="48">
        <v>17</v>
      </c>
      <c r="AB31" s="36">
        <v>2567427.0699999998</v>
      </c>
      <c r="AC31" s="48">
        <v>7</v>
      </c>
      <c r="AD31" s="36">
        <v>1150288.3899999999</v>
      </c>
      <c r="AE31" s="48">
        <v>6</v>
      </c>
      <c r="AF31" s="37">
        <v>663539.05000000005</v>
      </c>
    </row>
    <row r="32" spans="1:32" s="7" customFormat="1" x14ac:dyDescent="0.25">
      <c r="A32" s="33" t="s">
        <v>93</v>
      </c>
      <c r="B32" s="55">
        <v>546</v>
      </c>
      <c r="C32" s="56">
        <v>909</v>
      </c>
      <c r="D32" s="57">
        <v>45170012.840000004</v>
      </c>
      <c r="E32" s="58">
        <v>75.45</v>
      </c>
      <c r="F32" s="58">
        <v>49.04</v>
      </c>
      <c r="G32" s="56">
        <v>211</v>
      </c>
      <c r="H32" s="56">
        <v>81</v>
      </c>
      <c r="I32" s="58">
        <v>0.9</v>
      </c>
      <c r="J32" s="58">
        <v>1.0900000000000001</v>
      </c>
      <c r="K32" s="48">
        <v>70</v>
      </c>
      <c r="L32" s="36">
        <v>1049903.6499999999</v>
      </c>
      <c r="M32" s="48">
        <v>57</v>
      </c>
      <c r="N32" s="36">
        <v>2272695.7799999998</v>
      </c>
      <c r="O32" s="48">
        <v>65</v>
      </c>
      <c r="P32" s="36">
        <v>4057473.26</v>
      </c>
      <c r="Q32" s="48">
        <v>94</v>
      </c>
      <c r="R32" s="36">
        <v>7115095.5199999996</v>
      </c>
      <c r="S32" s="48">
        <v>83</v>
      </c>
      <c r="T32" s="36">
        <v>8300049</v>
      </c>
      <c r="U32" s="48">
        <v>78</v>
      </c>
      <c r="V32" s="36">
        <v>9916191.0299999993</v>
      </c>
      <c r="W32" s="48">
        <v>57</v>
      </c>
      <c r="X32" s="36">
        <v>7271103.8799999999</v>
      </c>
      <c r="Y32" s="48">
        <v>35</v>
      </c>
      <c r="Z32" s="36">
        <v>4198573.0999999996</v>
      </c>
      <c r="AA32" s="48">
        <v>5</v>
      </c>
      <c r="AB32" s="36">
        <v>640936.73</v>
      </c>
      <c r="AC32" s="48">
        <v>1</v>
      </c>
      <c r="AD32" s="36">
        <v>315462.53999999998</v>
      </c>
      <c r="AE32" s="48">
        <v>1</v>
      </c>
      <c r="AF32" s="37">
        <v>32528.35</v>
      </c>
    </row>
    <row r="33" spans="1:32" s="7" customFormat="1" x14ac:dyDescent="0.25">
      <c r="A33" s="33" t="s">
        <v>205</v>
      </c>
      <c r="B33" s="55">
        <v>4702</v>
      </c>
      <c r="C33" s="56">
        <v>7423</v>
      </c>
      <c r="D33" s="57">
        <v>596507950.22000003</v>
      </c>
      <c r="E33" s="58">
        <v>82.12</v>
      </c>
      <c r="F33" s="58">
        <v>51.49</v>
      </c>
      <c r="G33" s="56">
        <v>254</v>
      </c>
      <c r="H33" s="56">
        <v>85</v>
      </c>
      <c r="I33" s="58">
        <v>0.92</v>
      </c>
      <c r="J33" s="58">
        <v>1.1000000000000001</v>
      </c>
      <c r="K33" s="48">
        <v>779</v>
      </c>
      <c r="L33" s="36">
        <v>12201320.199999999</v>
      </c>
      <c r="M33" s="48">
        <v>417</v>
      </c>
      <c r="N33" s="36">
        <v>29929583.379999999</v>
      </c>
      <c r="O33" s="48">
        <v>510</v>
      </c>
      <c r="P33" s="36">
        <v>47730364.990000002</v>
      </c>
      <c r="Q33" s="48">
        <v>630</v>
      </c>
      <c r="R33" s="36">
        <v>84295066.790000007</v>
      </c>
      <c r="S33" s="48">
        <v>712</v>
      </c>
      <c r="T33" s="36">
        <v>111254265.22</v>
      </c>
      <c r="U33" s="48">
        <v>719</v>
      </c>
      <c r="V33" s="36">
        <v>123321595.40000001</v>
      </c>
      <c r="W33" s="48">
        <v>607</v>
      </c>
      <c r="X33" s="36">
        <v>121399045</v>
      </c>
      <c r="Y33" s="48">
        <v>203</v>
      </c>
      <c r="Z33" s="36">
        <v>38989709.049999997</v>
      </c>
      <c r="AA33" s="48">
        <v>76</v>
      </c>
      <c r="AB33" s="36">
        <v>16111743.300000001</v>
      </c>
      <c r="AC33" s="48">
        <v>26</v>
      </c>
      <c r="AD33" s="36">
        <v>7181182.0800000001</v>
      </c>
      <c r="AE33" s="48">
        <v>23</v>
      </c>
      <c r="AF33" s="37">
        <v>4094074.81</v>
      </c>
    </row>
    <row r="34" spans="1:32" s="7" customFormat="1" x14ac:dyDescent="0.25">
      <c r="A34" s="33" t="s">
        <v>94</v>
      </c>
      <c r="B34" s="55">
        <v>552</v>
      </c>
      <c r="C34" s="56">
        <v>957</v>
      </c>
      <c r="D34" s="57">
        <v>46199106.630000003</v>
      </c>
      <c r="E34" s="58">
        <v>77.680000000000007</v>
      </c>
      <c r="F34" s="58">
        <v>52.03</v>
      </c>
      <c r="G34" s="56">
        <v>244</v>
      </c>
      <c r="H34" s="56">
        <v>90</v>
      </c>
      <c r="I34" s="58">
        <v>0.85</v>
      </c>
      <c r="J34" s="58">
        <v>1.04</v>
      </c>
      <c r="K34" s="48">
        <v>67</v>
      </c>
      <c r="L34" s="36">
        <v>779090.82</v>
      </c>
      <c r="M34" s="48">
        <v>61</v>
      </c>
      <c r="N34" s="36">
        <v>2269795</v>
      </c>
      <c r="O34" s="48">
        <v>78</v>
      </c>
      <c r="P34" s="36">
        <v>4811072.3600000003</v>
      </c>
      <c r="Q34" s="48">
        <v>89</v>
      </c>
      <c r="R34" s="36">
        <v>6836322.2800000003</v>
      </c>
      <c r="S34" s="48">
        <v>82</v>
      </c>
      <c r="T34" s="36">
        <v>8227545.4000000004</v>
      </c>
      <c r="U34" s="48">
        <v>75</v>
      </c>
      <c r="V34" s="36">
        <v>8485309.9600000009</v>
      </c>
      <c r="W34" s="48">
        <v>68</v>
      </c>
      <c r="X34" s="36">
        <v>9039738.5800000001</v>
      </c>
      <c r="Y34" s="48">
        <v>16</v>
      </c>
      <c r="Z34" s="36">
        <v>1722100.08</v>
      </c>
      <c r="AA34" s="48">
        <v>7</v>
      </c>
      <c r="AB34" s="36">
        <v>2060014.6</v>
      </c>
      <c r="AC34" s="48">
        <v>7</v>
      </c>
      <c r="AD34" s="36">
        <v>938175.78</v>
      </c>
      <c r="AE34" s="48">
        <v>2</v>
      </c>
      <c r="AF34" s="37">
        <v>1029941.77</v>
      </c>
    </row>
    <row r="35" spans="1:32" s="7" customFormat="1" x14ac:dyDescent="0.25">
      <c r="A35" s="33" t="s">
        <v>206</v>
      </c>
      <c r="B35" s="55">
        <v>1018</v>
      </c>
      <c r="C35" s="56">
        <v>1635</v>
      </c>
      <c r="D35" s="57">
        <v>93504036.170000002</v>
      </c>
      <c r="E35" s="58">
        <v>74.739999999999995</v>
      </c>
      <c r="F35" s="58">
        <v>53.65</v>
      </c>
      <c r="G35" s="56">
        <v>239</v>
      </c>
      <c r="H35" s="56">
        <v>85</v>
      </c>
      <c r="I35" s="58">
        <v>0.91</v>
      </c>
      <c r="J35" s="58">
        <v>1.06</v>
      </c>
      <c r="K35" s="48">
        <v>135</v>
      </c>
      <c r="L35" s="36">
        <v>1542629.35</v>
      </c>
      <c r="M35" s="48">
        <v>135</v>
      </c>
      <c r="N35" s="36">
        <v>8652445.5600000005</v>
      </c>
      <c r="O35" s="48">
        <v>113</v>
      </c>
      <c r="P35" s="36">
        <v>6268383.0999999996</v>
      </c>
      <c r="Q35" s="48">
        <v>135</v>
      </c>
      <c r="R35" s="36">
        <v>10621826.15</v>
      </c>
      <c r="S35" s="48">
        <v>143</v>
      </c>
      <c r="T35" s="36">
        <v>14332341.310000001</v>
      </c>
      <c r="U35" s="48">
        <v>141</v>
      </c>
      <c r="V35" s="36">
        <v>18685880.530000001</v>
      </c>
      <c r="W35" s="48">
        <v>100</v>
      </c>
      <c r="X35" s="36">
        <v>14601362.51</v>
      </c>
      <c r="Y35" s="48">
        <v>71</v>
      </c>
      <c r="Z35" s="36">
        <v>10767569.550000001</v>
      </c>
      <c r="AA35" s="48">
        <v>24</v>
      </c>
      <c r="AB35" s="36">
        <v>4053724.87</v>
      </c>
      <c r="AC35" s="48">
        <v>13</v>
      </c>
      <c r="AD35" s="36">
        <v>2459016.15</v>
      </c>
      <c r="AE35" s="48">
        <v>8</v>
      </c>
      <c r="AF35" s="37">
        <v>1518857.09</v>
      </c>
    </row>
    <row r="36" spans="1:32" s="7" customFormat="1" x14ac:dyDescent="0.25">
      <c r="A36" s="33" t="s">
        <v>207</v>
      </c>
      <c r="B36" s="55">
        <v>4718</v>
      </c>
      <c r="C36" s="56">
        <v>7435</v>
      </c>
      <c r="D36" s="57">
        <v>450207061.30000001</v>
      </c>
      <c r="E36" s="58">
        <v>78.31</v>
      </c>
      <c r="F36" s="58">
        <v>51.93</v>
      </c>
      <c r="G36" s="56">
        <v>213</v>
      </c>
      <c r="H36" s="56">
        <v>96</v>
      </c>
      <c r="I36" s="58">
        <v>0.83</v>
      </c>
      <c r="J36" s="58">
        <v>1.08</v>
      </c>
      <c r="K36" s="48">
        <v>792</v>
      </c>
      <c r="L36" s="36">
        <v>12678237.949999999</v>
      </c>
      <c r="M36" s="48">
        <v>491</v>
      </c>
      <c r="N36" s="36">
        <v>30288056.75</v>
      </c>
      <c r="O36" s="48">
        <v>568</v>
      </c>
      <c r="P36" s="36">
        <v>39870533</v>
      </c>
      <c r="Q36" s="48">
        <v>633</v>
      </c>
      <c r="R36" s="36">
        <v>53757071.640000001</v>
      </c>
      <c r="S36" s="48">
        <v>677</v>
      </c>
      <c r="T36" s="36">
        <v>68842312.129999995</v>
      </c>
      <c r="U36" s="48">
        <v>680</v>
      </c>
      <c r="V36" s="36">
        <v>100944139.12</v>
      </c>
      <c r="W36" s="48">
        <v>489</v>
      </c>
      <c r="X36" s="36">
        <v>73933008.370000005</v>
      </c>
      <c r="Y36" s="48">
        <v>240</v>
      </c>
      <c r="Z36" s="36">
        <v>44632376.049999997</v>
      </c>
      <c r="AA36" s="48">
        <v>77</v>
      </c>
      <c r="AB36" s="36">
        <v>14006851.58</v>
      </c>
      <c r="AC36" s="48">
        <v>35</v>
      </c>
      <c r="AD36" s="36">
        <v>6466129.9900000002</v>
      </c>
      <c r="AE36" s="48">
        <v>36</v>
      </c>
      <c r="AF36" s="37">
        <v>4788344.72</v>
      </c>
    </row>
    <row r="37" spans="1:32" s="7" customFormat="1" x14ac:dyDescent="0.25">
      <c r="A37" s="33" t="s">
        <v>95</v>
      </c>
      <c r="B37" s="55">
        <v>976</v>
      </c>
      <c r="C37" s="56">
        <v>1595</v>
      </c>
      <c r="D37" s="57">
        <v>68715655.349999994</v>
      </c>
      <c r="E37" s="58">
        <v>75.97</v>
      </c>
      <c r="F37" s="58">
        <v>49.37</v>
      </c>
      <c r="G37" s="56">
        <v>220</v>
      </c>
      <c r="H37" s="56">
        <v>89</v>
      </c>
      <c r="I37" s="58">
        <v>0.76</v>
      </c>
      <c r="J37" s="58">
        <v>1.03</v>
      </c>
      <c r="K37" s="48">
        <v>205</v>
      </c>
      <c r="L37" s="36">
        <v>2008772.91</v>
      </c>
      <c r="M37" s="48">
        <v>110</v>
      </c>
      <c r="N37" s="36">
        <v>3752804.27</v>
      </c>
      <c r="O37" s="48">
        <v>121</v>
      </c>
      <c r="P37" s="36">
        <v>6291285.7300000004</v>
      </c>
      <c r="Q37" s="48">
        <v>132</v>
      </c>
      <c r="R37" s="36">
        <v>11695718.130000001</v>
      </c>
      <c r="S37" s="48">
        <v>126</v>
      </c>
      <c r="T37" s="36">
        <v>11992812.77</v>
      </c>
      <c r="U37" s="48">
        <v>137</v>
      </c>
      <c r="V37" s="36">
        <v>15104907.460000001</v>
      </c>
      <c r="W37" s="48">
        <v>87</v>
      </c>
      <c r="X37" s="36">
        <v>11443937.92</v>
      </c>
      <c r="Y37" s="48">
        <v>42</v>
      </c>
      <c r="Z37" s="36">
        <v>4722020.3099999996</v>
      </c>
      <c r="AA37" s="48">
        <v>4</v>
      </c>
      <c r="AB37" s="36">
        <v>319220.81</v>
      </c>
      <c r="AC37" s="48">
        <v>7</v>
      </c>
      <c r="AD37" s="36">
        <v>1135054.74</v>
      </c>
      <c r="AE37" s="48">
        <v>5</v>
      </c>
      <c r="AF37" s="37">
        <v>249120.3</v>
      </c>
    </row>
    <row r="38" spans="1:32" s="7" customFormat="1" x14ac:dyDescent="0.25">
      <c r="A38" s="33" t="s">
        <v>208</v>
      </c>
      <c r="B38" s="55">
        <v>529</v>
      </c>
      <c r="C38" s="56">
        <v>829</v>
      </c>
      <c r="D38" s="57">
        <v>53762711.25</v>
      </c>
      <c r="E38" s="58">
        <v>79.040000000000006</v>
      </c>
      <c r="F38" s="58">
        <v>50.09</v>
      </c>
      <c r="G38" s="56">
        <v>237</v>
      </c>
      <c r="H38" s="56">
        <v>91</v>
      </c>
      <c r="I38" s="58">
        <v>0.71</v>
      </c>
      <c r="J38" s="58">
        <v>0.89</v>
      </c>
      <c r="K38" s="48">
        <v>71</v>
      </c>
      <c r="L38" s="36">
        <v>728657.8</v>
      </c>
      <c r="M38" s="48">
        <v>47</v>
      </c>
      <c r="N38" s="36">
        <v>2697697.69</v>
      </c>
      <c r="O38" s="48">
        <v>57</v>
      </c>
      <c r="P38" s="36">
        <v>4251197.37</v>
      </c>
      <c r="Q38" s="48">
        <v>81</v>
      </c>
      <c r="R38" s="36">
        <v>7674251.1699999999</v>
      </c>
      <c r="S38" s="48">
        <v>99</v>
      </c>
      <c r="T38" s="36">
        <v>11196635.060000001</v>
      </c>
      <c r="U38" s="48">
        <v>85</v>
      </c>
      <c r="V38" s="36">
        <v>11680931.65</v>
      </c>
      <c r="W38" s="48">
        <v>67</v>
      </c>
      <c r="X38" s="36">
        <v>11734745.23</v>
      </c>
      <c r="Y38" s="48">
        <v>18</v>
      </c>
      <c r="Z38" s="36">
        <v>2908293.25</v>
      </c>
      <c r="AA38" s="48">
        <v>2</v>
      </c>
      <c r="AB38" s="36">
        <v>400098.05</v>
      </c>
      <c r="AC38" s="48">
        <v>1</v>
      </c>
      <c r="AD38" s="36">
        <v>64269.43</v>
      </c>
      <c r="AE38" s="48">
        <v>1</v>
      </c>
      <c r="AF38" s="37">
        <v>425934.55</v>
      </c>
    </row>
    <row r="39" spans="1:32" s="7" customFormat="1" x14ac:dyDescent="0.25">
      <c r="A39" s="33" t="s">
        <v>96</v>
      </c>
      <c r="B39" s="55">
        <v>276</v>
      </c>
      <c r="C39" s="56">
        <v>452</v>
      </c>
      <c r="D39" s="57">
        <v>21752037.640000001</v>
      </c>
      <c r="E39" s="58">
        <v>73.989999999999995</v>
      </c>
      <c r="F39" s="58">
        <v>52.22</v>
      </c>
      <c r="G39" s="56">
        <v>214</v>
      </c>
      <c r="H39" s="56">
        <v>92</v>
      </c>
      <c r="I39" s="58">
        <v>0.88</v>
      </c>
      <c r="J39" s="58">
        <v>1.1000000000000001</v>
      </c>
      <c r="K39" s="48">
        <v>39</v>
      </c>
      <c r="L39" s="36">
        <v>401773.77</v>
      </c>
      <c r="M39" s="48">
        <v>31</v>
      </c>
      <c r="N39" s="36">
        <v>882784.24</v>
      </c>
      <c r="O39" s="48">
        <v>35</v>
      </c>
      <c r="P39" s="36">
        <v>1876663.05</v>
      </c>
      <c r="Q39" s="48">
        <v>44</v>
      </c>
      <c r="R39" s="36">
        <v>2836203.54</v>
      </c>
      <c r="S39" s="48">
        <v>45</v>
      </c>
      <c r="T39" s="36">
        <v>3712079.03</v>
      </c>
      <c r="U39" s="48">
        <v>38</v>
      </c>
      <c r="V39" s="36">
        <v>4049099.07</v>
      </c>
      <c r="W39" s="48">
        <v>31</v>
      </c>
      <c r="X39" s="36">
        <v>5831738.2599999998</v>
      </c>
      <c r="Y39" s="48">
        <v>10</v>
      </c>
      <c r="Z39" s="36">
        <v>1155460.93</v>
      </c>
      <c r="AA39" s="48">
        <v>1</v>
      </c>
      <c r="AB39" s="36">
        <v>124745.82</v>
      </c>
      <c r="AC39" s="48">
        <v>1</v>
      </c>
      <c r="AD39" s="36">
        <v>862871.8</v>
      </c>
      <c r="AE39" s="48">
        <v>1</v>
      </c>
      <c r="AF39" s="37">
        <v>18618.13</v>
      </c>
    </row>
    <row r="40" spans="1:32" s="7" customFormat="1" x14ac:dyDescent="0.25">
      <c r="A40" s="33" t="s">
        <v>97</v>
      </c>
      <c r="B40" s="55">
        <v>44078</v>
      </c>
      <c r="C40" s="56">
        <v>73510</v>
      </c>
      <c r="D40" s="57">
        <v>6667602417.6599998</v>
      </c>
      <c r="E40" s="58">
        <v>84.96</v>
      </c>
      <c r="F40" s="58">
        <v>53.03</v>
      </c>
      <c r="G40" s="56">
        <v>253</v>
      </c>
      <c r="H40" s="56">
        <v>81</v>
      </c>
      <c r="I40" s="58">
        <v>0.73</v>
      </c>
      <c r="J40" s="58">
        <v>1.01</v>
      </c>
      <c r="K40" s="48">
        <v>5546</v>
      </c>
      <c r="L40" s="36">
        <v>121748263.01000001</v>
      </c>
      <c r="M40" s="48">
        <v>4649</v>
      </c>
      <c r="N40" s="36">
        <v>324847641.18000001</v>
      </c>
      <c r="O40" s="48">
        <v>5323</v>
      </c>
      <c r="P40" s="36">
        <v>593143334.86000001</v>
      </c>
      <c r="Q40" s="48">
        <v>5831</v>
      </c>
      <c r="R40" s="36">
        <v>829414454.82000005</v>
      </c>
      <c r="S40" s="48">
        <v>6033</v>
      </c>
      <c r="T40" s="36">
        <v>1055120555.5700001</v>
      </c>
      <c r="U40" s="48">
        <v>6004</v>
      </c>
      <c r="V40" s="36">
        <v>1242944612.8299999</v>
      </c>
      <c r="W40" s="48">
        <v>5513</v>
      </c>
      <c r="X40" s="36">
        <v>1247849757.1400001</v>
      </c>
      <c r="Y40" s="48">
        <v>3890</v>
      </c>
      <c r="Z40" s="36">
        <v>890539671.15999997</v>
      </c>
      <c r="AA40" s="48">
        <v>762</v>
      </c>
      <c r="AB40" s="36">
        <v>227673417.06999999</v>
      </c>
      <c r="AC40" s="48">
        <v>272</v>
      </c>
      <c r="AD40" s="36">
        <v>72648264.849999994</v>
      </c>
      <c r="AE40" s="48">
        <v>221</v>
      </c>
      <c r="AF40" s="37">
        <v>57551886.909999996</v>
      </c>
    </row>
    <row r="41" spans="1:32" s="7" customFormat="1" x14ac:dyDescent="0.25">
      <c r="A41" s="33" t="s">
        <v>98</v>
      </c>
      <c r="B41" s="55">
        <v>6409</v>
      </c>
      <c r="C41" s="56">
        <v>10515</v>
      </c>
      <c r="D41" s="57">
        <v>764433737.29999995</v>
      </c>
      <c r="E41" s="58">
        <v>82.05</v>
      </c>
      <c r="F41" s="58">
        <v>51.34</v>
      </c>
      <c r="G41" s="56">
        <v>235</v>
      </c>
      <c r="H41" s="56">
        <v>76</v>
      </c>
      <c r="I41" s="58">
        <v>1.24</v>
      </c>
      <c r="J41" s="58">
        <v>1.46</v>
      </c>
      <c r="K41" s="48">
        <v>875</v>
      </c>
      <c r="L41" s="36">
        <v>13671037.050000001</v>
      </c>
      <c r="M41" s="48">
        <v>667</v>
      </c>
      <c r="N41" s="36">
        <v>39443878.57</v>
      </c>
      <c r="O41" s="48">
        <v>767</v>
      </c>
      <c r="P41" s="36">
        <v>64493195.030000001</v>
      </c>
      <c r="Q41" s="48">
        <v>907</v>
      </c>
      <c r="R41" s="36">
        <v>106799044.56999999</v>
      </c>
      <c r="S41" s="48">
        <v>1021</v>
      </c>
      <c r="T41" s="36">
        <v>150746074.00999999</v>
      </c>
      <c r="U41" s="48">
        <v>1022</v>
      </c>
      <c r="V41" s="36">
        <v>175295326.22</v>
      </c>
      <c r="W41" s="48">
        <v>689</v>
      </c>
      <c r="X41" s="36">
        <v>126372592.20999999</v>
      </c>
      <c r="Y41" s="48">
        <v>282</v>
      </c>
      <c r="Z41" s="36">
        <v>52045877.609999999</v>
      </c>
      <c r="AA41" s="48">
        <v>101</v>
      </c>
      <c r="AB41" s="36">
        <v>19166470.300000001</v>
      </c>
      <c r="AC41" s="48">
        <v>55</v>
      </c>
      <c r="AD41" s="36">
        <v>10014529.02</v>
      </c>
      <c r="AE41" s="48">
        <v>23</v>
      </c>
      <c r="AF41" s="37">
        <v>6385712.71</v>
      </c>
    </row>
    <row r="42" spans="1:32" s="7" customFormat="1" x14ac:dyDescent="0.25">
      <c r="A42" s="33" t="s">
        <v>209</v>
      </c>
      <c r="B42" s="55">
        <v>4</v>
      </c>
      <c r="C42" s="56">
        <v>8</v>
      </c>
      <c r="D42" s="57">
        <v>779974.26</v>
      </c>
      <c r="E42" s="58">
        <v>83.46</v>
      </c>
      <c r="F42" s="58">
        <v>40.01</v>
      </c>
      <c r="G42" s="56">
        <v>212</v>
      </c>
      <c r="H42" s="56">
        <v>110</v>
      </c>
      <c r="I42" s="58">
        <v>0.04</v>
      </c>
      <c r="J42" s="58">
        <v>0.85</v>
      </c>
      <c r="K42" s="53"/>
      <c r="L42" s="53"/>
      <c r="M42" s="53"/>
      <c r="N42" s="53"/>
      <c r="O42" s="48">
        <v>1</v>
      </c>
      <c r="P42" s="36">
        <v>98136.81</v>
      </c>
      <c r="Q42" s="48">
        <v>1</v>
      </c>
      <c r="R42" s="36">
        <v>44651.17</v>
      </c>
      <c r="S42" s="48">
        <v>2</v>
      </c>
      <c r="T42" s="36">
        <v>637186.28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4"/>
    </row>
    <row r="43" spans="1:32" s="7" customFormat="1" x14ac:dyDescent="0.25">
      <c r="A43" s="33" t="s">
        <v>99</v>
      </c>
      <c r="B43" s="55">
        <v>4332</v>
      </c>
      <c r="C43" s="56">
        <v>7118</v>
      </c>
      <c r="D43" s="57">
        <v>370477053.66000003</v>
      </c>
      <c r="E43" s="58">
        <v>78.72</v>
      </c>
      <c r="F43" s="58">
        <v>52.44</v>
      </c>
      <c r="G43" s="56">
        <v>235</v>
      </c>
      <c r="H43" s="56">
        <v>90</v>
      </c>
      <c r="I43" s="58">
        <v>0.99</v>
      </c>
      <c r="J43" s="58">
        <v>1.17</v>
      </c>
      <c r="K43" s="48">
        <v>517</v>
      </c>
      <c r="L43" s="36">
        <v>6530010.4000000004</v>
      </c>
      <c r="M43" s="48">
        <v>416</v>
      </c>
      <c r="N43" s="36">
        <v>15107936.99</v>
      </c>
      <c r="O43" s="48">
        <v>540</v>
      </c>
      <c r="P43" s="36">
        <v>30559632.890000001</v>
      </c>
      <c r="Q43" s="48">
        <v>609</v>
      </c>
      <c r="R43" s="36">
        <v>48826980.549999997</v>
      </c>
      <c r="S43" s="48">
        <v>723</v>
      </c>
      <c r="T43" s="36">
        <v>73687503.370000005</v>
      </c>
      <c r="U43" s="48">
        <v>714</v>
      </c>
      <c r="V43" s="36">
        <v>84448037</v>
      </c>
      <c r="W43" s="48">
        <v>492</v>
      </c>
      <c r="X43" s="36">
        <v>67150372.390000001</v>
      </c>
      <c r="Y43" s="48">
        <v>200</v>
      </c>
      <c r="Z43" s="36">
        <v>28885656.239999998</v>
      </c>
      <c r="AA43" s="48">
        <v>58</v>
      </c>
      <c r="AB43" s="36">
        <v>7905868.7699999996</v>
      </c>
      <c r="AC43" s="48">
        <v>25</v>
      </c>
      <c r="AD43" s="36">
        <v>4332208.8499999996</v>
      </c>
      <c r="AE43" s="48">
        <v>38</v>
      </c>
      <c r="AF43" s="37">
        <v>3042846.21</v>
      </c>
    </row>
    <row r="44" spans="1:32" s="7" customFormat="1" x14ac:dyDescent="0.25">
      <c r="A44" s="33" t="s">
        <v>100</v>
      </c>
      <c r="B44" s="55">
        <v>1073</v>
      </c>
      <c r="C44" s="56">
        <v>1722</v>
      </c>
      <c r="D44" s="57">
        <v>126682651.23999999</v>
      </c>
      <c r="E44" s="58">
        <v>80.33</v>
      </c>
      <c r="F44" s="58">
        <v>55</v>
      </c>
      <c r="G44" s="56">
        <v>250</v>
      </c>
      <c r="H44" s="56">
        <v>76</v>
      </c>
      <c r="I44" s="58">
        <v>0.84</v>
      </c>
      <c r="J44" s="58">
        <v>1.03</v>
      </c>
      <c r="K44" s="48">
        <v>180</v>
      </c>
      <c r="L44" s="36">
        <v>2768743.91</v>
      </c>
      <c r="M44" s="48">
        <v>95</v>
      </c>
      <c r="N44" s="36">
        <v>5741335.9500000002</v>
      </c>
      <c r="O44" s="48">
        <v>126</v>
      </c>
      <c r="P44" s="36">
        <v>10859781.460000001</v>
      </c>
      <c r="Q44" s="48">
        <v>119</v>
      </c>
      <c r="R44" s="36">
        <v>14379400.32</v>
      </c>
      <c r="S44" s="48">
        <v>143</v>
      </c>
      <c r="T44" s="36">
        <v>20116410.77</v>
      </c>
      <c r="U44" s="48">
        <v>152</v>
      </c>
      <c r="V44" s="36">
        <v>25343395.18</v>
      </c>
      <c r="W44" s="48">
        <v>137</v>
      </c>
      <c r="X44" s="36">
        <v>26016152.670000002</v>
      </c>
      <c r="Y44" s="48">
        <v>77</v>
      </c>
      <c r="Z44" s="36">
        <v>13865052.970000001</v>
      </c>
      <c r="AA44" s="48">
        <v>14</v>
      </c>
      <c r="AB44" s="36">
        <v>2772153.54</v>
      </c>
      <c r="AC44" s="48">
        <v>11</v>
      </c>
      <c r="AD44" s="36">
        <v>2561307.2599999998</v>
      </c>
      <c r="AE44" s="48">
        <v>19</v>
      </c>
      <c r="AF44" s="37">
        <v>2258917.21</v>
      </c>
    </row>
    <row r="45" spans="1:32" s="7" customFormat="1" x14ac:dyDescent="0.25">
      <c r="A45" s="33" t="s">
        <v>210</v>
      </c>
      <c r="B45" s="55">
        <v>244</v>
      </c>
      <c r="C45" s="56">
        <v>389</v>
      </c>
      <c r="D45" s="57">
        <v>16859650.710000001</v>
      </c>
      <c r="E45" s="58">
        <v>74.680000000000007</v>
      </c>
      <c r="F45" s="58">
        <v>65.069999999999993</v>
      </c>
      <c r="G45" s="56">
        <v>218</v>
      </c>
      <c r="H45" s="56">
        <v>90</v>
      </c>
      <c r="I45" s="58">
        <v>0.91</v>
      </c>
      <c r="J45" s="58">
        <v>1.1599999999999999</v>
      </c>
      <c r="K45" s="48">
        <v>50</v>
      </c>
      <c r="L45" s="36">
        <v>341955.61</v>
      </c>
      <c r="M45" s="48">
        <v>22</v>
      </c>
      <c r="N45" s="36">
        <v>632213.63</v>
      </c>
      <c r="O45" s="48">
        <v>25</v>
      </c>
      <c r="P45" s="36">
        <v>1507736.43</v>
      </c>
      <c r="Q45" s="48">
        <v>43</v>
      </c>
      <c r="R45" s="36">
        <v>3031658.71</v>
      </c>
      <c r="S45" s="48">
        <v>45</v>
      </c>
      <c r="T45" s="36">
        <v>3491987.52</v>
      </c>
      <c r="U45" s="48">
        <v>27</v>
      </c>
      <c r="V45" s="36">
        <v>3002793.09</v>
      </c>
      <c r="W45" s="48">
        <v>23</v>
      </c>
      <c r="X45" s="36">
        <v>2895664.52</v>
      </c>
      <c r="Y45" s="48">
        <v>8</v>
      </c>
      <c r="Z45" s="36">
        <v>1010890.98</v>
      </c>
      <c r="AA45" s="53"/>
      <c r="AB45" s="53"/>
      <c r="AC45" s="53"/>
      <c r="AD45" s="53"/>
      <c r="AE45" s="48">
        <v>1</v>
      </c>
      <c r="AF45" s="37">
        <v>944750.22</v>
      </c>
    </row>
    <row r="46" spans="1:32" s="7" customFormat="1" x14ac:dyDescent="0.25">
      <c r="A46" s="33" t="s">
        <v>102</v>
      </c>
      <c r="B46" s="55">
        <v>288</v>
      </c>
      <c r="C46" s="56">
        <v>500</v>
      </c>
      <c r="D46" s="57">
        <v>24113721.440000001</v>
      </c>
      <c r="E46" s="58">
        <v>74.16</v>
      </c>
      <c r="F46" s="58">
        <v>52.59</v>
      </c>
      <c r="G46" s="56">
        <v>217</v>
      </c>
      <c r="H46" s="56">
        <v>86</v>
      </c>
      <c r="I46" s="58">
        <v>0.75</v>
      </c>
      <c r="J46" s="58">
        <v>1.05</v>
      </c>
      <c r="K46" s="48">
        <v>37</v>
      </c>
      <c r="L46" s="36">
        <v>523984.83</v>
      </c>
      <c r="M46" s="48">
        <v>24</v>
      </c>
      <c r="N46" s="36">
        <v>721854.71</v>
      </c>
      <c r="O46" s="48">
        <v>40</v>
      </c>
      <c r="P46" s="36">
        <v>1879663.95</v>
      </c>
      <c r="Q46" s="48">
        <v>40</v>
      </c>
      <c r="R46" s="36">
        <v>4133207.34</v>
      </c>
      <c r="S46" s="48">
        <v>46</v>
      </c>
      <c r="T46" s="36">
        <v>4288351.41</v>
      </c>
      <c r="U46" s="48">
        <v>39</v>
      </c>
      <c r="V46" s="36">
        <v>4489536.6399999997</v>
      </c>
      <c r="W46" s="48">
        <v>42</v>
      </c>
      <c r="X46" s="36">
        <v>5325061.34</v>
      </c>
      <c r="Y46" s="48">
        <v>14</v>
      </c>
      <c r="Z46" s="36">
        <v>1904145.11</v>
      </c>
      <c r="AA46" s="48">
        <v>3</v>
      </c>
      <c r="AB46" s="36">
        <v>548284.81999999995</v>
      </c>
      <c r="AC46" s="53"/>
      <c r="AD46" s="53"/>
      <c r="AE46" s="48">
        <v>3</v>
      </c>
      <c r="AF46" s="37">
        <v>299631.28999999998</v>
      </c>
    </row>
    <row r="47" spans="1:32" s="7" customFormat="1" x14ac:dyDescent="0.25">
      <c r="A47" s="33" t="s">
        <v>103</v>
      </c>
      <c r="B47" s="55">
        <v>1760</v>
      </c>
      <c r="C47" s="56">
        <v>2971</v>
      </c>
      <c r="D47" s="57">
        <v>156011527.47999999</v>
      </c>
      <c r="E47" s="58">
        <v>78.680000000000007</v>
      </c>
      <c r="F47" s="58">
        <v>50.86</v>
      </c>
      <c r="G47" s="56">
        <v>239</v>
      </c>
      <c r="H47" s="56">
        <v>93</v>
      </c>
      <c r="I47" s="58">
        <v>0.66</v>
      </c>
      <c r="J47" s="58">
        <v>0.89</v>
      </c>
      <c r="K47" s="48">
        <v>247</v>
      </c>
      <c r="L47" s="36">
        <v>3312193.18</v>
      </c>
      <c r="M47" s="48">
        <v>212</v>
      </c>
      <c r="N47" s="36">
        <v>8555943.0500000007</v>
      </c>
      <c r="O47" s="48">
        <v>242</v>
      </c>
      <c r="P47" s="36">
        <v>15170926.960000001</v>
      </c>
      <c r="Q47" s="48">
        <v>240</v>
      </c>
      <c r="R47" s="36">
        <v>20200631.91</v>
      </c>
      <c r="S47" s="48">
        <v>280</v>
      </c>
      <c r="T47" s="36">
        <v>30273834.73</v>
      </c>
      <c r="U47" s="48">
        <v>258</v>
      </c>
      <c r="V47" s="36">
        <v>35581701.439999998</v>
      </c>
      <c r="W47" s="48">
        <v>172</v>
      </c>
      <c r="X47" s="36">
        <v>26371131.039999999</v>
      </c>
      <c r="Y47" s="48">
        <v>76</v>
      </c>
      <c r="Z47" s="36">
        <v>12198247.039999999</v>
      </c>
      <c r="AA47" s="48">
        <v>13</v>
      </c>
      <c r="AB47" s="36">
        <v>2407277.27</v>
      </c>
      <c r="AC47" s="48">
        <v>8</v>
      </c>
      <c r="AD47" s="36">
        <v>1039499.47</v>
      </c>
      <c r="AE47" s="48">
        <v>12</v>
      </c>
      <c r="AF47" s="37">
        <v>900141.39</v>
      </c>
    </row>
    <row r="48" spans="1:32" s="7" customFormat="1" x14ac:dyDescent="0.25">
      <c r="A48" s="33" t="s">
        <v>104</v>
      </c>
      <c r="B48" s="55">
        <v>1082</v>
      </c>
      <c r="C48" s="56">
        <v>1829</v>
      </c>
      <c r="D48" s="57">
        <v>97577575.120000005</v>
      </c>
      <c r="E48" s="58">
        <v>78.02</v>
      </c>
      <c r="F48" s="58">
        <v>52.79</v>
      </c>
      <c r="G48" s="56">
        <v>226</v>
      </c>
      <c r="H48" s="56">
        <v>99</v>
      </c>
      <c r="I48" s="58">
        <v>0.61</v>
      </c>
      <c r="J48" s="58">
        <v>0.92</v>
      </c>
      <c r="K48" s="48">
        <v>156</v>
      </c>
      <c r="L48" s="36">
        <v>2236352.7000000002</v>
      </c>
      <c r="M48" s="48">
        <v>111</v>
      </c>
      <c r="N48" s="36">
        <v>4911133.62</v>
      </c>
      <c r="O48" s="48">
        <v>143</v>
      </c>
      <c r="P48" s="36">
        <v>9520973.5</v>
      </c>
      <c r="Q48" s="48">
        <v>162</v>
      </c>
      <c r="R48" s="36">
        <v>13094498.32</v>
      </c>
      <c r="S48" s="48">
        <v>162</v>
      </c>
      <c r="T48" s="36">
        <v>16587610.23</v>
      </c>
      <c r="U48" s="48">
        <v>163</v>
      </c>
      <c r="V48" s="36">
        <v>20010811.359999999</v>
      </c>
      <c r="W48" s="48">
        <v>111</v>
      </c>
      <c r="X48" s="36">
        <v>17288840.91</v>
      </c>
      <c r="Y48" s="48">
        <v>44</v>
      </c>
      <c r="Z48" s="36">
        <v>7748361.9299999997</v>
      </c>
      <c r="AA48" s="48">
        <v>16</v>
      </c>
      <c r="AB48" s="36">
        <v>3484082.85</v>
      </c>
      <c r="AC48" s="48">
        <v>5</v>
      </c>
      <c r="AD48" s="36">
        <v>883940.45</v>
      </c>
      <c r="AE48" s="48">
        <v>9</v>
      </c>
      <c r="AF48" s="37">
        <v>1810969.25</v>
      </c>
    </row>
    <row r="49" spans="1:159" s="7" customFormat="1" x14ac:dyDescent="0.25">
      <c r="A49" s="33" t="s">
        <v>211</v>
      </c>
      <c r="B49" s="55">
        <v>3082</v>
      </c>
      <c r="C49" s="56">
        <v>4804</v>
      </c>
      <c r="D49" s="57">
        <v>279504728.87</v>
      </c>
      <c r="E49" s="58">
        <v>77.37</v>
      </c>
      <c r="F49" s="58">
        <v>49.52</v>
      </c>
      <c r="G49" s="56">
        <v>214</v>
      </c>
      <c r="H49" s="56">
        <v>97</v>
      </c>
      <c r="I49" s="58">
        <v>0.87</v>
      </c>
      <c r="J49" s="58">
        <v>1.1000000000000001</v>
      </c>
      <c r="K49" s="48">
        <v>491</v>
      </c>
      <c r="L49" s="36">
        <v>6428445.4000000004</v>
      </c>
      <c r="M49" s="48">
        <v>327</v>
      </c>
      <c r="N49" s="36">
        <v>15117300.74</v>
      </c>
      <c r="O49" s="48">
        <v>394</v>
      </c>
      <c r="P49" s="36">
        <v>26610746.82</v>
      </c>
      <c r="Q49" s="48">
        <v>479</v>
      </c>
      <c r="R49" s="36">
        <v>43231034.780000001</v>
      </c>
      <c r="S49" s="48">
        <v>492</v>
      </c>
      <c r="T49" s="36">
        <v>55686149.68</v>
      </c>
      <c r="U49" s="48">
        <v>411</v>
      </c>
      <c r="V49" s="36">
        <v>53686198.390000001</v>
      </c>
      <c r="W49" s="48">
        <v>294</v>
      </c>
      <c r="X49" s="36">
        <v>46365849.369999997</v>
      </c>
      <c r="Y49" s="48">
        <v>138</v>
      </c>
      <c r="Z49" s="36">
        <v>22176661.030000001</v>
      </c>
      <c r="AA49" s="48">
        <v>30</v>
      </c>
      <c r="AB49" s="36">
        <v>5840786.4699999997</v>
      </c>
      <c r="AC49" s="48">
        <v>13</v>
      </c>
      <c r="AD49" s="36">
        <v>2679273.75</v>
      </c>
      <c r="AE49" s="48">
        <v>13</v>
      </c>
      <c r="AF49" s="37">
        <v>1682282.44</v>
      </c>
    </row>
    <row r="50" spans="1:159" s="7" customFormat="1" x14ac:dyDescent="0.25">
      <c r="A50" s="33" t="s">
        <v>105</v>
      </c>
      <c r="B50" s="55">
        <v>615</v>
      </c>
      <c r="C50" s="56">
        <v>1054</v>
      </c>
      <c r="D50" s="57">
        <v>56232972.729999997</v>
      </c>
      <c r="E50" s="58">
        <v>78.06</v>
      </c>
      <c r="F50" s="58">
        <v>50.78</v>
      </c>
      <c r="G50" s="56">
        <v>239</v>
      </c>
      <c r="H50" s="56">
        <v>89</v>
      </c>
      <c r="I50" s="58">
        <v>0.61</v>
      </c>
      <c r="J50" s="58">
        <v>0.89</v>
      </c>
      <c r="K50" s="48">
        <v>120</v>
      </c>
      <c r="L50" s="36">
        <v>1330082.43</v>
      </c>
      <c r="M50" s="48">
        <v>62</v>
      </c>
      <c r="N50" s="36">
        <v>2545221.9700000002</v>
      </c>
      <c r="O50" s="48">
        <v>67</v>
      </c>
      <c r="P50" s="36">
        <v>5106993.24</v>
      </c>
      <c r="Q50" s="48">
        <v>94</v>
      </c>
      <c r="R50" s="36">
        <v>8935630.3100000005</v>
      </c>
      <c r="S50" s="48">
        <v>81</v>
      </c>
      <c r="T50" s="36">
        <v>10354167.75</v>
      </c>
      <c r="U50" s="48">
        <v>91</v>
      </c>
      <c r="V50" s="36">
        <v>12393058.73</v>
      </c>
      <c r="W50" s="48">
        <v>59</v>
      </c>
      <c r="X50" s="36">
        <v>8469504.7100000009</v>
      </c>
      <c r="Y50" s="48">
        <v>33</v>
      </c>
      <c r="Z50" s="36">
        <v>5078757.32</v>
      </c>
      <c r="AA50" s="48">
        <v>3</v>
      </c>
      <c r="AB50" s="36">
        <v>298973.59000000003</v>
      </c>
      <c r="AC50" s="48">
        <v>2</v>
      </c>
      <c r="AD50" s="36">
        <v>361788.81</v>
      </c>
      <c r="AE50" s="48">
        <v>3</v>
      </c>
      <c r="AF50" s="37">
        <v>1358793.87</v>
      </c>
    </row>
    <row r="51" spans="1:159" s="7" customFormat="1" x14ac:dyDescent="0.25">
      <c r="A51" s="33" t="s">
        <v>106</v>
      </c>
      <c r="B51" s="55">
        <v>6028</v>
      </c>
      <c r="C51" s="56">
        <v>10155</v>
      </c>
      <c r="D51" s="57">
        <v>661042118.57000005</v>
      </c>
      <c r="E51" s="58">
        <v>81.900000000000006</v>
      </c>
      <c r="F51" s="58">
        <v>51.33</v>
      </c>
      <c r="G51" s="56">
        <v>254</v>
      </c>
      <c r="H51" s="56">
        <v>87</v>
      </c>
      <c r="I51" s="58">
        <v>0.83</v>
      </c>
      <c r="J51" s="58">
        <v>1.01</v>
      </c>
      <c r="K51" s="48">
        <v>957</v>
      </c>
      <c r="L51" s="36">
        <v>14561880.24</v>
      </c>
      <c r="M51" s="48">
        <v>609</v>
      </c>
      <c r="N51" s="36">
        <v>38334245.310000002</v>
      </c>
      <c r="O51" s="48">
        <v>737</v>
      </c>
      <c r="P51" s="36">
        <v>64523203.390000001</v>
      </c>
      <c r="Q51" s="48">
        <v>854</v>
      </c>
      <c r="R51" s="36">
        <v>88688789.060000002</v>
      </c>
      <c r="S51" s="48">
        <v>853</v>
      </c>
      <c r="T51" s="36">
        <v>120031420.83</v>
      </c>
      <c r="U51" s="48">
        <v>847</v>
      </c>
      <c r="V51" s="36">
        <v>126557683.56999999</v>
      </c>
      <c r="W51" s="48">
        <v>703</v>
      </c>
      <c r="X51" s="36">
        <v>117133502.70999999</v>
      </c>
      <c r="Y51" s="48">
        <v>269</v>
      </c>
      <c r="Z51" s="36">
        <v>52340513.399999999</v>
      </c>
      <c r="AA51" s="48">
        <v>112</v>
      </c>
      <c r="AB51" s="36">
        <v>22738848.59</v>
      </c>
      <c r="AC51" s="48">
        <v>57</v>
      </c>
      <c r="AD51" s="36">
        <v>11118533.029999999</v>
      </c>
      <c r="AE51" s="48">
        <v>30</v>
      </c>
      <c r="AF51" s="37">
        <v>5013498.4400000004</v>
      </c>
    </row>
    <row r="52" spans="1:159" s="7" customFormat="1" x14ac:dyDescent="0.25">
      <c r="A52" s="33" t="s">
        <v>107</v>
      </c>
      <c r="B52" s="55">
        <v>535</v>
      </c>
      <c r="C52" s="56">
        <v>859</v>
      </c>
      <c r="D52" s="57">
        <v>43868081.579999998</v>
      </c>
      <c r="E52" s="58">
        <v>71.290000000000006</v>
      </c>
      <c r="F52" s="58">
        <v>55.29</v>
      </c>
      <c r="G52" s="56">
        <v>214</v>
      </c>
      <c r="H52" s="56">
        <v>92</v>
      </c>
      <c r="I52" s="58">
        <v>0.82</v>
      </c>
      <c r="J52" s="58">
        <v>0.96</v>
      </c>
      <c r="K52" s="48">
        <v>69</v>
      </c>
      <c r="L52" s="36">
        <v>718014.67</v>
      </c>
      <c r="M52" s="48">
        <v>58</v>
      </c>
      <c r="N52" s="36">
        <v>1945637.13</v>
      </c>
      <c r="O52" s="48">
        <v>86</v>
      </c>
      <c r="P52" s="36">
        <v>4713405.0599999996</v>
      </c>
      <c r="Q52" s="48">
        <v>85</v>
      </c>
      <c r="R52" s="36">
        <v>6408375.2999999998</v>
      </c>
      <c r="S52" s="48">
        <v>71</v>
      </c>
      <c r="T52" s="36">
        <v>7245578.0899999999</v>
      </c>
      <c r="U52" s="48">
        <v>71</v>
      </c>
      <c r="V52" s="36">
        <v>9738688.9399999995</v>
      </c>
      <c r="W52" s="48">
        <v>58</v>
      </c>
      <c r="X52" s="36">
        <v>8493781.7400000002</v>
      </c>
      <c r="Y52" s="48">
        <v>20</v>
      </c>
      <c r="Z52" s="36">
        <v>2626409.59</v>
      </c>
      <c r="AA52" s="48">
        <v>5</v>
      </c>
      <c r="AB52" s="36">
        <v>741718.52</v>
      </c>
      <c r="AC52" s="48">
        <v>4</v>
      </c>
      <c r="AD52" s="36">
        <v>350089.62</v>
      </c>
      <c r="AE52" s="48">
        <v>8</v>
      </c>
      <c r="AF52" s="37">
        <v>886382.92</v>
      </c>
    </row>
    <row r="53" spans="1:159" s="7" customFormat="1" x14ac:dyDescent="0.25">
      <c r="A53" s="33" t="s">
        <v>108</v>
      </c>
      <c r="B53" s="55">
        <v>1844</v>
      </c>
      <c r="C53" s="56">
        <v>3119</v>
      </c>
      <c r="D53" s="57">
        <v>176883078.37</v>
      </c>
      <c r="E53" s="58">
        <v>77.430000000000007</v>
      </c>
      <c r="F53" s="58">
        <v>48.75</v>
      </c>
      <c r="G53" s="56">
        <v>242</v>
      </c>
      <c r="H53" s="56">
        <v>93</v>
      </c>
      <c r="I53" s="58">
        <v>0.76</v>
      </c>
      <c r="J53" s="58">
        <v>0.95</v>
      </c>
      <c r="K53" s="48">
        <v>283</v>
      </c>
      <c r="L53" s="36">
        <v>4154009.04</v>
      </c>
      <c r="M53" s="48">
        <v>187</v>
      </c>
      <c r="N53" s="36">
        <v>9257043.0399999991</v>
      </c>
      <c r="O53" s="48">
        <v>241</v>
      </c>
      <c r="P53" s="36">
        <v>16656091.85</v>
      </c>
      <c r="Q53" s="48">
        <v>309</v>
      </c>
      <c r="R53" s="36">
        <v>29659162.309999999</v>
      </c>
      <c r="S53" s="48">
        <v>298</v>
      </c>
      <c r="T53" s="36">
        <v>36823868.789999999</v>
      </c>
      <c r="U53" s="48">
        <v>290</v>
      </c>
      <c r="V53" s="36">
        <v>41109050.109999999</v>
      </c>
      <c r="W53" s="48">
        <v>163</v>
      </c>
      <c r="X53" s="36">
        <v>26585033.43</v>
      </c>
      <c r="Y53" s="48">
        <v>48</v>
      </c>
      <c r="Z53" s="36">
        <v>8814040.2699999996</v>
      </c>
      <c r="AA53" s="48">
        <v>11</v>
      </c>
      <c r="AB53" s="36">
        <v>1714207.7</v>
      </c>
      <c r="AC53" s="48">
        <v>6</v>
      </c>
      <c r="AD53" s="36">
        <v>838826.54</v>
      </c>
      <c r="AE53" s="48">
        <v>8</v>
      </c>
      <c r="AF53" s="37">
        <v>1271745.29</v>
      </c>
    </row>
    <row r="54" spans="1:159" s="7" customFormat="1" x14ac:dyDescent="0.25">
      <c r="A54" s="33" t="s">
        <v>109</v>
      </c>
      <c r="B54" s="55">
        <v>427</v>
      </c>
      <c r="C54" s="56">
        <v>706</v>
      </c>
      <c r="D54" s="57">
        <v>31771452.789999999</v>
      </c>
      <c r="E54" s="58">
        <v>72.150000000000006</v>
      </c>
      <c r="F54" s="58">
        <v>76.010000000000005</v>
      </c>
      <c r="G54" s="56">
        <v>224</v>
      </c>
      <c r="H54" s="56">
        <v>89</v>
      </c>
      <c r="I54" s="58">
        <v>0.77</v>
      </c>
      <c r="J54" s="58">
        <v>0.92</v>
      </c>
      <c r="K54" s="48">
        <v>57</v>
      </c>
      <c r="L54" s="36">
        <v>716229.91</v>
      </c>
      <c r="M54" s="48">
        <v>48</v>
      </c>
      <c r="N54" s="36">
        <v>2236798.89</v>
      </c>
      <c r="O54" s="48">
        <v>75</v>
      </c>
      <c r="P54" s="36">
        <v>4487094.2699999996</v>
      </c>
      <c r="Q54" s="48">
        <v>65</v>
      </c>
      <c r="R54" s="36">
        <v>5063927.68</v>
      </c>
      <c r="S54" s="48">
        <v>66</v>
      </c>
      <c r="T54" s="36">
        <v>6356908.0800000001</v>
      </c>
      <c r="U54" s="48">
        <v>46</v>
      </c>
      <c r="V54" s="36">
        <v>4453778.13</v>
      </c>
      <c r="W54" s="48">
        <v>38</v>
      </c>
      <c r="X54" s="36">
        <v>5392079.9199999999</v>
      </c>
      <c r="Y54" s="48">
        <v>11</v>
      </c>
      <c r="Z54" s="36">
        <v>973250.3</v>
      </c>
      <c r="AA54" s="48">
        <v>4</v>
      </c>
      <c r="AB54" s="36">
        <v>640743.38</v>
      </c>
      <c r="AC54" s="48">
        <v>2</v>
      </c>
      <c r="AD54" s="36">
        <v>250018.43</v>
      </c>
      <c r="AE54" s="48">
        <v>15</v>
      </c>
      <c r="AF54" s="37">
        <v>1200623.8</v>
      </c>
    </row>
    <row r="55" spans="1:159" s="7" customFormat="1" x14ac:dyDescent="0.25">
      <c r="A55" s="33" t="s">
        <v>110</v>
      </c>
      <c r="B55" s="55">
        <v>2334</v>
      </c>
      <c r="C55" s="56">
        <v>4026</v>
      </c>
      <c r="D55" s="57">
        <v>235968805.43000001</v>
      </c>
      <c r="E55" s="58">
        <v>84.16</v>
      </c>
      <c r="F55" s="58">
        <v>54.03</v>
      </c>
      <c r="G55" s="56">
        <v>259</v>
      </c>
      <c r="H55" s="56">
        <v>94</v>
      </c>
      <c r="I55" s="58">
        <v>0.7</v>
      </c>
      <c r="J55" s="58">
        <v>1</v>
      </c>
      <c r="K55" s="48">
        <v>297</v>
      </c>
      <c r="L55" s="36">
        <v>3116402.46</v>
      </c>
      <c r="M55" s="48">
        <v>181</v>
      </c>
      <c r="N55" s="36">
        <v>7395366.3200000003</v>
      </c>
      <c r="O55" s="48">
        <v>236</v>
      </c>
      <c r="P55" s="36">
        <v>16282208.6</v>
      </c>
      <c r="Q55" s="48">
        <v>302</v>
      </c>
      <c r="R55" s="36">
        <v>26600732.920000002</v>
      </c>
      <c r="S55" s="48">
        <v>357</v>
      </c>
      <c r="T55" s="36">
        <v>41688450.399999999</v>
      </c>
      <c r="U55" s="48">
        <v>375</v>
      </c>
      <c r="V55" s="36">
        <v>52023301.920000002</v>
      </c>
      <c r="W55" s="48">
        <v>351</v>
      </c>
      <c r="X55" s="36">
        <v>52121946.649999999</v>
      </c>
      <c r="Y55" s="48">
        <v>167</v>
      </c>
      <c r="Z55" s="36">
        <v>25800075.170000002</v>
      </c>
      <c r="AA55" s="48">
        <v>34</v>
      </c>
      <c r="AB55" s="36">
        <v>5794685.5300000003</v>
      </c>
      <c r="AC55" s="48">
        <v>11</v>
      </c>
      <c r="AD55" s="36">
        <v>2079300.16</v>
      </c>
      <c r="AE55" s="48">
        <v>23</v>
      </c>
      <c r="AF55" s="37">
        <v>3066335.3</v>
      </c>
    </row>
    <row r="56" spans="1:159" s="7" customFormat="1" x14ac:dyDescent="0.25">
      <c r="A56" s="33" t="s">
        <v>111</v>
      </c>
      <c r="B56" s="55">
        <v>7168</v>
      </c>
      <c r="C56" s="56">
        <v>11507</v>
      </c>
      <c r="D56" s="57">
        <v>685882304.39999998</v>
      </c>
      <c r="E56" s="58">
        <v>81.22</v>
      </c>
      <c r="F56" s="58">
        <v>51.86</v>
      </c>
      <c r="G56" s="56">
        <v>252</v>
      </c>
      <c r="H56" s="56">
        <v>88</v>
      </c>
      <c r="I56" s="58">
        <v>0.91</v>
      </c>
      <c r="J56" s="58">
        <v>1.07</v>
      </c>
      <c r="K56" s="48">
        <v>967</v>
      </c>
      <c r="L56" s="36">
        <v>11539392.34</v>
      </c>
      <c r="M56" s="48">
        <v>784</v>
      </c>
      <c r="N56" s="36">
        <v>34758449.789999999</v>
      </c>
      <c r="O56" s="48">
        <v>855</v>
      </c>
      <c r="P56" s="36">
        <v>53781185.299999997</v>
      </c>
      <c r="Q56" s="48">
        <v>1020</v>
      </c>
      <c r="R56" s="36">
        <v>99229504.099999994</v>
      </c>
      <c r="S56" s="48">
        <v>1139</v>
      </c>
      <c r="T56" s="36">
        <v>134984685.77000001</v>
      </c>
      <c r="U56" s="48">
        <v>1051</v>
      </c>
      <c r="V56" s="36">
        <v>135935346.78</v>
      </c>
      <c r="W56" s="48">
        <v>795</v>
      </c>
      <c r="X56" s="36">
        <v>120516164.81999999</v>
      </c>
      <c r="Y56" s="48">
        <v>335</v>
      </c>
      <c r="Z56" s="36">
        <v>54845503.880000003</v>
      </c>
      <c r="AA56" s="48">
        <v>145</v>
      </c>
      <c r="AB56" s="36">
        <v>23182558.84</v>
      </c>
      <c r="AC56" s="48">
        <v>48</v>
      </c>
      <c r="AD56" s="36">
        <v>10842496.52</v>
      </c>
      <c r="AE56" s="48">
        <v>29</v>
      </c>
      <c r="AF56" s="37">
        <v>6267016.2599999998</v>
      </c>
    </row>
    <row r="57" spans="1:159" s="7" customFormat="1" x14ac:dyDescent="0.25">
      <c r="A57" s="33" t="s">
        <v>112</v>
      </c>
      <c r="B57" s="55">
        <v>2263</v>
      </c>
      <c r="C57" s="56">
        <v>3901</v>
      </c>
      <c r="D57" s="57">
        <v>254805042.53999999</v>
      </c>
      <c r="E57" s="58">
        <v>82.5</v>
      </c>
      <c r="F57" s="58">
        <v>58.5</v>
      </c>
      <c r="G57" s="56">
        <v>230</v>
      </c>
      <c r="H57" s="56">
        <v>90</v>
      </c>
      <c r="I57" s="58">
        <v>0.54</v>
      </c>
      <c r="J57" s="58">
        <v>0.88</v>
      </c>
      <c r="K57" s="48">
        <v>291</v>
      </c>
      <c r="L57" s="36">
        <v>5579532.9199999999</v>
      </c>
      <c r="M57" s="48">
        <v>199</v>
      </c>
      <c r="N57" s="36">
        <v>8613862.9700000007</v>
      </c>
      <c r="O57" s="48">
        <v>273</v>
      </c>
      <c r="P57" s="36">
        <v>19065882.539999999</v>
      </c>
      <c r="Q57" s="48">
        <v>330</v>
      </c>
      <c r="R57" s="36">
        <v>36800862.259999998</v>
      </c>
      <c r="S57" s="48">
        <v>302</v>
      </c>
      <c r="T57" s="36">
        <v>37602110.539999999</v>
      </c>
      <c r="U57" s="48">
        <v>340</v>
      </c>
      <c r="V57" s="36">
        <v>50092142.149999999</v>
      </c>
      <c r="W57" s="48">
        <v>281</v>
      </c>
      <c r="X57" s="36">
        <v>48836518.549999997</v>
      </c>
      <c r="Y57" s="48">
        <v>167</v>
      </c>
      <c r="Z57" s="36">
        <v>30568457.859999999</v>
      </c>
      <c r="AA57" s="48">
        <v>52</v>
      </c>
      <c r="AB57" s="36">
        <v>11183970.5</v>
      </c>
      <c r="AC57" s="48">
        <v>11</v>
      </c>
      <c r="AD57" s="36">
        <v>2062233.29</v>
      </c>
      <c r="AE57" s="48">
        <v>17</v>
      </c>
      <c r="AF57" s="37">
        <v>4399468.96</v>
      </c>
    </row>
    <row r="58" spans="1:159" s="7" customFormat="1" x14ac:dyDescent="0.25">
      <c r="A58" s="33" t="s">
        <v>113</v>
      </c>
      <c r="B58" s="55">
        <v>3015</v>
      </c>
      <c r="C58" s="56">
        <v>5041</v>
      </c>
      <c r="D58" s="57">
        <v>355089270.26999998</v>
      </c>
      <c r="E58" s="58">
        <v>75.290000000000006</v>
      </c>
      <c r="F58" s="58">
        <v>49.6</v>
      </c>
      <c r="G58" s="56">
        <v>251</v>
      </c>
      <c r="H58" s="56">
        <v>86</v>
      </c>
      <c r="I58" s="58">
        <v>0.74</v>
      </c>
      <c r="J58" s="58">
        <v>0.92</v>
      </c>
      <c r="K58" s="48">
        <v>479</v>
      </c>
      <c r="L58" s="36">
        <v>9627644.4600000009</v>
      </c>
      <c r="M58" s="48">
        <v>419</v>
      </c>
      <c r="N58" s="36">
        <v>24295737.449999999</v>
      </c>
      <c r="O58" s="48">
        <v>485</v>
      </c>
      <c r="P58" s="36">
        <v>44889722.82</v>
      </c>
      <c r="Q58" s="48">
        <v>436</v>
      </c>
      <c r="R58" s="36">
        <v>53557669.439999998</v>
      </c>
      <c r="S58" s="48">
        <v>399</v>
      </c>
      <c r="T58" s="36">
        <v>60263529.079999998</v>
      </c>
      <c r="U58" s="48">
        <v>349</v>
      </c>
      <c r="V58" s="36">
        <v>62089561.299999997</v>
      </c>
      <c r="W58" s="48">
        <v>266</v>
      </c>
      <c r="X58" s="36">
        <v>54014239.359999999</v>
      </c>
      <c r="Y58" s="48">
        <v>123</v>
      </c>
      <c r="Z58" s="36">
        <v>28025403.609999999</v>
      </c>
      <c r="AA58" s="48">
        <v>35</v>
      </c>
      <c r="AB58" s="36">
        <v>8588859.6199999992</v>
      </c>
      <c r="AC58" s="48">
        <v>10</v>
      </c>
      <c r="AD58" s="36">
        <v>1924312.62</v>
      </c>
      <c r="AE58" s="48">
        <v>14</v>
      </c>
      <c r="AF58" s="37">
        <v>7812590.5099999998</v>
      </c>
    </row>
    <row r="59" spans="1:159" s="8" customFormat="1" x14ac:dyDescent="0.25">
      <c r="A59" s="33" t="s">
        <v>114</v>
      </c>
      <c r="B59" s="55">
        <v>275</v>
      </c>
      <c r="C59" s="56">
        <v>461</v>
      </c>
      <c r="D59" s="57">
        <v>24638648.870000001</v>
      </c>
      <c r="E59" s="58">
        <v>79.86</v>
      </c>
      <c r="F59" s="58">
        <v>52.78</v>
      </c>
      <c r="G59" s="56">
        <v>200</v>
      </c>
      <c r="H59" s="56">
        <v>89</v>
      </c>
      <c r="I59" s="58">
        <v>0.79</v>
      </c>
      <c r="J59" s="58">
        <v>1.08</v>
      </c>
      <c r="K59" s="48">
        <v>24</v>
      </c>
      <c r="L59" s="36">
        <v>229563.39</v>
      </c>
      <c r="M59" s="48">
        <v>37</v>
      </c>
      <c r="N59" s="36">
        <v>1662077.26</v>
      </c>
      <c r="O59" s="48">
        <v>47</v>
      </c>
      <c r="P59" s="36">
        <v>2464034.87</v>
      </c>
      <c r="Q59" s="48">
        <v>50</v>
      </c>
      <c r="R59" s="36">
        <v>4411362.79</v>
      </c>
      <c r="S59" s="48">
        <v>33</v>
      </c>
      <c r="T59" s="36">
        <v>2876046.39</v>
      </c>
      <c r="U59" s="48">
        <v>36</v>
      </c>
      <c r="V59" s="36">
        <v>4920867.92</v>
      </c>
      <c r="W59" s="48">
        <v>31</v>
      </c>
      <c r="X59" s="36">
        <v>4558024.0199999996</v>
      </c>
      <c r="Y59" s="48">
        <v>10</v>
      </c>
      <c r="Z59" s="36">
        <v>1730955.3</v>
      </c>
      <c r="AA59" s="48">
        <v>3</v>
      </c>
      <c r="AB59" s="36">
        <v>657812.68999999994</v>
      </c>
      <c r="AC59" s="48">
        <v>1</v>
      </c>
      <c r="AD59" s="36">
        <v>315183.57</v>
      </c>
      <c r="AE59" s="48">
        <v>3</v>
      </c>
      <c r="AF59" s="37">
        <v>812720.67</v>
      </c>
    </row>
    <row r="60" spans="1:159" x14ac:dyDescent="0.25">
      <c r="A60" s="33" t="s">
        <v>115</v>
      </c>
      <c r="B60" s="55">
        <v>3337</v>
      </c>
      <c r="C60" s="56">
        <v>5531</v>
      </c>
      <c r="D60" s="57">
        <v>331178731.10000002</v>
      </c>
      <c r="E60" s="58">
        <v>77</v>
      </c>
      <c r="F60" s="58">
        <v>54.87</v>
      </c>
      <c r="G60" s="56">
        <v>234</v>
      </c>
      <c r="H60" s="56">
        <v>90</v>
      </c>
      <c r="I60" s="58">
        <v>0.82</v>
      </c>
      <c r="J60" s="58">
        <v>1.01</v>
      </c>
      <c r="K60" s="48">
        <v>519</v>
      </c>
      <c r="L60" s="36">
        <v>7582429.9100000001</v>
      </c>
      <c r="M60" s="48">
        <v>428</v>
      </c>
      <c r="N60" s="36">
        <v>19360009.579999998</v>
      </c>
      <c r="O60" s="48">
        <v>458</v>
      </c>
      <c r="P60" s="36">
        <v>33782454.640000001</v>
      </c>
      <c r="Q60" s="48">
        <v>417</v>
      </c>
      <c r="R60" s="36">
        <v>42369160.030000001</v>
      </c>
      <c r="S60" s="48">
        <v>469</v>
      </c>
      <c r="T60" s="36">
        <v>59051837.140000001</v>
      </c>
      <c r="U60" s="48">
        <v>419</v>
      </c>
      <c r="V60" s="36">
        <v>59669604.619999997</v>
      </c>
      <c r="W60" s="48">
        <v>338</v>
      </c>
      <c r="X60" s="36">
        <v>59573722.020000003</v>
      </c>
      <c r="Y60" s="48">
        <v>191</v>
      </c>
      <c r="Z60" s="36">
        <v>33203749.25</v>
      </c>
      <c r="AA60" s="48">
        <v>39</v>
      </c>
      <c r="AB60" s="36">
        <v>7480005.4100000001</v>
      </c>
      <c r="AC60" s="48">
        <v>23</v>
      </c>
      <c r="AD60" s="36">
        <v>4599467.34</v>
      </c>
      <c r="AE60" s="48">
        <v>36</v>
      </c>
      <c r="AF60" s="37">
        <v>4506291.16</v>
      </c>
    </row>
    <row r="61" spans="1:159" x14ac:dyDescent="0.25">
      <c r="A61" s="38" t="s">
        <v>130</v>
      </c>
      <c r="B61" s="59">
        <v>169531</v>
      </c>
      <c r="C61" s="39">
        <v>281441</v>
      </c>
      <c r="D61" s="40">
        <v>19333406507.23</v>
      </c>
      <c r="E61" s="41">
        <v>81.39</v>
      </c>
      <c r="F61" s="41">
        <v>51.77</v>
      </c>
      <c r="G61" s="39">
        <v>246</v>
      </c>
      <c r="H61" s="39">
        <v>90.188679245282998</v>
      </c>
      <c r="I61" s="41">
        <v>0.81</v>
      </c>
      <c r="J61" s="41">
        <v>1.05</v>
      </c>
      <c r="K61" s="49">
        <v>24226</v>
      </c>
      <c r="L61" s="41">
        <v>386140593.93000001</v>
      </c>
      <c r="M61" s="49">
        <v>18128</v>
      </c>
      <c r="N61" s="41">
        <v>995591741.47000003</v>
      </c>
      <c r="O61" s="49">
        <v>21501</v>
      </c>
      <c r="P61" s="41">
        <v>1812749883.45</v>
      </c>
      <c r="Q61" s="49">
        <v>23743</v>
      </c>
      <c r="R61" s="41">
        <v>2640625510.3600001</v>
      </c>
      <c r="S61" s="49">
        <v>25016</v>
      </c>
      <c r="T61" s="41">
        <v>3414895951.6399999</v>
      </c>
      <c r="U61" s="49">
        <v>24196</v>
      </c>
      <c r="V61" s="41">
        <v>3865498777.27</v>
      </c>
      <c r="W61" s="49">
        <v>19015</v>
      </c>
      <c r="X61" s="41">
        <v>3464537126.1500001</v>
      </c>
      <c r="Y61" s="49">
        <v>9606</v>
      </c>
      <c r="Z61" s="41">
        <v>1857850451.04</v>
      </c>
      <c r="AA61" s="49">
        <v>2282</v>
      </c>
      <c r="AB61" s="41">
        <v>513958379.98000002</v>
      </c>
      <c r="AC61" s="49">
        <v>903</v>
      </c>
      <c r="AD61" s="41">
        <v>197194825.66</v>
      </c>
      <c r="AE61" s="49">
        <v>915</v>
      </c>
      <c r="AF61" s="42">
        <v>184363266.28</v>
      </c>
    </row>
    <row r="64" spans="1:159" s="6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</row>
    <row r="65" spans="1:159" s="7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</row>
    <row r="66" spans="1:159" s="7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</row>
    <row r="67" spans="1:159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</row>
    <row r="68" spans="1:159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</row>
    <row r="69" spans="1:159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</row>
    <row r="70" spans="1:159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</row>
    <row r="71" spans="1:159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showGridLines="0" topLeftCell="AD1" zoomScaleNormal="100" workbookViewId="0">
      <selection activeCell="K7" sqref="K7:AF8"/>
    </sheetView>
  </sheetViews>
  <sheetFormatPr defaultColWidth="11.42578125" defaultRowHeight="15" x14ac:dyDescent="0.25"/>
  <cols>
    <col min="1" max="1" width="38.5703125" style="9" customWidth="1"/>
    <col min="2" max="2" width="21.42578125" style="5" customWidth="1"/>
    <col min="3" max="3" width="18" style="5" bestFit="1" customWidth="1"/>
    <col min="4" max="4" width="19.28515625" style="5" bestFit="1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48.140625" style="1" customWidth="1"/>
    <col min="33" max="16384" width="11.42578125" style="1"/>
  </cols>
  <sheetData>
    <row r="1" spans="1:32" x14ac:dyDescent="0.25">
      <c r="A1" s="31" t="s">
        <v>121</v>
      </c>
    </row>
    <row r="2" spans="1:32" x14ac:dyDescent="0.25">
      <c r="A2" s="32" t="str">
        <f>+'LTV cover pool'!A2</f>
        <v>March 2016</v>
      </c>
    </row>
    <row r="3" spans="1:32" x14ac:dyDescent="0.25">
      <c r="A3" s="31" t="s">
        <v>122</v>
      </c>
    </row>
    <row r="4" spans="1:32" x14ac:dyDescent="0.25">
      <c r="A4" s="12"/>
    </row>
    <row r="5" spans="1:32" x14ac:dyDescent="0.25">
      <c r="A5" s="2"/>
    </row>
    <row r="6" spans="1:32" x14ac:dyDescent="0.25">
      <c r="A6" s="3"/>
    </row>
    <row r="7" spans="1:32" ht="30" x14ac:dyDescent="0.25">
      <c r="A7" s="2"/>
      <c r="K7" s="51" t="s">
        <v>188</v>
      </c>
      <c r="L7" s="51" t="s">
        <v>188</v>
      </c>
      <c r="M7" s="51" t="s">
        <v>189</v>
      </c>
      <c r="N7" s="51" t="s">
        <v>189</v>
      </c>
      <c r="O7" s="51" t="s">
        <v>190</v>
      </c>
      <c r="P7" s="51" t="s">
        <v>190</v>
      </c>
      <c r="Q7" s="51" t="s">
        <v>191</v>
      </c>
      <c r="R7" s="51" t="s">
        <v>191</v>
      </c>
      <c r="S7" s="51" t="s">
        <v>192</v>
      </c>
      <c r="T7" s="51" t="s">
        <v>192</v>
      </c>
      <c r="U7" s="51" t="s">
        <v>193</v>
      </c>
      <c r="V7" s="51" t="s">
        <v>193</v>
      </c>
      <c r="W7" s="51" t="s">
        <v>194</v>
      </c>
      <c r="X7" s="51" t="s">
        <v>194</v>
      </c>
      <c r="Y7" s="51" t="s">
        <v>195</v>
      </c>
      <c r="Z7" s="51" t="s">
        <v>195</v>
      </c>
      <c r="AA7" s="51" t="s">
        <v>196</v>
      </c>
      <c r="AB7" s="51" t="s">
        <v>196</v>
      </c>
      <c r="AC7" s="51" t="s">
        <v>197</v>
      </c>
      <c r="AD7" s="51" t="s">
        <v>197</v>
      </c>
      <c r="AE7" s="51" t="s">
        <v>198</v>
      </c>
      <c r="AF7" s="52" t="s">
        <v>198</v>
      </c>
    </row>
    <row r="8" spans="1:32" ht="42" customHeight="1" x14ac:dyDescent="0.25">
      <c r="A8" s="44" t="s">
        <v>158</v>
      </c>
      <c r="B8" s="44" t="s">
        <v>132</v>
      </c>
      <c r="C8" s="44" t="s">
        <v>133</v>
      </c>
      <c r="D8" s="44" t="s">
        <v>124</v>
      </c>
      <c r="E8" s="44" t="s">
        <v>134</v>
      </c>
      <c r="F8" s="44" t="s">
        <v>0</v>
      </c>
      <c r="G8" s="44" t="s">
        <v>200</v>
      </c>
      <c r="H8" s="44" t="s">
        <v>127</v>
      </c>
      <c r="I8" s="44" t="s">
        <v>128</v>
      </c>
      <c r="J8" s="44" t="s">
        <v>129</v>
      </c>
      <c r="K8" s="51" t="s">
        <v>132</v>
      </c>
      <c r="L8" s="51" t="s">
        <v>199</v>
      </c>
      <c r="M8" s="51" t="s">
        <v>132</v>
      </c>
      <c r="N8" s="51" t="s">
        <v>199</v>
      </c>
      <c r="O8" s="51" t="s">
        <v>132</v>
      </c>
      <c r="P8" s="51" t="s">
        <v>199</v>
      </c>
      <c r="Q8" s="51" t="s">
        <v>132</v>
      </c>
      <c r="R8" s="51" t="s">
        <v>199</v>
      </c>
      <c r="S8" s="51" t="s">
        <v>132</v>
      </c>
      <c r="T8" s="51" t="s">
        <v>199</v>
      </c>
      <c r="U8" s="51" t="s">
        <v>132</v>
      </c>
      <c r="V8" s="51" t="s">
        <v>199</v>
      </c>
      <c r="W8" s="51" t="s">
        <v>132</v>
      </c>
      <c r="X8" s="51" t="s">
        <v>199</v>
      </c>
      <c r="Y8" s="51" t="s">
        <v>132</v>
      </c>
      <c r="Z8" s="51" t="s">
        <v>199</v>
      </c>
      <c r="AA8" s="51" t="s">
        <v>132</v>
      </c>
      <c r="AB8" s="51" t="s">
        <v>199</v>
      </c>
      <c r="AC8" s="51" t="s">
        <v>132</v>
      </c>
      <c r="AD8" s="51" t="s">
        <v>199</v>
      </c>
      <c r="AE8" s="51" t="s">
        <v>132</v>
      </c>
      <c r="AF8" s="51" t="s">
        <v>199</v>
      </c>
    </row>
    <row r="9" spans="1:32" s="7" customFormat="1" x14ac:dyDescent="0.25">
      <c r="A9" s="33" t="s">
        <v>201</v>
      </c>
      <c r="B9" s="55">
        <v>153</v>
      </c>
      <c r="C9" s="56">
        <v>225</v>
      </c>
      <c r="D9" s="57">
        <v>28042526.149999999</v>
      </c>
      <c r="E9" s="58">
        <v>72.42</v>
      </c>
      <c r="F9" s="58">
        <v>44.73</v>
      </c>
      <c r="G9" s="56">
        <v>112</v>
      </c>
      <c r="H9" s="56">
        <v>63</v>
      </c>
      <c r="I9" s="58">
        <v>1.6</v>
      </c>
      <c r="J9" s="58">
        <v>2.06</v>
      </c>
      <c r="K9" s="70">
        <v>352</v>
      </c>
      <c r="L9" s="71">
        <v>3938228.23</v>
      </c>
      <c r="M9" s="70">
        <v>263</v>
      </c>
      <c r="N9" s="71">
        <v>10344642.619999999</v>
      </c>
      <c r="O9" s="70">
        <v>235</v>
      </c>
      <c r="P9" s="71">
        <v>13512223.609999999</v>
      </c>
      <c r="Q9" s="70">
        <v>242</v>
      </c>
      <c r="R9" s="71">
        <v>22827470.300000001</v>
      </c>
      <c r="S9" s="70">
        <v>254</v>
      </c>
      <c r="T9" s="71">
        <v>25035882.82</v>
      </c>
      <c r="U9" s="70">
        <v>178</v>
      </c>
      <c r="V9" s="71">
        <v>23169903.219999999</v>
      </c>
      <c r="W9" s="70">
        <v>147</v>
      </c>
      <c r="X9" s="71">
        <v>22100147.719999999</v>
      </c>
      <c r="Y9" s="70">
        <v>90</v>
      </c>
      <c r="Z9" s="71">
        <v>14309857.859999999</v>
      </c>
      <c r="AA9" s="70">
        <v>15</v>
      </c>
      <c r="AB9" s="71">
        <v>2440290.89</v>
      </c>
      <c r="AC9" s="70">
        <v>5</v>
      </c>
      <c r="AD9" s="71">
        <v>1088008.45</v>
      </c>
      <c r="AE9" s="70">
        <v>5</v>
      </c>
      <c r="AF9" s="72">
        <v>465144.02</v>
      </c>
    </row>
    <row r="10" spans="1:32" s="7" customFormat="1" x14ac:dyDescent="0.25">
      <c r="A10" s="33" t="s">
        <v>75</v>
      </c>
      <c r="B10" s="55">
        <v>76</v>
      </c>
      <c r="C10" s="56">
        <v>103</v>
      </c>
      <c r="D10" s="57">
        <v>32231221.789999999</v>
      </c>
      <c r="E10" s="58">
        <v>78.3</v>
      </c>
      <c r="F10" s="58">
        <v>49.8</v>
      </c>
      <c r="G10" s="56">
        <v>122</v>
      </c>
      <c r="H10" s="56">
        <v>32</v>
      </c>
      <c r="I10" s="58">
        <v>2.11</v>
      </c>
      <c r="J10" s="58">
        <v>2.21</v>
      </c>
      <c r="K10" s="70">
        <v>71</v>
      </c>
      <c r="L10" s="71">
        <v>1168928.2</v>
      </c>
      <c r="M10" s="70">
        <v>61</v>
      </c>
      <c r="N10" s="71">
        <v>3649847.86</v>
      </c>
      <c r="O10" s="70">
        <v>76</v>
      </c>
      <c r="P10" s="71">
        <v>6973923.7000000002</v>
      </c>
      <c r="Q10" s="70">
        <v>67</v>
      </c>
      <c r="R10" s="71">
        <v>8303763.3200000003</v>
      </c>
      <c r="S10" s="70">
        <v>77</v>
      </c>
      <c r="T10" s="71">
        <v>11393217.560000001</v>
      </c>
      <c r="U10" s="70">
        <v>57</v>
      </c>
      <c r="V10" s="71">
        <v>8337272.0099999998</v>
      </c>
      <c r="W10" s="70">
        <v>68</v>
      </c>
      <c r="X10" s="71">
        <v>10829349.49</v>
      </c>
      <c r="Y10" s="70">
        <v>30</v>
      </c>
      <c r="Z10" s="71">
        <v>6065126.75</v>
      </c>
      <c r="AA10" s="70">
        <v>6</v>
      </c>
      <c r="AB10" s="71">
        <v>1156802.6000000001</v>
      </c>
      <c r="AC10" s="70">
        <v>1</v>
      </c>
      <c r="AD10" s="71">
        <v>185129.46</v>
      </c>
      <c r="AE10" s="70">
        <v>3</v>
      </c>
      <c r="AF10" s="72">
        <v>1253224.04</v>
      </c>
    </row>
    <row r="11" spans="1:32" s="7" customFormat="1" x14ac:dyDescent="0.25">
      <c r="A11" s="33" t="s">
        <v>76</v>
      </c>
      <c r="B11" s="55">
        <v>135</v>
      </c>
      <c r="C11" s="56">
        <v>193</v>
      </c>
      <c r="D11" s="57">
        <v>31863272.629999999</v>
      </c>
      <c r="E11" s="58">
        <v>75.650000000000006</v>
      </c>
      <c r="F11" s="58">
        <v>63.06</v>
      </c>
      <c r="G11" s="56">
        <v>134</v>
      </c>
      <c r="H11" s="56">
        <v>59</v>
      </c>
      <c r="I11" s="58">
        <v>1.92</v>
      </c>
      <c r="J11" s="58">
        <v>2.08</v>
      </c>
      <c r="K11" s="70">
        <v>184</v>
      </c>
      <c r="L11" s="71">
        <v>1669948.01</v>
      </c>
      <c r="M11" s="70">
        <v>115</v>
      </c>
      <c r="N11" s="71">
        <v>5267848.53</v>
      </c>
      <c r="O11" s="70">
        <v>134</v>
      </c>
      <c r="P11" s="71">
        <v>8258107.8099999996</v>
      </c>
      <c r="Q11" s="70">
        <v>155</v>
      </c>
      <c r="R11" s="71">
        <v>15126204.49</v>
      </c>
      <c r="S11" s="70">
        <v>181</v>
      </c>
      <c r="T11" s="71">
        <v>18889247.879999999</v>
      </c>
      <c r="U11" s="70">
        <v>198</v>
      </c>
      <c r="V11" s="71">
        <v>25614247.73</v>
      </c>
      <c r="W11" s="70">
        <v>150</v>
      </c>
      <c r="X11" s="71">
        <v>23880495.280000001</v>
      </c>
      <c r="Y11" s="70">
        <v>70</v>
      </c>
      <c r="Z11" s="71">
        <v>9935762.0700000003</v>
      </c>
      <c r="AA11" s="70">
        <v>15</v>
      </c>
      <c r="AB11" s="71">
        <v>2456568.6800000002</v>
      </c>
      <c r="AC11" s="70">
        <v>2</v>
      </c>
      <c r="AD11" s="71">
        <v>350742.71</v>
      </c>
      <c r="AE11" s="70">
        <v>2</v>
      </c>
      <c r="AF11" s="72">
        <v>264225.77</v>
      </c>
    </row>
    <row r="12" spans="1:32" s="7" customFormat="1" x14ac:dyDescent="0.25">
      <c r="A12" s="33" t="s">
        <v>77</v>
      </c>
      <c r="B12" s="55">
        <v>750</v>
      </c>
      <c r="C12" s="56">
        <v>1030</v>
      </c>
      <c r="D12" s="57">
        <v>175898130.13999999</v>
      </c>
      <c r="E12" s="58">
        <v>73.069999999999993</v>
      </c>
      <c r="F12" s="58">
        <v>49.81</v>
      </c>
      <c r="G12" s="56">
        <v>131</v>
      </c>
      <c r="H12" s="56">
        <v>63</v>
      </c>
      <c r="I12" s="58">
        <v>1.9</v>
      </c>
      <c r="J12" s="58">
        <v>2.11</v>
      </c>
      <c r="K12" s="70">
        <v>1406</v>
      </c>
      <c r="L12" s="71">
        <v>15616539.779999999</v>
      </c>
      <c r="M12" s="70">
        <v>1112</v>
      </c>
      <c r="N12" s="71">
        <v>44910015.689999998</v>
      </c>
      <c r="O12" s="70">
        <v>1421</v>
      </c>
      <c r="P12" s="71">
        <v>107559549.62</v>
      </c>
      <c r="Q12" s="70">
        <v>1708</v>
      </c>
      <c r="R12" s="71">
        <v>150472295.59</v>
      </c>
      <c r="S12" s="70">
        <v>1959</v>
      </c>
      <c r="T12" s="71">
        <v>213543313.33000001</v>
      </c>
      <c r="U12" s="70">
        <v>1872</v>
      </c>
      <c r="V12" s="71">
        <v>222542736.94</v>
      </c>
      <c r="W12" s="70">
        <v>1199</v>
      </c>
      <c r="X12" s="71">
        <v>167367503.88</v>
      </c>
      <c r="Y12" s="70">
        <v>405</v>
      </c>
      <c r="Z12" s="71">
        <v>51946848.32</v>
      </c>
      <c r="AA12" s="70">
        <v>105</v>
      </c>
      <c r="AB12" s="71">
        <v>16707836.43</v>
      </c>
      <c r="AC12" s="70">
        <v>40</v>
      </c>
      <c r="AD12" s="71">
        <v>6995967.2400000002</v>
      </c>
      <c r="AE12" s="70">
        <v>42</v>
      </c>
      <c r="AF12" s="72">
        <v>9021449.8000000007</v>
      </c>
    </row>
    <row r="13" spans="1:32" s="7" customFormat="1" x14ac:dyDescent="0.25">
      <c r="A13" s="33" t="s">
        <v>78</v>
      </c>
      <c r="B13" s="55">
        <v>204</v>
      </c>
      <c r="C13" s="56">
        <v>275</v>
      </c>
      <c r="D13" s="57">
        <v>28004370.579999998</v>
      </c>
      <c r="E13" s="58">
        <v>65.900000000000006</v>
      </c>
      <c r="F13" s="58">
        <v>38.58</v>
      </c>
      <c r="G13" s="56">
        <v>134</v>
      </c>
      <c r="H13" s="56">
        <v>68</v>
      </c>
      <c r="I13" s="58">
        <v>1.8</v>
      </c>
      <c r="J13" s="58">
        <v>1.96</v>
      </c>
      <c r="K13" s="70">
        <v>250</v>
      </c>
      <c r="L13" s="71">
        <v>2310112.39</v>
      </c>
      <c r="M13" s="70">
        <v>170</v>
      </c>
      <c r="N13" s="71">
        <v>6660770.6100000003</v>
      </c>
      <c r="O13" s="70">
        <v>248</v>
      </c>
      <c r="P13" s="71">
        <v>15521135.6</v>
      </c>
      <c r="Q13" s="70">
        <v>299</v>
      </c>
      <c r="R13" s="71">
        <v>26262858.870000001</v>
      </c>
      <c r="S13" s="70">
        <v>330</v>
      </c>
      <c r="T13" s="71">
        <v>37343487.200000003</v>
      </c>
      <c r="U13" s="70">
        <v>366</v>
      </c>
      <c r="V13" s="71">
        <v>44971345.740000002</v>
      </c>
      <c r="W13" s="70">
        <v>262</v>
      </c>
      <c r="X13" s="71">
        <v>37417153.909999996</v>
      </c>
      <c r="Y13" s="70">
        <v>106</v>
      </c>
      <c r="Z13" s="71">
        <v>14500184.359999999</v>
      </c>
      <c r="AA13" s="70">
        <v>34</v>
      </c>
      <c r="AB13" s="71">
        <v>4663270.22</v>
      </c>
      <c r="AC13" s="70">
        <v>14</v>
      </c>
      <c r="AD13" s="71">
        <v>2065058.87</v>
      </c>
      <c r="AE13" s="70">
        <v>8</v>
      </c>
      <c r="AF13" s="72">
        <v>1192659.21</v>
      </c>
    </row>
    <row r="14" spans="1:32" s="7" customFormat="1" x14ac:dyDescent="0.25">
      <c r="A14" s="33" t="s">
        <v>101</v>
      </c>
      <c r="B14" s="55">
        <v>246</v>
      </c>
      <c r="C14" s="56">
        <v>355</v>
      </c>
      <c r="D14" s="57">
        <v>51170705.609999999</v>
      </c>
      <c r="E14" s="58">
        <v>78.37</v>
      </c>
      <c r="F14" s="58">
        <v>47.87</v>
      </c>
      <c r="G14" s="56">
        <v>129</v>
      </c>
      <c r="H14" s="56">
        <v>60</v>
      </c>
      <c r="I14" s="58">
        <v>1.95</v>
      </c>
      <c r="J14" s="58">
        <v>2.1</v>
      </c>
      <c r="K14" s="70">
        <v>465</v>
      </c>
      <c r="L14" s="71">
        <v>6212031.0199999996</v>
      </c>
      <c r="M14" s="70">
        <v>416</v>
      </c>
      <c r="N14" s="71">
        <v>16302791.09</v>
      </c>
      <c r="O14" s="70">
        <v>438</v>
      </c>
      <c r="P14" s="71">
        <v>26343522.91</v>
      </c>
      <c r="Q14" s="70">
        <v>470</v>
      </c>
      <c r="R14" s="71">
        <v>41061869.399999999</v>
      </c>
      <c r="S14" s="70">
        <v>447</v>
      </c>
      <c r="T14" s="71">
        <v>50598864.420000002</v>
      </c>
      <c r="U14" s="70">
        <v>414</v>
      </c>
      <c r="V14" s="71">
        <v>52722359.170000002</v>
      </c>
      <c r="W14" s="70">
        <v>306</v>
      </c>
      <c r="X14" s="71">
        <v>46602107.609999999</v>
      </c>
      <c r="Y14" s="70">
        <v>149</v>
      </c>
      <c r="Z14" s="71">
        <v>24408002.420000002</v>
      </c>
      <c r="AA14" s="70">
        <v>42</v>
      </c>
      <c r="AB14" s="71">
        <v>7523539.4100000001</v>
      </c>
      <c r="AC14" s="70">
        <v>12</v>
      </c>
      <c r="AD14" s="71">
        <v>2472577.36</v>
      </c>
      <c r="AE14" s="70">
        <v>24</v>
      </c>
      <c r="AF14" s="72">
        <v>1823325.29</v>
      </c>
    </row>
    <row r="15" spans="1:32" s="7" customFormat="1" x14ac:dyDescent="0.25">
      <c r="A15" s="33" t="s">
        <v>79</v>
      </c>
      <c r="B15" s="55">
        <v>14</v>
      </c>
      <c r="C15" s="56">
        <v>16</v>
      </c>
      <c r="D15" s="57">
        <v>3966112.7</v>
      </c>
      <c r="E15" s="58">
        <v>67.03</v>
      </c>
      <c r="F15" s="58">
        <v>40.65</v>
      </c>
      <c r="G15" s="56">
        <v>107</v>
      </c>
      <c r="H15" s="56">
        <v>64</v>
      </c>
      <c r="I15" s="58">
        <v>1.37</v>
      </c>
      <c r="J15" s="58">
        <v>1.51</v>
      </c>
      <c r="K15" s="70">
        <v>42</v>
      </c>
      <c r="L15" s="71">
        <v>559617.18000000005</v>
      </c>
      <c r="M15" s="70">
        <v>41</v>
      </c>
      <c r="N15" s="71">
        <v>1266502.81</v>
      </c>
      <c r="O15" s="70">
        <v>56</v>
      </c>
      <c r="P15" s="71">
        <v>2996353.47</v>
      </c>
      <c r="Q15" s="70">
        <v>57</v>
      </c>
      <c r="R15" s="71">
        <v>4866349.5999999996</v>
      </c>
      <c r="S15" s="70">
        <v>83</v>
      </c>
      <c r="T15" s="71">
        <v>7669842.5099999998</v>
      </c>
      <c r="U15" s="70">
        <v>79</v>
      </c>
      <c r="V15" s="71">
        <v>9736444.9399999995</v>
      </c>
      <c r="W15" s="70">
        <v>71</v>
      </c>
      <c r="X15" s="71">
        <v>8988090.7300000004</v>
      </c>
      <c r="Y15" s="70">
        <v>23</v>
      </c>
      <c r="Z15" s="71">
        <v>2891351.88</v>
      </c>
      <c r="AA15" s="70">
        <v>8</v>
      </c>
      <c r="AB15" s="71">
        <v>1313232.24</v>
      </c>
      <c r="AC15" s="70">
        <v>2</v>
      </c>
      <c r="AD15" s="71">
        <v>194064.15</v>
      </c>
      <c r="AE15" s="70">
        <v>3</v>
      </c>
      <c r="AF15" s="72">
        <v>264327.52</v>
      </c>
    </row>
    <row r="16" spans="1:32" s="7" customFormat="1" x14ac:dyDescent="0.25">
      <c r="A16" s="33" t="s">
        <v>80</v>
      </c>
      <c r="B16" s="55">
        <v>151</v>
      </c>
      <c r="C16" s="56">
        <v>213</v>
      </c>
      <c r="D16" s="57">
        <v>26268326.640000001</v>
      </c>
      <c r="E16" s="58">
        <v>75.099999999999994</v>
      </c>
      <c r="F16" s="58">
        <v>42.39</v>
      </c>
      <c r="G16" s="56">
        <v>123</v>
      </c>
      <c r="H16" s="56">
        <v>67</v>
      </c>
      <c r="I16" s="58">
        <v>1.93</v>
      </c>
      <c r="J16" s="58">
        <v>2.11</v>
      </c>
      <c r="K16" s="70">
        <v>128</v>
      </c>
      <c r="L16" s="71">
        <v>1018190.48</v>
      </c>
      <c r="M16" s="70">
        <v>94</v>
      </c>
      <c r="N16" s="71">
        <v>2451813.2799999998</v>
      </c>
      <c r="O16" s="70">
        <v>121</v>
      </c>
      <c r="P16" s="71">
        <v>7288158.4299999997</v>
      </c>
      <c r="Q16" s="70">
        <v>136</v>
      </c>
      <c r="R16" s="71">
        <v>10098870.060000001</v>
      </c>
      <c r="S16" s="70">
        <v>142</v>
      </c>
      <c r="T16" s="71">
        <v>13024926.5</v>
      </c>
      <c r="U16" s="70">
        <v>171</v>
      </c>
      <c r="V16" s="71">
        <v>18465776.449999999</v>
      </c>
      <c r="W16" s="70">
        <v>140</v>
      </c>
      <c r="X16" s="71">
        <v>17575119.18</v>
      </c>
      <c r="Y16" s="70">
        <v>58</v>
      </c>
      <c r="Z16" s="71">
        <v>6659598.1299999999</v>
      </c>
      <c r="AA16" s="70">
        <v>19</v>
      </c>
      <c r="AB16" s="71">
        <v>2920437.03</v>
      </c>
      <c r="AC16" s="70">
        <v>11</v>
      </c>
      <c r="AD16" s="71">
        <v>1628590.29</v>
      </c>
      <c r="AE16" s="70">
        <v>8</v>
      </c>
      <c r="AF16" s="72">
        <v>1345151.54</v>
      </c>
    </row>
    <row r="17" spans="1:32" s="7" customFormat="1" x14ac:dyDescent="0.25">
      <c r="A17" s="33" t="s">
        <v>81</v>
      </c>
      <c r="B17" s="55">
        <v>725</v>
      </c>
      <c r="C17" s="56">
        <v>929</v>
      </c>
      <c r="D17" s="57">
        <v>338473926.22000003</v>
      </c>
      <c r="E17" s="58">
        <v>82.6</v>
      </c>
      <c r="F17" s="58">
        <v>47.8</v>
      </c>
      <c r="G17" s="56">
        <v>155</v>
      </c>
      <c r="H17" s="56">
        <v>42</v>
      </c>
      <c r="I17" s="58">
        <v>1.69</v>
      </c>
      <c r="J17" s="58">
        <v>1.93</v>
      </c>
      <c r="K17" s="70">
        <v>3031</v>
      </c>
      <c r="L17" s="71">
        <v>47649113.68</v>
      </c>
      <c r="M17" s="70">
        <v>1852</v>
      </c>
      <c r="N17" s="71">
        <v>114360817.86</v>
      </c>
      <c r="O17" s="70">
        <v>2321</v>
      </c>
      <c r="P17" s="71">
        <v>220944657.72999999</v>
      </c>
      <c r="Q17" s="70">
        <v>2545</v>
      </c>
      <c r="R17" s="71">
        <v>329029522.06</v>
      </c>
      <c r="S17" s="70">
        <v>2634</v>
      </c>
      <c r="T17" s="71">
        <v>404541775.12</v>
      </c>
      <c r="U17" s="70">
        <v>2589</v>
      </c>
      <c r="V17" s="71">
        <v>473053407.81</v>
      </c>
      <c r="W17" s="70">
        <v>1820</v>
      </c>
      <c r="X17" s="71">
        <v>373814695.23000002</v>
      </c>
      <c r="Y17" s="70">
        <v>786</v>
      </c>
      <c r="Z17" s="71">
        <v>158906463</v>
      </c>
      <c r="AA17" s="70">
        <v>114</v>
      </c>
      <c r="AB17" s="71">
        <v>30534260.440000001</v>
      </c>
      <c r="AC17" s="70">
        <v>39</v>
      </c>
      <c r="AD17" s="71">
        <v>12373590.49</v>
      </c>
      <c r="AE17" s="70">
        <v>78</v>
      </c>
      <c r="AF17" s="72">
        <v>15552097.17</v>
      </c>
    </row>
    <row r="18" spans="1:32" s="7" customFormat="1" x14ac:dyDescent="0.25">
      <c r="A18" s="33" t="s">
        <v>82</v>
      </c>
      <c r="B18" s="55">
        <v>118</v>
      </c>
      <c r="C18" s="56">
        <v>205</v>
      </c>
      <c r="D18" s="57">
        <v>24875902.34</v>
      </c>
      <c r="E18" s="58">
        <v>76.290000000000006</v>
      </c>
      <c r="F18" s="58">
        <v>70.52</v>
      </c>
      <c r="G18" s="56">
        <v>144</v>
      </c>
      <c r="H18" s="56">
        <v>56</v>
      </c>
      <c r="I18" s="58">
        <v>2.1</v>
      </c>
      <c r="J18" s="58">
        <v>2.2000000000000002</v>
      </c>
      <c r="K18" s="70">
        <v>232</v>
      </c>
      <c r="L18" s="71">
        <v>2535693.86</v>
      </c>
      <c r="M18" s="70">
        <v>182</v>
      </c>
      <c r="N18" s="71">
        <v>8087235.7599999998</v>
      </c>
      <c r="O18" s="70">
        <v>189</v>
      </c>
      <c r="P18" s="71">
        <v>12551567.119999999</v>
      </c>
      <c r="Q18" s="70">
        <v>276</v>
      </c>
      <c r="R18" s="71">
        <v>22963616.260000002</v>
      </c>
      <c r="S18" s="70">
        <v>262</v>
      </c>
      <c r="T18" s="71">
        <v>25220131.440000001</v>
      </c>
      <c r="U18" s="70">
        <v>254</v>
      </c>
      <c r="V18" s="71">
        <v>32943006.609999999</v>
      </c>
      <c r="W18" s="70">
        <v>221</v>
      </c>
      <c r="X18" s="71">
        <v>31363492.739999998</v>
      </c>
      <c r="Y18" s="70">
        <v>135</v>
      </c>
      <c r="Z18" s="71">
        <v>19592267.829999998</v>
      </c>
      <c r="AA18" s="70">
        <v>16</v>
      </c>
      <c r="AB18" s="71">
        <v>2636208.48</v>
      </c>
      <c r="AC18" s="70">
        <v>2</v>
      </c>
      <c r="AD18" s="71">
        <v>532684.93999999994</v>
      </c>
      <c r="AE18" s="70">
        <v>11</v>
      </c>
      <c r="AF18" s="72">
        <v>1828517.92</v>
      </c>
    </row>
    <row r="19" spans="1:32" s="7" customFormat="1" x14ac:dyDescent="0.25">
      <c r="A19" s="33" t="s">
        <v>83</v>
      </c>
      <c r="B19" s="55">
        <v>53</v>
      </c>
      <c r="C19" s="56">
        <v>81</v>
      </c>
      <c r="D19" s="57">
        <v>7043967.0199999996</v>
      </c>
      <c r="E19" s="58">
        <v>70.42</v>
      </c>
      <c r="F19" s="58">
        <v>43.82</v>
      </c>
      <c r="G19" s="56">
        <v>106</v>
      </c>
      <c r="H19" s="56">
        <v>62</v>
      </c>
      <c r="I19" s="58">
        <v>1.65</v>
      </c>
      <c r="J19" s="58">
        <v>1.9</v>
      </c>
      <c r="K19" s="70">
        <v>65</v>
      </c>
      <c r="L19" s="71">
        <v>551728.47</v>
      </c>
      <c r="M19" s="70">
        <v>58</v>
      </c>
      <c r="N19" s="71">
        <v>2020001.42</v>
      </c>
      <c r="O19" s="70">
        <v>71</v>
      </c>
      <c r="P19" s="71">
        <v>3971834.58</v>
      </c>
      <c r="Q19" s="70">
        <v>46</v>
      </c>
      <c r="R19" s="71">
        <v>3707063.78</v>
      </c>
      <c r="S19" s="70">
        <v>68</v>
      </c>
      <c r="T19" s="71">
        <v>7812046.46</v>
      </c>
      <c r="U19" s="70">
        <v>70</v>
      </c>
      <c r="V19" s="71">
        <v>7793654.5999999996</v>
      </c>
      <c r="W19" s="70">
        <v>75</v>
      </c>
      <c r="X19" s="71">
        <v>10216309.949999999</v>
      </c>
      <c r="Y19" s="70">
        <v>38</v>
      </c>
      <c r="Z19" s="71">
        <v>5249613.9800000004</v>
      </c>
      <c r="AA19" s="70">
        <v>9</v>
      </c>
      <c r="AB19" s="71">
        <v>1513012.05</v>
      </c>
      <c r="AC19" s="70">
        <v>1</v>
      </c>
      <c r="AD19" s="71">
        <v>75184.52</v>
      </c>
      <c r="AE19" s="70">
        <v>3</v>
      </c>
      <c r="AF19" s="72">
        <v>227662.23</v>
      </c>
    </row>
    <row r="20" spans="1:32" s="7" customFormat="1" x14ac:dyDescent="0.25">
      <c r="A20" s="33" t="s">
        <v>84</v>
      </c>
      <c r="B20" s="55">
        <v>567</v>
      </c>
      <c r="C20" s="56">
        <v>799</v>
      </c>
      <c r="D20" s="57">
        <v>133968892.25</v>
      </c>
      <c r="E20" s="58">
        <v>80.06</v>
      </c>
      <c r="F20" s="58">
        <v>51.87</v>
      </c>
      <c r="G20" s="56">
        <v>140</v>
      </c>
      <c r="H20" s="56">
        <v>51</v>
      </c>
      <c r="I20" s="58">
        <v>1.84</v>
      </c>
      <c r="J20" s="58">
        <v>2.1</v>
      </c>
      <c r="K20" s="70">
        <v>689</v>
      </c>
      <c r="L20" s="71">
        <v>10489690.189999999</v>
      </c>
      <c r="M20" s="70">
        <v>537</v>
      </c>
      <c r="N20" s="71">
        <v>25564852.25</v>
      </c>
      <c r="O20" s="70">
        <v>723</v>
      </c>
      <c r="P20" s="71">
        <v>54805645.170000002</v>
      </c>
      <c r="Q20" s="70">
        <v>765</v>
      </c>
      <c r="R20" s="71">
        <v>78109825.430000007</v>
      </c>
      <c r="S20" s="70">
        <v>762</v>
      </c>
      <c r="T20" s="71">
        <v>97372308.650000006</v>
      </c>
      <c r="U20" s="70">
        <v>666</v>
      </c>
      <c r="V20" s="71">
        <v>95065734.840000004</v>
      </c>
      <c r="W20" s="70">
        <v>475</v>
      </c>
      <c r="X20" s="71">
        <v>76211244.280000001</v>
      </c>
      <c r="Y20" s="70">
        <v>199</v>
      </c>
      <c r="Z20" s="71">
        <v>33254503.739999998</v>
      </c>
      <c r="AA20" s="70">
        <v>58</v>
      </c>
      <c r="AB20" s="71">
        <v>10065047.4</v>
      </c>
      <c r="AC20" s="70">
        <v>47</v>
      </c>
      <c r="AD20" s="71">
        <v>8691770.7699999996</v>
      </c>
      <c r="AE20" s="70">
        <v>15</v>
      </c>
      <c r="AF20" s="72">
        <v>2070860.16</v>
      </c>
    </row>
    <row r="21" spans="1:32" s="7" customFormat="1" x14ac:dyDescent="0.25">
      <c r="A21" s="33" t="s">
        <v>202</v>
      </c>
      <c r="B21" s="55">
        <v>338</v>
      </c>
      <c r="C21" s="56">
        <v>512</v>
      </c>
      <c r="D21" s="57">
        <v>78893294.180000007</v>
      </c>
      <c r="E21" s="58">
        <v>80.959999999999994</v>
      </c>
      <c r="F21" s="58">
        <v>56.7</v>
      </c>
      <c r="G21" s="56">
        <v>126</v>
      </c>
      <c r="H21" s="56">
        <v>51</v>
      </c>
      <c r="I21" s="58">
        <v>2.2000000000000002</v>
      </c>
      <c r="J21" s="58">
        <v>2.29</v>
      </c>
      <c r="K21" s="70">
        <v>500</v>
      </c>
      <c r="L21" s="71">
        <v>7459835.1699999999</v>
      </c>
      <c r="M21" s="70">
        <v>429</v>
      </c>
      <c r="N21" s="71">
        <v>18683771.43</v>
      </c>
      <c r="O21" s="70">
        <v>475</v>
      </c>
      <c r="P21" s="71">
        <v>30197395.120000001</v>
      </c>
      <c r="Q21" s="70">
        <v>446</v>
      </c>
      <c r="R21" s="71">
        <v>39864451.719999999</v>
      </c>
      <c r="S21" s="70">
        <v>454</v>
      </c>
      <c r="T21" s="71">
        <v>51467762.049999997</v>
      </c>
      <c r="U21" s="70">
        <v>422</v>
      </c>
      <c r="V21" s="71">
        <v>54566979.909999996</v>
      </c>
      <c r="W21" s="70">
        <v>300</v>
      </c>
      <c r="X21" s="71">
        <v>48804551.549999997</v>
      </c>
      <c r="Y21" s="70">
        <v>138</v>
      </c>
      <c r="Z21" s="71">
        <v>23615606.609999999</v>
      </c>
      <c r="AA21" s="70">
        <v>30</v>
      </c>
      <c r="AB21" s="71">
        <v>9111206.4700000007</v>
      </c>
      <c r="AC21" s="70">
        <v>14</v>
      </c>
      <c r="AD21" s="71">
        <v>1969415.91</v>
      </c>
      <c r="AE21" s="70">
        <v>19</v>
      </c>
      <c r="AF21" s="72">
        <v>8416324.2899999991</v>
      </c>
    </row>
    <row r="22" spans="1:32" s="7" customFormat="1" x14ac:dyDescent="0.25">
      <c r="A22" s="33" t="s">
        <v>85</v>
      </c>
      <c r="B22" s="55">
        <v>211</v>
      </c>
      <c r="C22" s="56">
        <v>273</v>
      </c>
      <c r="D22" s="57">
        <v>36147761.920000002</v>
      </c>
      <c r="E22" s="58">
        <v>71.459999999999994</v>
      </c>
      <c r="F22" s="58">
        <v>40.06</v>
      </c>
      <c r="G22" s="56">
        <v>125</v>
      </c>
      <c r="H22" s="56">
        <v>69</v>
      </c>
      <c r="I22" s="58">
        <v>1.56</v>
      </c>
      <c r="J22" s="58">
        <v>1.88</v>
      </c>
      <c r="K22" s="70">
        <v>340</v>
      </c>
      <c r="L22" s="71">
        <v>3461141.83</v>
      </c>
      <c r="M22" s="70">
        <v>234</v>
      </c>
      <c r="N22" s="71">
        <v>10193648.960000001</v>
      </c>
      <c r="O22" s="70">
        <v>298</v>
      </c>
      <c r="P22" s="71">
        <v>19725715.109999999</v>
      </c>
      <c r="Q22" s="70">
        <v>333</v>
      </c>
      <c r="R22" s="71">
        <v>29598639.010000002</v>
      </c>
      <c r="S22" s="70">
        <v>375</v>
      </c>
      <c r="T22" s="71">
        <v>44501927.659999996</v>
      </c>
      <c r="U22" s="70">
        <v>327</v>
      </c>
      <c r="V22" s="71">
        <v>42246553.859999999</v>
      </c>
      <c r="W22" s="70">
        <v>289</v>
      </c>
      <c r="X22" s="71">
        <v>39363742.619999997</v>
      </c>
      <c r="Y22" s="70">
        <v>77</v>
      </c>
      <c r="Z22" s="71">
        <v>12991799.890000001</v>
      </c>
      <c r="AA22" s="70">
        <v>26</v>
      </c>
      <c r="AB22" s="71">
        <v>3652220.32</v>
      </c>
      <c r="AC22" s="70">
        <v>7</v>
      </c>
      <c r="AD22" s="71">
        <v>1218057.54</v>
      </c>
      <c r="AE22" s="70">
        <v>13</v>
      </c>
      <c r="AF22" s="72">
        <v>2001878.25</v>
      </c>
    </row>
    <row r="23" spans="1:32" s="7" customFormat="1" x14ac:dyDescent="0.25">
      <c r="A23" s="33" t="s">
        <v>203</v>
      </c>
      <c r="B23" s="55">
        <v>5</v>
      </c>
      <c r="C23" s="56">
        <v>5</v>
      </c>
      <c r="D23" s="57">
        <v>4255528.25</v>
      </c>
      <c r="E23" s="58">
        <v>88.72</v>
      </c>
      <c r="F23" s="58">
        <v>36.869999999999997</v>
      </c>
      <c r="G23" s="56">
        <v>149</v>
      </c>
      <c r="H23" s="56">
        <v>28</v>
      </c>
      <c r="I23" s="58">
        <v>2.0299999999999998</v>
      </c>
      <c r="J23" s="58">
        <v>2.04</v>
      </c>
      <c r="K23" s="70">
        <v>1</v>
      </c>
      <c r="L23" s="71">
        <v>0</v>
      </c>
      <c r="M23" s="70">
        <v>1</v>
      </c>
      <c r="N23" s="71">
        <v>40566.46</v>
      </c>
      <c r="O23" s="70">
        <v>1</v>
      </c>
      <c r="P23" s="71">
        <v>117821.86</v>
      </c>
      <c r="Q23" s="70">
        <v>1</v>
      </c>
      <c r="R23" s="71">
        <v>40770.54</v>
      </c>
      <c r="S23" s="73"/>
      <c r="T23" s="73"/>
      <c r="U23" s="70">
        <v>2</v>
      </c>
      <c r="V23" s="71">
        <v>324530.43</v>
      </c>
      <c r="W23" s="70">
        <v>1</v>
      </c>
      <c r="X23" s="71">
        <v>130073.08</v>
      </c>
      <c r="Y23" s="73"/>
      <c r="Z23" s="73"/>
      <c r="AA23" s="73"/>
      <c r="AB23" s="73"/>
      <c r="AC23" s="73"/>
      <c r="AD23" s="73"/>
      <c r="AE23" s="73"/>
      <c r="AF23" s="74"/>
    </row>
    <row r="24" spans="1:32" s="7" customFormat="1" x14ac:dyDescent="0.25">
      <c r="A24" s="33" t="s">
        <v>86</v>
      </c>
      <c r="B24" s="55">
        <v>142</v>
      </c>
      <c r="C24" s="56">
        <v>206</v>
      </c>
      <c r="D24" s="57">
        <v>28983850.739999998</v>
      </c>
      <c r="E24" s="58">
        <v>80.88</v>
      </c>
      <c r="F24" s="58">
        <v>44.78</v>
      </c>
      <c r="G24" s="56">
        <v>137</v>
      </c>
      <c r="H24" s="56">
        <v>49</v>
      </c>
      <c r="I24" s="58">
        <v>2.19</v>
      </c>
      <c r="J24" s="58">
        <v>2.44</v>
      </c>
      <c r="K24" s="70">
        <v>170</v>
      </c>
      <c r="L24" s="71">
        <v>1581620.73</v>
      </c>
      <c r="M24" s="70">
        <v>106</v>
      </c>
      <c r="N24" s="71">
        <v>3671579.38</v>
      </c>
      <c r="O24" s="70">
        <v>149</v>
      </c>
      <c r="P24" s="71">
        <v>7672016.7699999996</v>
      </c>
      <c r="Q24" s="70">
        <v>141</v>
      </c>
      <c r="R24" s="71">
        <v>8916994.4700000007</v>
      </c>
      <c r="S24" s="70">
        <v>185</v>
      </c>
      <c r="T24" s="71">
        <v>15340221.07</v>
      </c>
      <c r="U24" s="70">
        <v>178</v>
      </c>
      <c r="V24" s="71">
        <v>18540988.670000002</v>
      </c>
      <c r="W24" s="70">
        <v>181</v>
      </c>
      <c r="X24" s="71">
        <v>21480942.260000002</v>
      </c>
      <c r="Y24" s="70">
        <v>74</v>
      </c>
      <c r="Z24" s="71">
        <v>10278061.65</v>
      </c>
      <c r="AA24" s="70">
        <v>13</v>
      </c>
      <c r="AB24" s="71">
        <v>2179118.09</v>
      </c>
      <c r="AC24" s="70">
        <v>3</v>
      </c>
      <c r="AD24" s="71">
        <v>395863.44</v>
      </c>
      <c r="AE24" s="70">
        <v>6</v>
      </c>
      <c r="AF24" s="72">
        <v>511191.22</v>
      </c>
    </row>
    <row r="25" spans="1:32" s="7" customFormat="1" x14ac:dyDescent="0.25">
      <c r="A25" s="33" t="s">
        <v>87</v>
      </c>
      <c r="B25" s="55">
        <v>456</v>
      </c>
      <c r="C25" s="56">
        <v>681</v>
      </c>
      <c r="D25" s="57">
        <v>95266509.109999999</v>
      </c>
      <c r="E25" s="58">
        <v>72.64</v>
      </c>
      <c r="F25" s="58">
        <v>45.67</v>
      </c>
      <c r="G25" s="56">
        <v>134</v>
      </c>
      <c r="H25" s="56">
        <v>65</v>
      </c>
      <c r="I25" s="58">
        <v>1.85</v>
      </c>
      <c r="J25" s="58">
        <v>2</v>
      </c>
      <c r="K25" s="70">
        <v>220</v>
      </c>
      <c r="L25" s="71">
        <v>3371573.41</v>
      </c>
      <c r="M25" s="70">
        <v>218</v>
      </c>
      <c r="N25" s="71">
        <v>9892044.7699999996</v>
      </c>
      <c r="O25" s="70">
        <v>229</v>
      </c>
      <c r="P25" s="71">
        <v>16989472.829999998</v>
      </c>
      <c r="Q25" s="70">
        <v>235</v>
      </c>
      <c r="R25" s="71">
        <v>22774905.41</v>
      </c>
      <c r="S25" s="70">
        <v>227</v>
      </c>
      <c r="T25" s="71">
        <v>28149579.989999998</v>
      </c>
      <c r="U25" s="70">
        <v>256</v>
      </c>
      <c r="V25" s="71">
        <v>37746061.479999997</v>
      </c>
      <c r="W25" s="70">
        <v>202</v>
      </c>
      <c r="X25" s="71">
        <v>34909730.259999998</v>
      </c>
      <c r="Y25" s="70">
        <v>69</v>
      </c>
      <c r="Z25" s="71">
        <v>9669939.8100000005</v>
      </c>
      <c r="AA25" s="70">
        <v>14</v>
      </c>
      <c r="AB25" s="71">
        <v>2375662.2200000002</v>
      </c>
      <c r="AC25" s="70">
        <v>7</v>
      </c>
      <c r="AD25" s="71">
        <v>1193257.54</v>
      </c>
      <c r="AE25" s="70">
        <v>11</v>
      </c>
      <c r="AF25" s="72">
        <v>2407845.9900000002</v>
      </c>
    </row>
    <row r="26" spans="1:32" s="7" customFormat="1" x14ac:dyDescent="0.25">
      <c r="A26" s="33" t="s">
        <v>88</v>
      </c>
      <c r="B26" s="55">
        <v>73</v>
      </c>
      <c r="C26" s="56">
        <v>109</v>
      </c>
      <c r="D26" s="57">
        <v>12845713.779999999</v>
      </c>
      <c r="E26" s="58">
        <v>68.94</v>
      </c>
      <c r="F26" s="58">
        <v>46.35</v>
      </c>
      <c r="G26" s="56">
        <v>130</v>
      </c>
      <c r="H26" s="56">
        <v>69</v>
      </c>
      <c r="I26" s="58">
        <v>1.32</v>
      </c>
      <c r="J26" s="58">
        <v>1.63</v>
      </c>
      <c r="K26" s="70">
        <v>91</v>
      </c>
      <c r="L26" s="71">
        <v>820188.28</v>
      </c>
      <c r="M26" s="70">
        <v>60</v>
      </c>
      <c r="N26" s="71">
        <v>2132252.46</v>
      </c>
      <c r="O26" s="70">
        <v>81</v>
      </c>
      <c r="P26" s="71">
        <v>5357742.54</v>
      </c>
      <c r="Q26" s="70">
        <v>108</v>
      </c>
      <c r="R26" s="71">
        <v>9229583.5500000007</v>
      </c>
      <c r="S26" s="70">
        <v>133</v>
      </c>
      <c r="T26" s="71">
        <v>12798816.300000001</v>
      </c>
      <c r="U26" s="70">
        <v>122</v>
      </c>
      <c r="V26" s="71">
        <v>15385527.029999999</v>
      </c>
      <c r="W26" s="70">
        <v>150</v>
      </c>
      <c r="X26" s="71">
        <v>19721720.629999999</v>
      </c>
      <c r="Y26" s="70">
        <v>53</v>
      </c>
      <c r="Z26" s="71">
        <v>7394321.2999999998</v>
      </c>
      <c r="AA26" s="70">
        <v>14</v>
      </c>
      <c r="AB26" s="71">
        <v>2438542.73</v>
      </c>
      <c r="AC26" s="70">
        <v>1</v>
      </c>
      <c r="AD26" s="71">
        <v>225835.03</v>
      </c>
      <c r="AE26" s="70">
        <v>6</v>
      </c>
      <c r="AF26" s="72">
        <v>1436526.23</v>
      </c>
    </row>
    <row r="27" spans="1:32" s="7" customFormat="1" x14ac:dyDescent="0.25">
      <c r="A27" s="33" t="s">
        <v>204</v>
      </c>
      <c r="B27" s="55">
        <v>137</v>
      </c>
      <c r="C27" s="56">
        <v>173</v>
      </c>
      <c r="D27" s="57">
        <v>31354867.5</v>
      </c>
      <c r="E27" s="58">
        <v>71.459999999999994</v>
      </c>
      <c r="F27" s="58">
        <v>38.24</v>
      </c>
      <c r="G27" s="56">
        <v>111</v>
      </c>
      <c r="H27" s="56">
        <v>65</v>
      </c>
      <c r="I27" s="58">
        <v>1.88</v>
      </c>
      <c r="J27" s="58">
        <v>2.0699999999999998</v>
      </c>
      <c r="K27" s="70">
        <v>394</v>
      </c>
      <c r="L27" s="71">
        <v>5868927.8399999999</v>
      </c>
      <c r="M27" s="70">
        <v>288</v>
      </c>
      <c r="N27" s="71">
        <v>15629067.67</v>
      </c>
      <c r="O27" s="70">
        <v>352</v>
      </c>
      <c r="P27" s="71">
        <v>28839876.93</v>
      </c>
      <c r="Q27" s="70">
        <v>343</v>
      </c>
      <c r="R27" s="71">
        <v>36936139.399999999</v>
      </c>
      <c r="S27" s="70">
        <v>342</v>
      </c>
      <c r="T27" s="71">
        <v>45158726.350000001</v>
      </c>
      <c r="U27" s="70">
        <v>325</v>
      </c>
      <c r="V27" s="71">
        <v>46750783.710000001</v>
      </c>
      <c r="W27" s="70">
        <v>174</v>
      </c>
      <c r="X27" s="71">
        <v>31707592.030000001</v>
      </c>
      <c r="Y27" s="70">
        <v>45</v>
      </c>
      <c r="Z27" s="71">
        <v>8390946.2100000009</v>
      </c>
      <c r="AA27" s="70">
        <v>21</v>
      </c>
      <c r="AB27" s="71">
        <v>4600320.37</v>
      </c>
      <c r="AC27" s="70">
        <v>8</v>
      </c>
      <c r="AD27" s="71">
        <v>1301734.0900000001</v>
      </c>
      <c r="AE27" s="70">
        <v>8</v>
      </c>
      <c r="AF27" s="72">
        <v>972474.93</v>
      </c>
    </row>
    <row r="28" spans="1:32" s="7" customFormat="1" x14ac:dyDescent="0.25">
      <c r="A28" s="33" t="s">
        <v>89</v>
      </c>
      <c r="B28" s="55">
        <v>178</v>
      </c>
      <c r="C28" s="56">
        <v>271</v>
      </c>
      <c r="D28" s="57">
        <v>36651469.899999999</v>
      </c>
      <c r="E28" s="58">
        <v>75</v>
      </c>
      <c r="F28" s="58">
        <v>56.85</v>
      </c>
      <c r="G28" s="56">
        <v>142</v>
      </c>
      <c r="H28" s="56">
        <v>59</v>
      </c>
      <c r="I28" s="58">
        <v>1.84</v>
      </c>
      <c r="J28" s="58">
        <v>1.99</v>
      </c>
      <c r="K28" s="70">
        <v>331</v>
      </c>
      <c r="L28" s="71">
        <v>5461268.1799999997</v>
      </c>
      <c r="M28" s="70">
        <v>237</v>
      </c>
      <c r="N28" s="71">
        <v>10022625.98</v>
      </c>
      <c r="O28" s="70">
        <v>297</v>
      </c>
      <c r="P28" s="71">
        <v>21427800.879999999</v>
      </c>
      <c r="Q28" s="70">
        <v>301</v>
      </c>
      <c r="R28" s="71">
        <v>26834501.530000001</v>
      </c>
      <c r="S28" s="70">
        <v>296</v>
      </c>
      <c r="T28" s="71">
        <v>37366987.909999996</v>
      </c>
      <c r="U28" s="70">
        <v>278</v>
      </c>
      <c r="V28" s="71">
        <v>36813848.5</v>
      </c>
      <c r="W28" s="70">
        <v>199</v>
      </c>
      <c r="X28" s="71">
        <v>28776383.780000001</v>
      </c>
      <c r="Y28" s="70">
        <v>62</v>
      </c>
      <c r="Z28" s="71">
        <v>9279708.4600000009</v>
      </c>
      <c r="AA28" s="70">
        <v>20</v>
      </c>
      <c r="AB28" s="71">
        <v>3390484.47</v>
      </c>
      <c r="AC28" s="70">
        <v>9</v>
      </c>
      <c r="AD28" s="71">
        <v>1550123.91</v>
      </c>
      <c r="AE28" s="70">
        <v>12</v>
      </c>
      <c r="AF28" s="72">
        <v>2937580.05</v>
      </c>
    </row>
    <row r="29" spans="1:32" s="7" customFormat="1" x14ac:dyDescent="0.25">
      <c r="A29" s="33" t="s">
        <v>90</v>
      </c>
      <c r="B29" s="55">
        <v>62</v>
      </c>
      <c r="C29" s="56">
        <v>82</v>
      </c>
      <c r="D29" s="57">
        <v>15409196.91</v>
      </c>
      <c r="E29" s="58">
        <v>67.91</v>
      </c>
      <c r="F29" s="58">
        <v>34.11</v>
      </c>
      <c r="G29" s="56">
        <v>103</v>
      </c>
      <c r="H29" s="56">
        <v>71</v>
      </c>
      <c r="I29" s="58">
        <v>1.8</v>
      </c>
      <c r="J29" s="58">
        <v>2</v>
      </c>
      <c r="K29" s="70">
        <v>124</v>
      </c>
      <c r="L29" s="71">
        <v>1274453.99</v>
      </c>
      <c r="M29" s="70">
        <v>75</v>
      </c>
      <c r="N29" s="71">
        <v>3365537.36</v>
      </c>
      <c r="O29" s="70">
        <v>144</v>
      </c>
      <c r="P29" s="71">
        <v>12106441.35</v>
      </c>
      <c r="Q29" s="70">
        <v>145</v>
      </c>
      <c r="R29" s="71">
        <v>14412278.35</v>
      </c>
      <c r="S29" s="70">
        <v>141</v>
      </c>
      <c r="T29" s="71">
        <v>18565578.530000001</v>
      </c>
      <c r="U29" s="70">
        <v>163</v>
      </c>
      <c r="V29" s="71">
        <v>24362828.920000002</v>
      </c>
      <c r="W29" s="70">
        <v>132</v>
      </c>
      <c r="X29" s="71">
        <v>22626901.199999999</v>
      </c>
      <c r="Y29" s="70">
        <v>67</v>
      </c>
      <c r="Z29" s="71">
        <v>11432367.449999999</v>
      </c>
      <c r="AA29" s="70">
        <v>9</v>
      </c>
      <c r="AB29" s="71">
        <v>1933399.41</v>
      </c>
      <c r="AC29" s="70">
        <v>4</v>
      </c>
      <c r="AD29" s="71">
        <v>623645.42000000004</v>
      </c>
      <c r="AE29" s="70">
        <v>10</v>
      </c>
      <c r="AF29" s="72">
        <v>1573871.12</v>
      </c>
    </row>
    <row r="30" spans="1:32" s="7" customFormat="1" x14ac:dyDescent="0.25">
      <c r="A30" s="33" t="s">
        <v>91</v>
      </c>
      <c r="B30" s="55">
        <v>432</v>
      </c>
      <c r="C30" s="56">
        <v>626</v>
      </c>
      <c r="D30" s="57">
        <v>98110122.950000003</v>
      </c>
      <c r="E30" s="58">
        <v>79.3</v>
      </c>
      <c r="F30" s="58">
        <v>48.7</v>
      </c>
      <c r="G30" s="56">
        <v>139</v>
      </c>
      <c r="H30" s="56">
        <v>55</v>
      </c>
      <c r="I30" s="58">
        <v>1.46</v>
      </c>
      <c r="J30" s="58">
        <v>1.89</v>
      </c>
      <c r="K30" s="70">
        <v>571</v>
      </c>
      <c r="L30" s="71">
        <v>12415735.529999999</v>
      </c>
      <c r="M30" s="70">
        <v>518</v>
      </c>
      <c r="N30" s="71">
        <v>27876880.800000001</v>
      </c>
      <c r="O30" s="70">
        <v>524</v>
      </c>
      <c r="P30" s="71">
        <v>41922447.740000002</v>
      </c>
      <c r="Q30" s="70">
        <v>475</v>
      </c>
      <c r="R30" s="71">
        <v>51238644.789999999</v>
      </c>
      <c r="S30" s="70">
        <v>424</v>
      </c>
      <c r="T30" s="71">
        <v>56543256.409999996</v>
      </c>
      <c r="U30" s="70">
        <v>377</v>
      </c>
      <c r="V30" s="71">
        <v>57375908.810000002</v>
      </c>
      <c r="W30" s="70">
        <v>270</v>
      </c>
      <c r="X30" s="71">
        <v>46129026.549999997</v>
      </c>
      <c r="Y30" s="70">
        <v>139</v>
      </c>
      <c r="Z30" s="71">
        <v>25969903.989999998</v>
      </c>
      <c r="AA30" s="70">
        <v>39</v>
      </c>
      <c r="AB30" s="71">
        <v>6833088.8200000003</v>
      </c>
      <c r="AC30" s="70">
        <v>12</v>
      </c>
      <c r="AD30" s="71">
        <v>2589799.0499999998</v>
      </c>
      <c r="AE30" s="70">
        <v>19</v>
      </c>
      <c r="AF30" s="72">
        <v>4450303.82</v>
      </c>
    </row>
    <row r="31" spans="1:32" s="7" customFormat="1" x14ac:dyDescent="0.25">
      <c r="A31" s="33" t="s">
        <v>92</v>
      </c>
      <c r="B31" s="55">
        <v>228</v>
      </c>
      <c r="C31" s="56">
        <v>304</v>
      </c>
      <c r="D31" s="57">
        <v>45224213.649999999</v>
      </c>
      <c r="E31" s="58">
        <v>70.27</v>
      </c>
      <c r="F31" s="58">
        <v>45.46</v>
      </c>
      <c r="G31" s="56">
        <v>112</v>
      </c>
      <c r="H31" s="56">
        <v>79</v>
      </c>
      <c r="I31" s="58">
        <v>1.59</v>
      </c>
      <c r="J31" s="58">
        <v>1.76</v>
      </c>
      <c r="K31" s="70">
        <v>244</v>
      </c>
      <c r="L31" s="71">
        <v>2404281.5499999998</v>
      </c>
      <c r="M31" s="70">
        <v>171</v>
      </c>
      <c r="N31" s="71">
        <v>6590125.5</v>
      </c>
      <c r="O31" s="70">
        <v>206</v>
      </c>
      <c r="P31" s="71">
        <v>12417417.390000001</v>
      </c>
      <c r="Q31" s="70">
        <v>211</v>
      </c>
      <c r="R31" s="71">
        <v>17290078.390000001</v>
      </c>
      <c r="S31" s="70">
        <v>256</v>
      </c>
      <c r="T31" s="71">
        <v>26508282.719999999</v>
      </c>
      <c r="U31" s="70">
        <v>172</v>
      </c>
      <c r="V31" s="71">
        <v>20717413.59</v>
      </c>
      <c r="W31" s="70">
        <v>117</v>
      </c>
      <c r="X31" s="71">
        <v>16992004.920000002</v>
      </c>
      <c r="Y31" s="70">
        <v>54</v>
      </c>
      <c r="Z31" s="71">
        <v>7485120.8300000001</v>
      </c>
      <c r="AA31" s="70">
        <v>17</v>
      </c>
      <c r="AB31" s="71">
        <v>2567427.0699999998</v>
      </c>
      <c r="AC31" s="70">
        <v>7</v>
      </c>
      <c r="AD31" s="71">
        <v>1150288.3899999999</v>
      </c>
      <c r="AE31" s="70">
        <v>6</v>
      </c>
      <c r="AF31" s="72">
        <v>663539.05000000005</v>
      </c>
    </row>
    <row r="32" spans="1:32" s="7" customFormat="1" x14ac:dyDescent="0.25">
      <c r="A32" s="33" t="s">
        <v>93</v>
      </c>
      <c r="B32" s="55">
        <v>90</v>
      </c>
      <c r="C32" s="56">
        <v>123</v>
      </c>
      <c r="D32" s="57">
        <v>16959129.699999999</v>
      </c>
      <c r="E32" s="58">
        <v>73.09</v>
      </c>
      <c r="F32" s="58">
        <v>50.8</v>
      </c>
      <c r="G32" s="56">
        <v>129</v>
      </c>
      <c r="H32" s="56">
        <v>59</v>
      </c>
      <c r="I32" s="58">
        <v>2.04</v>
      </c>
      <c r="J32" s="58">
        <v>2.12</v>
      </c>
      <c r="K32" s="70">
        <v>70</v>
      </c>
      <c r="L32" s="71">
        <v>1049903.6499999999</v>
      </c>
      <c r="M32" s="70">
        <v>57</v>
      </c>
      <c r="N32" s="71">
        <v>2272695.7799999998</v>
      </c>
      <c r="O32" s="70">
        <v>65</v>
      </c>
      <c r="P32" s="71">
        <v>4057473.26</v>
      </c>
      <c r="Q32" s="70">
        <v>94</v>
      </c>
      <c r="R32" s="71">
        <v>7115095.5199999996</v>
      </c>
      <c r="S32" s="70">
        <v>83</v>
      </c>
      <c r="T32" s="71">
        <v>8300049</v>
      </c>
      <c r="U32" s="70">
        <v>78</v>
      </c>
      <c r="V32" s="71">
        <v>9916191.0299999993</v>
      </c>
      <c r="W32" s="70">
        <v>57</v>
      </c>
      <c r="X32" s="71">
        <v>7271103.8799999999</v>
      </c>
      <c r="Y32" s="70">
        <v>35</v>
      </c>
      <c r="Z32" s="71">
        <v>4198573.0999999996</v>
      </c>
      <c r="AA32" s="70">
        <v>5</v>
      </c>
      <c r="AB32" s="71">
        <v>640936.73</v>
      </c>
      <c r="AC32" s="70">
        <v>1</v>
      </c>
      <c r="AD32" s="71">
        <v>315462.53999999998</v>
      </c>
      <c r="AE32" s="70">
        <v>1</v>
      </c>
      <c r="AF32" s="72">
        <v>32528.35</v>
      </c>
    </row>
    <row r="33" spans="1:32" s="7" customFormat="1" x14ac:dyDescent="0.25">
      <c r="A33" s="33" t="s">
        <v>205</v>
      </c>
      <c r="B33" s="55">
        <v>265</v>
      </c>
      <c r="C33" s="56">
        <v>346</v>
      </c>
      <c r="D33" s="57">
        <v>182839822.53999999</v>
      </c>
      <c r="E33" s="58">
        <v>86.15</v>
      </c>
      <c r="F33" s="58">
        <v>40.770000000000003</v>
      </c>
      <c r="G33" s="56">
        <v>137</v>
      </c>
      <c r="H33" s="56">
        <v>31</v>
      </c>
      <c r="I33" s="58">
        <v>1.63</v>
      </c>
      <c r="J33" s="58">
        <v>2.44</v>
      </c>
      <c r="K33" s="70">
        <v>779</v>
      </c>
      <c r="L33" s="71">
        <v>12201320.199999999</v>
      </c>
      <c r="M33" s="70">
        <v>417</v>
      </c>
      <c r="N33" s="71">
        <v>29929583.379999999</v>
      </c>
      <c r="O33" s="70">
        <v>510</v>
      </c>
      <c r="P33" s="71">
        <v>47730364.990000002</v>
      </c>
      <c r="Q33" s="70">
        <v>630</v>
      </c>
      <c r="R33" s="71">
        <v>84295066.790000007</v>
      </c>
      <c r="S33" s="70">
        <v>712</v>
      </c>
      <c r="T33" s="71">
        <v>111254265.22</v>
      </c>
      <c r="U33" s="70">
        <v>719</v>
      </c>
      <c r="V33" s="71">
        <v>123321595.40000001</v>
      </c>
      <c r="W33" s="70">
        <v>607</v>
      </c>
      <c r="X33" s="71">
        <v>121399045</v>
      </c>
      <c r="Y33" s="70">
        <v>203</v>
      </c>
      <c r="Z33" s="71">
        <v>38989709.049999997</v>
      </c>
      <c r="AA33" s="70">
        <v>76</v>
      </c>
      <c r="AB33" s="71">
        <v>16111743.300000001</v>
      </c>
      <c r="AC33" s="70">
        <v>26</v>
      </c>
      <c r="AD33" s="71">
        <v>7181182.0800000001</v>
      </c>
      <c r="AE33" s="70">
        <v>23</v>
      </c>
      <c r="AF33" s="72">
        <v>4094074.81</v>
      </c>
    </row>
    <row r="34" spans="1:32" s="7" customFormat="1" x14ac:dyDescent="0.25">
      <c r="A34" s="33" t="s">
        <v>94</v>
      </c>
      <c r="B34" s="55">
        <v>93</v>
      </c>
      <c r="C34" s="56">
        <v>146</v>
      </c>
      <c r="D34" s="57">
        <v>18684343.300000001</v>
      </c>
      <c r="E34" s="58">
        <v>75.31</v>
      </c>
      <c r="F34" s="58">
        <v>40.799999999999997</v>
      </c>
      <c r="G34" s="56">
        <v>121</v>
      </c>
      <c r="H34" s="56">
        <v>62</v>
      </c>
      <c r="I34" s="58">
        <v>1.83</v>
      </c>
      <c r="J34" s="58">
        <v>2.1800000000000002</v>
      </c>
      <c r="K34" s="70">
        <v>67</v>
      </c>
      <c r="L34" s="71">
        <v>779090.82</v>
      </c>
      <c r="M34" s="70">
        <v>61</v>
      </c>
      <c r="N34" s="71">
        <v>2269795</v>
      </c>
      <c r="O34" s="70">
        <v>78</v>
      </c>
      <c r="P34" s="71">
        <v>4811072.3600000003</v>
      </c>
      <c r="Q34" s="70">
        <v>89</v>
      </c>
      <c r="R34" s="71">
        <v>6836322.2800000003</v>
      </c>
      <c r="S34" s="70">
        <v>82</v>
      </c>
      <c r="T34" s="71">
        <v>8227545.4000000004</v>
      </c>
      <c r="U34" s="70">
        <v>75</v>
      </c>
      <c r="V34" s="71">
        <v>8485309.9600000009</v>
      </c>
      <c r="W34" s="70">
        <v>68</v>
      </c>
      <c r="X34" s="71">
        <v>9039738.5800000001</v>
      </c>
      <c r="Y34" s="70">
        <v>16</v>
      </c>
      <c r="Z34" s="71">
        <v>1722100.08</v>
      </c>
      <c r="AA34" s="70">
        <v>7</v>
      </c>
      <c r="AB34" s="71">
        <v>2060014.6</v>
      </c>
      <c r="AC34" s="70">
        <v>7</v>
      </c>
      <c r="AD34" s="71">
        <v>938175.78</v>
      </c>
      <c r="AE34" s="70">
        <v>2</v>
      </c>
      <c r="AF34" s="72">
        <v>1029941.77</v>
      </c>
    </row>
    <row r="35" spans="1:32" s="7" customFormat="1" x14ac:dyDescent="0.25">
      <c r="A35" s="33" t="s">
        <v>206</v>
      </c>
      <c r="B35" s="55">
        <v>86</v>
      </c>
      <c r="C35" s="56">
        <v>127</v>
      </c>
      <c r="D35" s="57">
        <v>29866762.190000001</v>
      </c>
      <c r="E35" s="58">
        <v>82.52</v>
      </c>
      <c r="F35" s="58">
        <v>49.94</v>
      </c>
      <c r="G35" s="56">
        <v>126</v>
      </c>
      <c r="H35" s="56">
        <v>46</v>
      </c>
      <c r="I35" s="58">
        <v>2</v>
      </c>
      <c r="J35" s="58">
        <v>2.1</v>
      </c>
      <c r="K35" s="70">
        <v>135</v>
      </c>
      <c r="L35" s="71">
        <v>1542629.35</v>
      </c>
      <c r="M35" s="70">
        <v>135</v>
      </c>
      <c r="N35" s="71">
        <v>8652445.5600000005</v>
      </c>
      <c r="O35" s="70">
        <v>113</v>
      </c>
      <c r="P35" s="71">
        <v>6268383.0999999996</v>
      </c>
      <c r="Q35" s="70">
        <v>135</v>
      </c>
      <c r="R35" s="71">
        <v>10621826.15</v>
      </c>
      <c r="S35" s="70">
        <v>143</v>
      </c>
      <c r="T35" s="71">
        <v>14332341.310000001</v>
      </c>
      <c r="U35" s="70">
        <v>141</v>
      </c>
      <c r="V35" s="71">
        <v>18685880.530000001</v>
      </c>
      <c r="W35" s="70">
        <v>100</v>
      </c>
      <c r="X35" s="71">
        <v>14601362.51</v>
      </c>
      <c r="Y35" s="70">
        <v>71</v>
      </c>
      <c r="Z35" s="71">
        <v>10767569.550000001</v>
      </c>
      <c r="AA35" s="70">
        <v>24</v>
      </c>
      <c r="AB35" s="71">
        <v>4053724.87</v>
      </c>
      <c r="AC35" s="70">
        <v>13</v>
      </c>
      <c r="AD35" s="71">
        <v>2459016.15</v>
      </c>
      <c r="AE35" s="70">
        <v>8</v>
      </c>
      <c r="AF35" s="72">
        <v>1518857.09</v>
      </c>
    </row>
    <row r="36" spans="1:32" s="7" customFormat="1" x14ac:dyDescent="0.25">
      <c r="A36" s="33" t="s">
        <v>207</v>
      </c>
      <c r="B36" s="55">
        <v>403</v>
      </c>
      <c r="C36" s="56">
        <v>494</v>
      </c>
      <c r="D36" s="57">
        <v>202230105.94</v>
      </c>
      <c r="E36" s="58">
        <v>84.25</v>
      </c>
      <c r="F36" s="58">
        <v>42.45</v>
      </c>
      <c r="G36" s="56">
        <v>114</v>
      </c>
      <c r="H36" s="56">
        <v>44</v>
      </c>
      <c r="I36" s="58">
        <v>1.93</v>
      </c>
      <c r="J36" s="58">
        <v>2.19</v>
      </c>
      <c r="K36" s="70">
        <v>792</v>
      </c>
      <c r="L36" s="71">
        <v>12678237.949999999</v>
      </c>
      <c r="M36" s="70">
        <v>491</v>
      </c>
      <c r="N36" s="71">
        <v>30288056.75</v>
      </c>
      <c r="O36" s="70">
        <v>568</v>
      </c>
      <c r="P36" s="71">
        <v>39870533</v>
      </c>
      <c r="Q36" s="70">
        <v>633</v>
      </c>
      <c r="R36" s="71">
        <v>53757071.640000001</v>
      </c>
      <c r="S36" s="70">
        <v>677</v>
      </c>
      <c r="T36" s="71">
        <v>68842312.129999995</v>
      </c>
      <c r="U36" s="70">
        <v>680</v>
      </c>
      <c r="V36" s="71">
        <v>100944139.12</v>
      </c>
      <c r="W36" s="70">
        <v>489</v>
      </c>
      <c r="X36" s="71">
        <v>73933008.370000005</v>
      </c>
      <c r="Y36" s="70">
        <v>240</v>
      </c>
      <c r="Z36" s="71">
        <v>44632376.049999997</v>
      </c>
      <c r="AA36" s="70">
        <v>77</v>
      </c>
      <c r="AB36" s="71">
        <v>14006851.58</v>
      </c>
      <c r="AC36" s="70">
        <v>35</v>
      </c>
      <c r="AD36" s="71">
        <v>6466129.9900000002</v>
      </c>
      <c r="AE36" s="70">
        <v>36</v>
      </c>
      <c r="AF36" s="72">
        <v>4788344.72</v>
      </c>
    </row>
    <row r="37" spans="1:32" s="7" customFormat="1" x14ac:dyDescent="0.25">
      <c r="A37" s="33" t="s">
        <v>95</v>
      </c>
      <c r="B37" s="55">
        <v>65</v>
      </c>
      <c r="C37" s="56">
        <v>90</v>
      </c>
      <c r="D37" s="57">
        <v>10680270.32</v>
      </c>
      <c r="E37" s="58">
        <v>73.3</v>
      </c>
      <c r="F37" s="58">
        <v>64.02</v>
      </c>
      <c r="G37" s="56">
        <v>117</v>
      </c>
      <c r="H37" s="56">
        <v>63</v>
      </c>
      <c r="I37" s="58">
        <v>2</v>
      </c>
      <c r="J37" s="58">
        <v>2.13</v>
      </c>
      <c r="K37" s="70">
        <v>205</v>
      </c>
      <c r="L37" s="71">
        <v>2008772.91</v>
      </c>
      <c r="M37" s="70">
        <v>110</v>
      </c>
      <c r="N37" s="71">
        <v>3752804.27</v>
      </c>
      <c r="O37" s="70">
        <v>121</v>
      </c>
      <c r="P37" s="71">
        <v>6291285.7300000004</v>
      </c>
      <c r="Q37" s="70">
        <v>132</v>
      </c>
      <c r="R37" s="71">
        <v>11695718.130000001</v>
      </c>
      <c r="S37" s="70">
        <v>126</v>
      </c>
      <c r="T37" s="71">
        <v>11992812.77</v>
      </c>
      <c r="U37" s="70">
        <v>137</v>
      </c>
      <c r="V37" s="71">
        <v>15104907.460000001</v>
      </c>
      <c r="W37" s="70">
        <v>87</v>
      </c>
      <c r="X37" s="71">
        <v>11443937.92</v>
      </c>
      <c r="Y37" s="70">
        <v>42</v>
      </c>
      <c r="Z37" s="71">
        <v>4722020.3099999996</v>
      </c>
      <c r="AA37" s="70">
        <v>4</v>
      </c>
      <c r="AB37" s="71">
        <v>319220.81</v>
      </c>
      <c r="AC37" s="70">
        <v>7</v>
      </c>
      <c r="AD37" s="71">
        <v>1135054.74</v>
      </c>
      <c r="AE37" s="70">
        <v>5</v>
      </c>
      <c r="AF37" s="72">
        <v>249120.3</v>
      </c>
    </row>
    <row r="38" spans="1:32" s="7" customFormat="1" x14ac:dyDescent="0.25">
      <c r="A38" s="33" t="s">
        <v>208</v>
      </c>
      <c r="B38" s="55">
        <v>31</v>
      </c>
      <c r="C38" s="56">
        <v>41</v>
      </c>
      <c r="D38" s="57">
        <v>6624844.4299999997</v>
      </c>
      <c r="E38" s="58">
        <v>71.34</v>
      </c>
      <c r="F38" s="58">
        <v>31.15</v>
      </c>
      <c r="G38" s="56">
        <v>87</v>
      </c>
      <c r="H38" s="56">
        <v>46</v>
      </c>
      <c r="I38" s="58">
        <v>2.81</v>
      </c>
      <c r="J38" s="58">
        <v>3.35</v>
      </c>
      <c r="K38" s="70">
        <v>71</v>
      </c>
      <c r="L38" s="71">
        <v>728657.8</v>
      </c>
      <c r="M38" s="70">
        <v>47</v>
      </c>
      <c r="N38" s="71">
        <v>2697697.69</v>
      </c>
      <c r="O38" s="70">
        <v>57</v>
      </c>
      <c r="P38" s="71">
        <v>4251197.37</v>
      </c>
      <c r="Q38" s="70">
        <v>81</v>
      </c>
      <c r="R38" s="71">
        <v>7674251.1699999999</v>
      </c>
      <c r="S38" s="70">
        <v>99</v>
      </c>
      <c r="T38" s="71">
        <v>11196635.060000001</v>
      </c>
      <c r="U38" s="70">
        <v>85</v>
      </c>
      <c r="V38" s="71">
        <v>11680931.65</v>
      </c>
      <c r="W38" s="70">
        <v>67</v>
      </c>
      <c r="X38" s="71">
        <v>11734745.23</v>
      </c>
      <c r="Y38" s="70">
        <v>18</v>
      </c>
      <c r="Z38" s="71">
        <v>2908293.25</v>
      </c>
      <c r="AA38" s="70">
        <v>2</v>
      </c>
      <c r="AB38" s="71">
        <v>400098.05</v>
      </c>
      <c r="AC38" s="70">
        <v>1</v>
      </c>
      <c r="AD38" s="71">
        <v>64269.43</v>
      </c>
      <c r="AE38" s="70">
        <v>1</v>
      </c>
      <c r="AF38" s="72">
        <v>425934.55</v>
      </c>
    </row>
    <row r="39" spans="1:32" s="7" customFormat="1" x14ac:dyDescent="0.25">
      <c r="A39" s="33" t="s">
        <v>96</v>
      </c>
      <c r="B39" s="55">
        <v>33</v>
      </c>
      <c r="C39" s="56">
        <v>43</v>
      </c>
      <c r="D39" s="57">
        <v>6313370.5800000001</v>
      </c>
      <c r="E39" s="58">
        <v>79.349999999999994</v>
      </c>
      <c r="F39" s="58">
        <v>48.74</v>
      </c>
      <c r="G39" s="56">
        <v>141</v>
      </c>
      <c r="H39" s="56">
        <v>46</v>
      </c>
      <c r="I39" s="58">
        <v>1.55</v>
      </c>
      <c r="J39" s="58">
        <v>1.81</v>
      </c>
      <c r="K39" s="70">
        <v>39</v>
      </c>
      <c r="L39" s="71">
        <v>401773.77</v>
      </c>
      <c r="M39" s="70">
        <v>31</v>
      </c>
      <c r="N39" s="71">
        <v>882784.24</v>
      </c>
      <c r="O39" s="70">
        <v>35</v>
      </c>
      <c r="P39" s="71">
        <v>1876663.05</v>
      </c>
      <c r="Q39" s="70">
        <v>44</v>
      </c>
      <c r="R39" s="71">
        <v>2836203.54</v>
      </c>
      <c r="S39" s="70">
        <v>45</v>
      </c>
      <c r="T39" s="71">
        <v>3712079.03</v>
      </c>
      <c r="U39" s="70">
        <v>38</v>
      </c>
      <c r="V39" s="71">
        <v>4049099.07</v>
      </c>
      <c r="W39" s="70">
        <v>31</v>
      </c>
      <c r="X39" s="71">
        <v>5831738.2599999998</v>
      </c>
      <c r="Y39" s="70">
        <v>10</v>
      </c>
      <c r="Z39" s="71">
        <v>1155460.93</v>
      </c>
      <c r="AA39" s="70">
        <v>1</v>
      </c>
      <c r="AB39" s="71">
        <v>124745.82</v>
      </c>
      <c r="AC39" s="70">
        <v>1</v>
      </c>
      <c r="AD39" s="71">
        <v>862871.8</v>
      </c>
      <c r="AE39" s="70">
        <v>1</v>
      </c>
      <c r="AF39" s="72">
        <v>18618.13</v>
      </c>
    </row>
    <row r="40" spans="1:32" s="7" customFormat="1" x14ac:dyDescent="0.25">
      <c r="A40" s="33" t="s">
        <v>97</v>
      </c>
      <c r="B40" s="55">
        <v>2698</v>
      </c>
      <c r="C40" s="56">
        <v>3563</v>
      </c>
      <c r="D40" s="57">
        <v>1553738298.0300002</v>
      </c>
      <c r="E40" s="58">
        <v>80.45</v>
      </c>
      <c r="F40" s="58">
        <v>55.12</v>
      </c>
      <c r="G40" s="56">
        <v>151</v>
      </c>
      <c r="H40" s="56">
        <v>39</v>
      </c>
      <c r="I40" s="58">
        <v>1.8</v>
      </c>
      <c r="J40" s="58">
        <v>2.06</v>
      </c>
      <c r="K40" s="70">
        <v>5546</v>
      </c>
      <c r="L40" s="71">
        <v>121748263.01000001</v>
      </c>
      <c r="M40" s="70">
        <v>4649</v>
      </c>
      <c r="N40" s="71">
        <v>324847641.18000001</v>
      </c>
      <c r="O40" s="70">
        <v>5323</v>
      </c>
      <c r="P40" s="71">
        <v>593143334.86000001</v>
      </c>
      <c r="Q40" s="70">
        <v>5831</v>
      </c>
      <c r="R40" s="71">
        <v>829414454.82000005</v>
      </c>
      <c r="S40" s="70">
        <v>6033</v>
      </c>
      <c r="T40" s="71">
        <v>1055120555.5700001</v>
      </c>
      <c r="U40" s="70">
        <v>6004</v>
      </c>
      <c r="V40" s="71">
        <v>1242944612.8299999</v>
      </c>
      <c r="W40" s="70">
        <v>5513</v>
      </c>
      <c r="X40" s="71">
        <v>1247849757.1400001</v>
      </c>
      <c r="Y40" s="70">
        <v>3890</v>
      </c>
      <c r="Z40" s="71">
        <v>890539671.15999997</v>
      </c>
      <c r="AA40" s="70">
        <v>762</v>
      </c>
      <c r="AB40" s="71">
        <v>227673417.06999999</v>
      </c>
      <c r="AC40" s="70">
        <v>272</v>
      </c>
      <c r="AD40" s="71">
        <v>72648264.849999994</v>
      </c>
      <c r="AE40" s="70">
        <v>221</v>
      </c>
      <c r="AF40" s="72">
        <v>57551886.909999996</v>
      </c>
    </row>
    <row r="41" spans="1:32" s="7" customFormat="1" x14ac:dyDescent="0.25">
      <c r="A41" s="33" t="s">
        <v>98</v>
      </c>
      <c r="B41" s="55">
        <v>640</v>
      </c>
      <c r="C41" s="56">
        <v>811</v>
      </c>
      <c r="D41" s="57">
        <v>216255079.97</v>
      </c>
      <c r="E41" s="58">
        <v>77.39</v>
      </c>
      <c r="F41" s="58">
        <v>47.91</v>
      </c>
      <c r="G41" s="56">
        <v>131</v>
      </c>
      <c r="H41" s="56">
        <v>58</v>
      </c>
      <c r="I41" s="58">
        <v>1.96</v>
      </c>
      <c r="J41" s="58">
        <v>2.23</v>
      </c>
      <c r="K41" s="70">
        <v>875</v>
      </c>
      <c r="L41" s="71">
        <v>13671037.050000001</v>
      </c>
      <c r="M41" s="70">
        <v>667</v>
      </c>
      <c r="N41" s="71">
        <v>39443878.57</v>
      </c>
      <c r="O41" s="70">
        <v>767</v>
      </c>
      <c r="P41" s="71">
        <v>64493195.030000001</v>
      </c>
      <c r="Q41" s="70">
        <v>907</v>
      </c>
      <c r="R41" s="71">
        <v>106799044.56999999</v>
      </c>
      <c r="S41" s="70">
        <v>1021</v>
      </c>
      <c r="T41" s="71">
        <v>150746074.00999999</v>
      </c>
      <c r="U41" s="70">
        <v>1022</v>
      </c>
      <c r="V41" s="71">
        <v>175295326.22</v>
      </c>
      <c r="W41" s="70">
        <v>689</v>
      </c>
      <c r="X41" s="71">
        <v>126372592.20999999</v>
      </c>
      <c r="Y41" s="70">
        <v>282</v>
      </c>
      <c r="Z41" s="71">
        <v>52045877.609999999</v>
      </c>
      <c r="AA41" s="70">
        <v>101</v>
      </c>
      <c r="AB41" s="71">
        <v>19166470.300000001</v>
      </c>
      <c r="AC41" s="70">
        <v>55</v>
      </c>
      <c r="AD41" s="71">
        <v>10014529.02</v>
      </c>
      <c r="AE41" s="70">
        <v>23</v>
      </c>
      <c r="AF41" s="72">
        <v>6385712.71</v>
      </c>
    </row>
    <row r="42" spans="1:32" s="7" customFormat="1" x14ac:dyDescent="0.25">
      <c r="A42" s="33" t="s">
        <v>99</v>
      </c>
      <c r="B42" s="55">
        <v>504</v>
      </c>
      <c r="C42" s="56">
        <v>658</v>
      </c>
      <c r="D42" s="57">
        <v>132768062.86</v>
      </c>
      <c r="E42" s="58">
        <v>74.819999999999993</v>
      </c>
      <c r="F42" s="58">
        <v>48.32</v>
      </c>
      <c r="G42" s="56">
        <v>129</v>
      </c>
      <c r="H42" s="56">
        <v>59</v>
      </c>
      <c r="I42" s="58">
        <v>1.88</v>
      </c>
      <c r="J42" s="58">
        <v>1.95</v>
      </c>
      <c r="K42" s="73"/>
      <c r="L42" s="73"/>
      <c r="M42" s="73"/>
      <c r="N42" s="73"/>
      <c r="O42" s="70">
        <v>1</v>
      </c>
      <c r="P42" s="71">
        <v>98136.81</v>
      </c>
      <c r="Q42" s="70">
        <v>1</v>
      </c>
      <c r="R42" s="71">
        <v>44651.17</v>
      </c>
      <c r="S42" s="70">
        <v>2</v>
      </c>
      <c r="T42" s="71">
        <v>637186.28</v>
      </c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4"/>
    </row>
    <row r="43" spans="1:32" s="7" customFormat="1" x14ac:dyDescent="0.25">
      <c r="A43" s="33" t="s">
        <v>100</v>
      </c>
      <c r="B43" s="55">
        <v>178</v>
      </c>
      <c r="C43" s="56">
        <v>227</v>
      </c>
      <c r="D43" s="57">
        <v>50755772.640000001</v>
      </c>
      <c r="E43" s="58">
        <v>74.28</v>
      </c>
      <c r="F43" s="58">
        <v>40.950000000000003</v>
      </c>
      <c r="G43" s="56">
        <v>104</v>
      </c>
      <c r="H43" s="56">
        <v>54</v>
      </c>
      <c r="I43" s="58">
        <v>1.71</v>
      </c>
      <c r="J43" s="58">
        <v>2.09</v>
      </c>
      <c r="K43" s="70">
        <v>517</v>
      </c>
      <c r="L43" s="71">
        <v>6530010.4000000004</v>
      </c>
      <c r="M43" s="70">
        <v>416</v>
      </c>
      <c r="N43" s="71">
        <v>15107936.99</v>
      </c>
      <c r="O43" s="70">
        <v>540</v>
      </c>
      <c r="P43" s="71">
        <v>30559632.890000001</v>
      </c>
      <c r="Q43" s="70">
        <v>609</v>
      </c>
      <c r="R43" s="71">
        <v>48826980.549999997</v>
      </c>
      <c r="S43" s="70">
        <v>723</v>
      </c>
      <c r="T43" s="71">
        <v>73687503.370000005</v>
      </c>
      <c r="U43" s="70">
        <v>714</v>
      </c>
      <c r="V43" s="71">
        <v>84448037</v>
      </c>
      <c r="W43" s="70">
        <v>492</v>
      </c>
      <c r="X43" s="71">
        <v>67150372.390000001</v>
      </c>
      <c r="Y43" s="70">
        <v>200</v>
      </c>
      <c r="Z43" s="71">
        <v>28885656.239999998</v>
      </c>
      <c r="AA43" s="70">
        <v>58</v>
      </c>
      <c r="AB43" s="71">
        <v>7905868.7699999996</v>
      </c>
      <c r="AC43" s="70">
        <v>25</v>
      </c>
      <c r="AD43" s="71">
        <v>4332208.8499999996</v>
      </c>
      <c r="AE43" s="70">
        <v>38</v>
      </c>
      <c r="AF43" s="72">
        <v>3042846.21</v>
      </c>
    </row>
    <row r="44" spans="1:32" s="7" customFormat="1" x14ac:dyDescent="0.25">
      <c r="A44" s="33" t="s">
        <v>210</v>
      </c>
      <c r="B44" s="55">
        <v>17</v>
      </c>
      <c r="C44" s="56">
        <v>36</v>
      </c>
      <c r="D44" s="57">
        <v>3872543.55</v>
      </c>
      <c r="E44" s="58">
        <v>91.98</v>
      </c>
      <c r="F44" s="58">
        <v>42.62</v>
      </c>
      <c r="G44" s="56">
        <v>116</v>
      </c>
      <c r="H44" s="56">
        <v>18</v>
      </c>
      <c r="I44" s="58">
        <v>2.15</v>
      </c>
      <c r="J44" s="58">
        <v>2.2200000000000002</v>
      </c>
      <c r="K44" s="70">
        <v>180</v>
      </c>
      <c r="L44" s="71">
        <v>2768743.91</v>
      </c>
      <c r="M44" s="70">
        <v>95</v>
      </c>
      <c r="N44" s="71">
        <v>5741335.9500000002</v>
      </c>
      <c r="O44" s="70">
        <v>126</v>
      </c>
      <c r="P44" s="71">
        <v>10859781.460000001</v>
      </c>
      <c r="Q44" s="70">
        <v>119</v>
      </c>
      <c r="R44" s="71">
        <v>14379400.32</v>
      </c>
      <c r="S44" s="70">
        <v>143</v>
      </c>
      <c r="T44" s="71">
        <v>20116410.77</v>
      </c>
      <c r="U44" s="70">
        <v>152</v>
      </c>
      <c r="V44" s="71">
        <v>25343395.18</v>
      </c>
      <c r="W44" s="70">
        <v>137</v>
      </c>
      <c r="X44" s="71">
        <v>26016152.670000002</v>
      </c>
      <c r="Y44" s="70">
        <v>77</v>
      </c>
      <c r="Z44" s="71">
        <v>13865052.970000001</v>
      </c>
      <c r="AA44" s="70">
        <v>14</v>
      </c>
      <c r="AB44" s="71">
        <v>2772153.54</v>
      </c>
      <c r="AC44" s="70">
        <v>11</v>
      </c>
      <c r="AD44" s="71">
        <v>2561307.2599999998</v>
      </c>
      <c r="AE44" s="70">
        <v>19</v>
      </c>
      <c r="AF44" s="72">
        <v>2258917.21</v>
      </c>
    </row>
    <row r="45" spans="1:32" s="7" customFormat="1" x14ac:dyDescent="0.25">
      <c r="A45" s="33" t="s">
        <v>102</v>
      </c>
      <c r="B45" s="55">
        <v>14</v>
      </c>
      <c r="C45" s="56">
        <v>24</v>
      </c>
      <c r="D45" s="57">
        <v>2560388.0099999998</v>
      </c>
      <c r="E45" s="58">
        <v>62.85</v>
      </c>
      <c r="F45" s="58">
        <v>42.09</v>
      </c>
      <c r="G45" s="56">
        <v>114</v>
      </c>
      <c r="H45" s="56">
        <v>64</v>
      </c>
      <c r="I45" s="58">
        <v>2.14</v>
      </c>
      <c r="J45" s="58">
        <v>2.27</v>
      </c>
      <c r="K45" s="70">
        <v>50</v>
      </c>
      <c r="L45" s="71">
        <v>341955.61</v>
      </c>
      <c r="M45" s="70">
        <v>22</v>
      </c>
      <c r="N45" s="71">
        <v>632213.63</v>
      </c>
      <c r="O45" s="70">
        <v>25</v>
      </c>
      <c r="P45" s="71">
        <v>1507736.43</v>
      </c>
      <c r="Q45" s="70">
        <v>43</v>
      </c>
      <c r="R45" s="71">
        <v>3031658.71</v>
      </c>
      <c r="S45" s="70">
        <v>45</v>
      </c>
      <c r="T45" s="71">
        <v>3491987.52</v>
      </c>
      <c r="U45" s="70">
        <v>27</v>
      </c>
      <c r="V45" s="71">
        <v>3002793.09</v>
      </c>
      <c r="W45" s="70">
        <v>23</v>
      </c>
      <c r="X45" s="71">
        <v>2895664.52</v>
      </c>
      <c r="Y45" s="70">
        <v>8</v>
      </c>
      <c r="Z45" s="71">
        <v>1010890.98</v>
      </c>
      <c r="AA45" s="73"/>
      <c r="AB45" s="73"/>
      <c r="AC45" s="73"/>
      <c r="AD45" s="73"/>
      <c r="AE45" s="70">
        <v>1</v>
      </c>
      <c r="AF45" s="72">
        <v>944750.22</v>
      </c>
    </row>
    <row r="46" spans="1:32" s="7" customFormat="1" x14ac:dyDescent="0.25">
      <c r="A46" s="33" t="s">
        <v>103</v>
      </c>
      <c r="B46" s="55">
        <v>123</v>
      </c>
      <c r="C46" s="56">
        <v>156</v>
      </c>
      <c r="D46" s="57">
        <v>30124126.469999999</v>
      </c>
      <c r="E46" s="58">
        <v>78.25</v>
      </c>
      <c r="F46" s="58">
        <v>53.69</v>
      </c>
      <c r="G46" s="56">
        <v>128</v>
      </c>
      <c r="H46" s="56">
        <v>48</v>
      </c>
      <c r="I46" s="58">
        <v>1.87</v>
      </c>
      <c r="J46" s="58">
        <v>2.35</v>
      </c>
      <c r="K46" s="70">
        <v>37</v>
      </c>
      <c r="L46" s="71">
        <v>523984.83</v>
      </c>
      <c r="M46" s="70">
        <v>24</v>
      </c>
      <c r="N46" s="71">
        <v>721854.71</v>
      </c>
      <c r="O46" s="70">
        <v>40</v>
      </c>
      <c r="P46" s="71">
        <v>1879663.95</v>
      </c>
      <c r="Q46" s="70">
        <v>40</v>
      </c>
      <c r="R46" s="71">
        <v>4133207.34</v>
      </c>
      <c r="S46" s="70">
        <v>46</v>
      </c>
      <c r="T46" s="71">
        <v>4288351.41</v>
      </c>
      <c r="U46" s="70">
        <v>39</v>
      </c>
      <c r="V46" s="71">
        <v>4489536.6399999997</v>
      </c>
      <c r="W46" s="70">
        <v>42</v>
      </c>
      <c r="X46" s="71">
        <v>5325061.34</v>
      </c>
      <c r="Y46" s="70">
        <v>14</v>
      </c>
      <c r="Z46" s="71">
        <v>1904145.11</v>
      </c>
      <c r="AA46" s="70">
        <v>3</v>
      </c>
      <c r="AB46" s="71">
        <v>548284.81999999995</v>
      </c>
      <c r="AC46" s="73"/>
      <c r="AD46" s="73"/>
      <c r="AE46" s="70">
        <v>3</v>
      </c>
      <c r="AF46" s="72">
        <v>299631.28999999998</v>
      </c>
    </row>
    <row r="47" spans="1:32" s="7" customFormat="1" x14ac:dyDescent="0.25">
      <c r="A47" s="33" t="s">
        <v>104</v>
      </c>
      <c r="B47" s="55">
        <v>65</v>
      </c>
      <c r="C47" s="56">
        <v>84</v>
      </c>
      <c r="D47" s="57">
        <v>19996621.039999999</v>
      </c>
      <c r="E47" s="58">
        <v>71.8</v>
      </c>
      <c r="F47" s="58">
        <v>47.73</v>
      </c>
      <c r="G47" s="56">
        <v>192</v>
      </c>
      <c r="H47" s="56">
        <v>65</v>
      </c>
      <c r="I47" s="58">
        <v>2.02</v>
      </c>
      <c r="J47" s="58">
        <v>2.09</v>
      </c>
      <c r="K47" s="70">
        <v>247</v>
      </c>
      <c r="L47" s="71">
        <v>3312193.18</v>
      </c>
      <c r="M47" s="70">
        <v>212</v>
      </c>
      <c r="N47" s="71">
        <v>8555943.0500000007</v>
      </c>
      <c r="O47" s="70">
        <v>242</v>
      </c>
      <c r="P47" s="71">
        <v>15170926.960000001</v>
      </c>
      <c r="Q47" s="70">
        <v>240</v>
      </c>
      <c r="R47" s="71">
        <v>20200631.91</v>
      </c>
      <c r="S47" s="70">
        <v>280</v>
      </c>
      <c r="T47" s="71">
        <v>30273834.73</v>
      </c>
      <c r="U47" s="70">
        <v>258</v>
      </c>
      <c r="V47" s="71">
        <v>35581701.439999998</v>
      </c>
      <c r="W47" s="70">
        <v>172</v>
      </c>
      <c r="X47" s="71">
        <v>26371131.039999999</v>
      </c>
      <c r="Y47" s="70">
        <v>76</v>
      </c>
      <c r="Z47" s="71">
        <v>12198247.039999999</v>
      </c>
      <c r="AA47" s="70">
        <v>13</v>
      </c>
      <c r="AB47" s="71">
        <v>2407277.27</v>
      </c>
      <c r="AC47" s="70">
        <v>8</v>
      </c>
      <c r="AD47" s="71">
        <v>1039499.47</v>
      </c>
      <c r="AE47" s="70">
        <v>12</v>
      </c>
      <c r="AF47" s="72">
        <v>900141.39</v>
      </c>
    </row>
    <row r="48" spans="1:32" s="7" customFormat="1" x14ac:dyDescent="0.25">
      <c r="A48" s="33" t="s">
        <v>211</v>
      </c>
      <c r="B48" s="55">
        <v>343</v>
      </c>
      <c r="C48" s="56">
        <v>401</v>
      </c>
      <c r="D48" s="57">
        <v>142990533.65000001</v>
      </c>
      <c r="E48" s="58">
        <v>85.04</v>
      </c>
      <c r="F48" s="58">
        <v>91.49</v>
      </c>
      <c r="G48" s="56">
        <v>110</v>
      </c>
      <c r="H48" s="56">
        <v>40</v>
      </c>
      <c r="I48" s="58">
        <v>1.83</v>
      </c>
      <c r="J48" s="58">
        <v>2.2999999999999998</v>
      </c>
      <c r="K48" s="70">
        <v>156</v>
      </c>
      <c r="L48" s="71">
        <v>2236352.7000000002</v>
      </c>
      <c r="M48" s="70">
        <v>111</v>
      </c>
      <c r="N48" s="71">
        <v>4911133.62</v>
      </c>
      <c r="O48" s="70">
        <v>143</v>
      </c>
      <c r="P48" s="71">
        <v>9520973.5</v>
      </c>
      <c r="Q48" s="70">
        <v>162</v>
      </c>
      <c r="R48" s="71">
        <v>13094498.32</v>
      </c>
      <c r="S48" s="70">
        <v>162</v>
      </c>
      <c r="T48" s="71">
        <v>16587610.23</v>
      </c>
      <c r="U48" s="70">
        <v>163</v>
      </c>
      <c r="V48" s="71">
        <v>20010811.359999999</v>
      </c>
      <c r="W48" s="70">
        <v>111</v>
      </c>
      <c r="X48" s="71">
        <v>17288840.91</v>
      </c>
      <c r="Y48" s="70">
        <v>44</v>
      </c>
      <c r="Z48" s="71">
        <v>7748361.9299999997</v>
      </c>
      <c r="AA48" s="70">
        <v>16</v>
      </c>
      <c r="AB48" s="71">
        <v>3484082.85</v>
      </c>
      <c r="AC48" s="70">
        <v>5</v>
      </c>
      <c r="AD48" s="71">
        <v>883940.45</v>
      </c>
      <c r="AE48" s="70">
        <v>9</v>
      </c>
      <c r="AF48" s="72">
        <v>1810969.25</v>
      </c>
    </row>
    <row r="49" spans="1:32" s="7" customFormat="1" x14ac:dyDescent="0.25">
      <c r="A49" s="33" t="s">
        <v>105</v>
      </c>
      <c r="B49" s="55">
        <v>28</v>
      </c>
      <c r="C49" s="56">
        <v>39</v>
      </c>
      <c r="D49" s="57">
        <v>5757413.7400000002</v>
      </c>
      <c r="E49" s="58">
        <v>65.39</v>
      </c>
      <c r="F49" s="58">
        <v>57.3</v>
      </c>
      <c r="G49" s="56">
        <v>122</v>
      </c>
      <c r="H49" s="56">
        <v>74</v>
      </c>
      <c r="I49" s="58">
        <v>1.44</v>
      </c>
      <c r="J49" s="58">
        <v>2.17</v>
      </c>
      <c r="K49" s="70">
        <v>491</v>
      </c>
      <c r="L49" s="71">
        <v>6428445.4000000004</v>
      </c>
      <c r="M49" s="70">
        <v>327</v>
      </c>
      <c r="N49" s="71">
        <v>15117300.74</v>
      </c>
      <c r="O49" s="70">
        <v>394</v>
      </c>
      <c r="P49" s="71">
        <v>26610746.82</v>
      </c>
      <c r="Q49" s="70">
        <v>479</v>
      </c>
      <c r="R49" s="71">
        <v>43231034.780000001</v>
      </c>
      <c r="S49" s="70">
        <v>492</v>
      </c>
      <c r="T49" s="71">
        <v>55686149.68</v>
      </c>
      <c r="U49" s="70">
        <v>411</v>
      </c>
      <c r="V49" s="71">
        <v>53686198.390000001</v>
      </c>
      <c r="W49" s="70">
        <v>294</v>
      </c>
      <c r="X49" s="71">
        <v>46365849.369999997</v>
      </c>
      <c r="Y49" s="70">
        <v>138</v>
      </c>
      <c r="Z49" s="71">
        <v>22176661.030000001</v>
      </c>
      <c r="AA49" s="70">
        <v>30</v>
      </c>
      <c r="AB49" s="71">
        <v>5840786.4699999997</v>
      </c>
      <c r="AC49" s="70">
        <v>13</v>
      </c>
      <c r="AD49" s="71">
        <v>2679273.75</v>
      </c>
      <c r="AE49" s="70">
        <v>13</v>
      </c>
      <c r="AF49" s="72">
        <v>1682282.44</v>
      </c>
    </row>
    <row r="50" spans="1:32" s="7" customFormat="1" x14ac:dyDescent="0.25">
      <c r="A50" s="33" t="s">
        <v>106</v>
      </c>
      <c r="B50" s="55">
        <v>753</v>
      </c>
      <c r="C50" s="56">
        <v>1012</v>
      </c>
      <c r="D50" s="57">
        <v>144584481.41</v>
      </c>
      <c r="E50" s="58">
        <v>76.28</v>
      </c>
      <c r="F50" s="58">
        <v>43.61</v>
      </c>
      <c r="G50" s="56">
        <v>126</v>
      </c>
      <c r="H50" s="56">
        <v>63</v>
      </c>
      <c r="I50" s="58">
        <v>1.77</v>
      </c>
      <c r="J50" s="58">
        <v>1.99</v>
      </c>
      <c r="K50" s="70">
        <v>120</v>
      </c>
      <c r="L50" s="71">
        <v>1330082.43</v>
      </c>
      <c r="M50" s="70">
        <v>62</v>
      </c>
      <c r="N50" s="71">
        <v>2545221.9700000002</v>
      </c>
      <c r="O50" s="70">
        <v>67</v>
      </c>
      <c r="P50" s="71">
        <v>5106993.24</v>
      </c>
      <c r="Q50" s="70">
        <v>94</v>
      </c>
      <c r="R50" s="71">
        <v>8935630.3100000005</v>
      </c>
      <c r="S50" s="70">
        <v>81</v>
      </c>
      <c r="T50" s="71">
        <v>10354167.75</v>
      </c>
      <c r="U50" s="70">
        <v>91</v>
      </c>
      <c r="V50" s="71">
        <v>12393058.73</v>
      </c>
      <c r="W50" s="70">
        <v>59</v>
      </c>
      <c r="X50" s="71">
        <v>8469504.7100000009</v>
      </c>
      <c r="Y50" s="70">
        <v>33</v>
      </c>
      <c r="Z50" s="71">
        <v>5078757.32</v>
      </c>
      <c r="AA50" s="70">
        <v>3</v>
      </c>
      <c r="AB50" s="71">
        <v>298973.59000000003</v>
      </c>
      <c r="AC50" s="70">
        <v>2</v>
      </c>
      <c r="AD50" s="71">
        <v>361788.81</v>
      </c>
      <c r="AE50" s="70">
        <v>3</v>
      </c>
      <c r="AF50" s="72">
        <v>1358793.87</v>
      </c>
    </row>
    <row r="51" spans="1:32" s="7" customFormat="1" x14ac:dyDescent="0.25">
      <c r="A51" s="33" t="s">
        <v>107</v>
      </c>
      <c r="B51" s="55">
        <v>58</v>
      </c>
      <c r="C51" s="56">
        <v>75</v>
      </c>
      <c r="D51" s="57">
        <v>11868310.779999999</v>
      </c>
      <c r="E51" s="58">
        <v>59.07</v>
      </c>
      <c r="F51" s="58">
        <v>62.36</v>
      </c>
      <c r="G51" s="56">
        <v>186</v>
      </c>
      <c r="H51" s="56">
        <v>63</v>
      </c>
      <c r="I51" s="58">
        <v>2.34</v>
      </c>
      <c r="J51" s="58">
        <v>2.42</v>
      </c>
      <c r="K51" s="70">
        <v>957</v>
      </c>
      <c r="L51" s="71">
        <v>14561880.24</v>
      </c>
      <c r="M51" s="70">
        <v>609</v>
      </c>
      <c r="N51" s="71">
        <v>38334245.310000002</v>
      </c>
      <c r="O51" s="70">
        <v>737</v>
      </c>
      <c r="P51" s="71">
        <v>64523203.390000001</v>
      </c>
      <c r="Q51" s="70">
        <v>854</v>
      </c>
      <c r="R51" s="71">
        <v>88688789.060000002</v>
      </c>
      <c r="S51" s="70">
        <v>853</v>
      </c>
      <c r="T51" s="71">
        <v>120031420.83</v>
      </c>
      <c r="U51" s="70">
        <v>847</v>
      </c>
      <c r="V51" s="71">
        <v>126557683.56999999</v>
      </c>
      <c r="W51" s="70">
        <v>703</v>
      </c>
      <c r="X51" s="71">
        <v>117133502.70999999</v>
      </c>
      <c r="Y51" s="70">
        <v>269</v>
      </c>
      <c r="Z51" s="71">
        <v>52340513.399999999</v>
      </c>
      <c r="AA51" s="70">
        <v>112</v>
      </c>
      <c r="AB51" s="71">
        <v>22738848.59</v>
      </c>
      <c r="AC51" s="70">
        <v>57</v>
      </c>
      <c r="AD51" s="71">
        <v>11118533.029999999</v>
      </c>
      <c r="AE51" s="70">
        <v>30</v>
      </c>
      <c r="AF51" s="72">
        <v>5013498.4400000004</v>
      </c>
    </row>
    <row r="52" spans="1:32" s="7" customFormat="1" x14ac:dyDescent="0.25">
      <c r="A52" s="33" t="s">
        <v>108</v>
      </c>
      <c r="B52" s="55">
        <v>82</v>
      </c>
      <c r="C52" s="56">
        <v>105</v>
      </c>
      <c r="D52" s="57">
        <v>16446787.09</v>
      </c>
      <c r="E52" s="58">
        <v>65.41</v>
      </c>
      <c r="F52" s="58">
        <v>52.7</v>
      </c>
      <c r="G52" s="56">
        <v>97</v>
      </c>
      <c r="H52" s="56">
        <v>76</v>
      </c>
      <c r="I52" s="58">
        <v>1.39</v>
      </c>
      <c r="J52" s="58">
        <v>2.09</v>
      </c>
      <c r="K52" s="70">
        <v>69</v>
      </c>
      <c r="L52" s="71">
        <v>718014.67</v>
      </c>
      <c r="M52" s="70">
        <v>58</v>
      </c>
      <c r="N52" s="71">
        <v>1945637.13</v>
      </c>
      <c r="O52" s="70">
        <v>86</v>
      </c>
      <c r="P52" s="71">
        <v>4713405.0599999996</v>
      </c>
      <c r="Q52" s="70">
        <v>85</v>
      </c>
      <c r="R52" s="71">
        <v>6408375.2999999998</v>
      </c>
      <c r="S52" s="70">
        <v>71</v>
      </c>
      <c r="T52" s="71">
        <v>7245578.0899999999</v>
      </c>
      <c r="U52" s="70">
        <v>71</v>
      </c>
      <c r="V52" s="71">
        <v>9738688.9399999995</v>
      </c>
      <c r="W52" s="70">
        <v>58</v>
      </c>
      <c r="X52" s="71">
        <v>8493781.7400000002</v>
      </c>
      <c r="Y52" s="70">
        <v>20</v>
      </c>
      <c r="Z52" s="71">
        <v>2626409.59</v>
      </c>
      <c r="AA52" s="70">
        <v>5</v>
      </c>
      <c r="AB52" s="71">
        <v>741718.52</v>
      </c>
      <c r="AC52" s="70">
        <v>4</v>
      </c>
      <c r="AD52" s="71">
        <v>350089.62</v>
      </c>
      <c r="AE52" s="70">
        <v>8</v>
      </c>
      <c r="AF52" s="72">
        <v>886382.92</v>
      </c>
    </row>
    <row r="53" spans="1:32" s="7" customFormat="1" x14ac:dyDescent="0.25">
      <c r="A53" s="33" t="s">
        <v>109</v>
      </c>
      <c r="B53" s="55">
        <v>48</v>
      </c>
      <c r="C53" s="56">
        <v>77</v>
      </c>
      <c r="D53" s="57">
        <v>7366127.7999999998</v>
      </c>
      <c r="E53" s="58">
        <v>67.150000000000006</v>
      </c>
      <c r="F53" s="58">
        <v>47.25</v>
      </c>
      <c r="G53" s="56">
        <v>133</v>
      </c>
      <c r="H53" s="56">
        <v>72</v>
      </c>
      <c r="I53" s="58">
        <v>1.89</v>
      </c>
      <c r="J53" s="58">
        <v>2.14</v>
      </c>
      <c r="K53" s="70">
        <v>283</v>
      </c>
      <c r="L53" s="71">
        <v>4154009.04</v>
      </c>
      <c r="M53" s="70">
        <v>187</v>
      </c>
      <c r="N53" s="71">
        <v>9257043.0399999991</v>
      </c>
      <c r="O53" s="70">
        <v>241</v>
      </c>
      <c r="P53" s="71">
        <v>16656091.85</v>
      </c>
      <c r="Q53" s="70">
        <v>309</v>
      </c>
      <c r="R53" s="71">
        <v>29659162.309999999</v>
      </c>
      <c r="S53" s="70">
        <v>298</v>
      </c>
      <c r="T53" s="71">
        <v>36823868.789999999</v>
      </c>
      <c r="U53" s="70">
        <v>290</v>
      </c>
      <c r="V53" s="71">
        <v>41109050.109999999</v>
      </c>
      <c r="W53" s="70">
        <v>163</v>
      </c>
      <c r="X53" s="71">
        <v>26585033.43</v>
      </c>
      <c r="Y53" s="70">
        <v>48</v>
      </c>
      <c r="Z53" s="71">
        <v>8814040.2699999996</v>
      </c>
      <c r="AA53" s="70">
        <v>11</v>
      </c>
      <c r="AB53" s="71">
        <v>1714207.7</v>
      </c>
      <c r="AC53" s="70">
        <v>6</v>
      </c>
      <c r="AD53" s="71">
        <v>838826.54</v>
      </c>
      <c r="AE53" s="70">
        <v>8</v>
      </c>
      <c r="AF53" s="72">
        <v>1271745.29</v>
      </c>
    </row>
    <row r="54" spans="1:32" s="7" customFormat="1" x14ac:dyDescent="0.25">
      <c r="A54" s="33" t="s">
        <v>110</v>
      </c>
      <c r="B54" s="55">
        <v>209</v>
      </c>
      <c r="C54" s="56">
        <v>282</v>
      </c>
      <c r="D54" s="57">
        <v>76716859.560000002</v>
      </c>
      <c r="E54" s="58">
        <v>75.209999999999994</v>
      </c>
      <c r="F54" s="58">
        <v>38.65</v>
      </c>
      <c r="G54" s="56">
        <v>104</v>
      </c>
      <c r="H54" s="56">
        <v>56</v>
      </c>
      <c r="I54" s="58">
        <v>1.65</v>
      </c>
      <c r="J54" s="58">
        <v>2.57</v>
      </c>
      <c r="K54" s="70">
        <v>57</v>
      </c>
      <c r="L54" s="71">
        <v>716229.91</v>
      </c>
      <c r="M54" s="70">
        <v>48</v>
      </c>
      <c r="N54" s="71">
        <v>2236798.89</v>
      </c>
      <c r="O54" s="70">
        <v>75</v>
      </c>
      <c r="P54" s="71">
        <v>4487094.2699999996</v>
      </c>
      <c r="Q54" s="70">
        <v>65</v>
      </c>
      <c r="R54" s="71">
        <v>5063927.68</v>
      </c>
      <c r="S54" s="70">
        <v>66</v>
      </c>
      <c r="T54" s="71">
        <v>6356908.0800000001</v>
      </c>
      <c r="U54" s="70">
        <v>46</v>
      </c>
      <c r="V54" s="71">
        <v>4453778.13</v>
      </c>
      <c r="W54" s="70">
        <v>38</v>
      </c>
      <c r="X54" s="71">
        <v>5392079.9199999999</v>
      </c>
      <c r="Y54" s="70">
        <v>11</v>
      </c>
      <c r="Z54" s="71">
        <v>973250.3</v>
      </c>
      <c r="AA54" s="70">
        <v>4</v>
      </c>
      <c r="AB54" s="71">
        <v>640743.38</v>
      </c>
      <c r="AC54" s="70">
        <v>2</v>
      </c>
      <c r="AD54" s="71">
        <v>250018.43</v>
      </c>
      <c r="AE54" s="70">
        <v>15</v>
      </c>
      <c r="AF54" s="72">
        <v>1200623.8</v>
      </c>
    </row>
    <row r="55" spans="1:32" s="7" customFormat="1" x14ac:dyDescent="0.25">
      <c r="A55" s="33" t="s">
        <v>111</v>
      </c>
      <c r="B55" s="55">
        <v>699</v>
      </c>
      <c r="C55" s="56">
        <v>984</v>
      </c>
      <c r="D55" s="57">
        <v>173317396.13</v>
      </c>
      <c r="E55" s="58">
        <v>74.64</v>
      </c>
      <c r="F55" s="58">
        <v>53.14</v>
      </c>
      <c r="G55" s="56">
        <v>149</v>
      </c>
      <c r="H55" s="56">
        <v>63</v>
      </c>
      <c r="I55" s="58">
        <v>1.68</v>
      </c>
      <c r="J55" s="58">
        <v>2.06</v>
      </c>
      <c r="K55" s="70">
        <v>297</v>
      </c>
      <c r="L55" s="71">
        <v>3116402.46</v>
      </c>
      <c r="M55" s="70">
        <v>181</v>
      </c>
      <c r="N55" s="71">
        <v>7395366.3200000003</v>
      </c>
      <c r="O55" s="70">
        <v>236</v>
      </c>
      <c r="P55" s="71">
        <v>16282208.6</v>
      </c>
      <c r="Q55" s="70">
        <v>302</v>
      </c>
      <c r="R55" s="71">
        <v>26600732.920000002</v>
      </c>
      <c r="S55" s="70">
        <v>357</v>
      </c>
      <c r="T55" s="71">
        <v>41688450.399999999</v>
      </c>
      <c r="U55" s="70">
        <v>375</v>
      </c>
      <c r="V55" s="71">
        <v>52023301.920000002</v>
      </c>
      <c r="W55" s="70">
        <v>351</v>
      </c>
      <c r="X55" s="71">
        <v>52121946.649999999</v>
      </c>
      <c r="Y55" s="70">
        <v>167</v>
      </c>
      <c r="Z55" s="71">
        <v>25800075.170000002</v>
      </c>
      <c r="AA55" s="70">
        <v>34</v>
      </c>
      <c r="AB55" s="71">
        <v>5794685.5300000003</v>
      </c>
      <c r="AC55" s="70">
        <v>11</v>
      </c>
      <c r="AD55" s="71">
        <v>2079300.16</v>
      </c>
      <c r="AE55" s="70">
        <v>23</v>
      </c>
      <c r="AF55" s="72">
        <v>3066335.3</v>
      </c>
    </row>
    <row r="56" spans="1:32" s="7" customFormat="1" x14ac:dyDescent="0.25">
      <c r="A56" s="33" t="s">
        <v>112</v>
      </c>
      <c r="B56" s="55">
        <v>143</v>
      </c>
      <c r="C56" s="56">
        <v>190</v>
      </c>
      <c r="D56" s="57">
        <v>49857310.119999997</v>
      </c>
      <c r="E56" s="58">
        <v>74.83</v>
      </c>
      <c r="F56" s="58">
        <v>46.45</v>
      </c>
      <c r="G56" s="56">
        <v>140</v>
      </c>
      <c r="H56" s="56">
        <v>56</v>
      </c>
      <c r="I56" s="58">
        <v>1.65</v>
      </c>
      <c r="J56" s="58">
        <v>1.83</v>
      </c>
      <c r="K56" s="70">
        <v>967</v>
      </c>
      <c r="L56" s="71">
        <v>11539392.34</v>
      </c>
      <c r="M56" s="70">
        <v>784</v>
      </c>
      <c r="N56" s="71">
        <v>34758449.789999999</v>
      </c>
      <c r="O56" s="70">
        <v>855</v>
      </c>
      <c r="P56" s="71">
        <v>53781185.299999997</v>
      </c>
      <c r="Q56" s="70">
        <v>1020</v>
      </c>
      <c r="R56" s="71">
        <v>99229504.099999994</v>
      </c>
      <c r="S56" s="70">
        <v>1139</v>
      </c>
      <c r="T56" s="71">
        <v>134984685.77000001</v>
      </c>
      <c r="U56" s="70">
        <v>1051</v>
      </c>
      <c r="V56" s="71">
        <v>135935346.78</v>
      </c>
      <c r="W56" s="70">
        <v>795</v>
      </c>
      <c r="X56" s="71">
        <v>120516164.81999999</v>
      </c>
      <c r="Y56" s="70">
        <v>335</v>
      </c>
      <c r="Z56" s="71">
        <v>54845503.880000003</v>
      </c>
      <c r="AA56" s="70">
        <v>145</v>
      </c>
      <c r="AB56" s="71">
        <v>23182558.84</v>
      </c>
      <c r="AC56" s="70">
        <v>48</v>
      </c>
      <c r="AD56" s="71">
        <v>10842496.52</v>
      </c>
      <c r="AE56" s="70">
        <v>29</v>
      </c>
      <c r="AF56" s="72">
        <v>6267016.2599999998</v>
      </c>
    </row>
    <row r="57" spans="1:32" s="7" customFormat="1" x14ac:dyDescent="0.25">
      <c r="A57" s="33" t="s">
        <v>113</v>
      </c>
      <c r="B57" s="55">
        <v>411</v>
      </c>
      <c r="C57" s="56">
        <v>568</v>
      </c>
      <c r="D57" s="57">
        <v>224738672.99000001</v>
      </c>
      <c r="E57" s="58">
        <v>90.64</v>
      </c>
      <c r="F57" s="58">
        <v>50</v>
      </c>
      <c r="G57" s="56">
        <v>95</v>
      </c>
      <c r="H57" s="56">
        <v>37</v>
      </c>
      <c r="I57" s="58">
        <v>1.1499999999999999</v>
      </c>
      <c r="J57" s="58">
        <v>1.89</v>
      </c>
      <c r="K57" s="70">
        <v>291</v>
      </c>
      <c r="L57" s="71">
        <v>5579532.9199999999</v>
      </c>
      <c r="M57" s="70">
        <v>199</v>
      </c>
      <c r="N57" s="71">
        <v>8613862.9700000007</v>
      </c>
      <c r="O57" s="70">
        <v>273</v>
      </c>
      <c r="P57" s="71">
        <v>19065882.539999999</v>
      </c>
      <c r="Q57" s="70">
        <v>330</v>
      </c>
      <c r="R57" s="71">
        <v>36800862.259999998</v>
      </c>
      <c r="S57" s="70">
        <v>302</v>
      </c>
      <c r="T57" s="71">
        <v>37602110.539999999</v>
      </c>
      <c r="U57" s="70">
        <v>340</v>
      </c>
      <c r="V57" s="71">
        <v>50092142.149999999</v>
      </c>
      <c r="W57" s="70">
        <v>281</v>
      </c>
      <c r="X57" s="71">
        <v>48836518.549999997</v>
      </c>
      <c r="Y57" s="70">
        <v>167</v>
      </c>
      <c r="Z57" s="71">
        <v>30568457.859999999</v>
      </c>
      <c r="AA57" s="70">
        <v>52</v>
      </c>
      <c r="AB57" s="71">
        <v>11183970.5</v>
      </c>
      <c r="AC57" s="70">
        <v>11</v>
      </c>
      <c r="AD57" s="71">
        <v>2062233.29</v>
      </c>
      <c r="AE57" s="70">
        <v>17</v>
      </c>
      <c r="AF57" s="72">
        <v>4399468.96</v>
      </c>
    </row>
    <row r="58" spans="1:32" s="7" customFormat="1" x14ac:dyDescent="0.25">
      <c r="A58" s="33" t="s">
        <v>114</v>
      </c>
      <c r="B58" s="55">
        <v>26</v>
      </c>
      <c r="C58" s="56">
        <v>38</v>
      </c>
      <c r="D58" s="57">
        <v>2590456.31</v>
      </c>
      <c r="E58" s="58">
        <v>64.180000000000007</v>
      </c>
      <c r="F58" s="58">
        <v>48.05</v>
      </c>
      <c r="G58" s="56">
        <v>107</v>
      </c>
      <c r="H58" s="56">
        <v>66</v>
      </c>
      <c r="I58" s="58">
        <v>1.8</v>
      </c>
      <c r="J58" s="58">
        <v>2.0499999999999998</v>
      </c>
      <c r="K58" s="70">
        <v>479</v>
      </c>
      <c r="L58" s="71">
        <v>9627644.4600000009</v>
      </c>
      <c r="M58" s="70">
        <v>419</v>
      </c>
      <c r="N58" s="71">
        <v>24295737.449999999</v>
      </c>
      <c r="O58" s="70">
        <v>485</v>
      </c>
      <c r="P58" s="71">
        <v>44889722.82</v>
      </c>
      <c r="Q58" s="70">
        <v>436</v>
      </c>
      <c r="R58" s="71">
        <v>53557669.439999998</v>
      </c>
      <c r="S58" s="70">
        <v>399</v>
      </c>
      <c r="T58" s="71">
        <v>60263529.079999998</v>
      </c>
      <c r="U58" s="70">
        <v>349</v>
      </c>
      <c r="V58" s="71">
        <v>62089561.299999997</v>
      </c>
      <c r="W58" s="70">
        <v>266</v>
      </c>
      <c r="X58" s="71">
        <v>54014239.359999999</v>
      </c>
      <c r="Y58" s="70">
        <v>123</v>
      </c>
      <c r="Z58" s="71">
        <v>28025403.609999999</v>
      </c>
      <c r="AA58" s="70">
        <v>35</v>
      </c>
      <c r="AB58" s="71">
        <v>8588859.6199999992</v>
      </c>
      <c r="AC58" s="70">
        <v>10</v>
      </c>
      <c r="AD58" s="71">
        <v>1924312.62</v>
      </c>
      <c r="AE58" s="70">
        <v>14</v>
      </c>
      <c r="AF58" s="72">
        <v>7812590.5099999998</v>
      </c>
    </row>
    <row r="59" spans="1:32" s="8" customFormat="1" x14ac:dyDescent="0.25">
      <c r="A59" s="33" t="s">
        <v>115</v>
      </c>
      <c r="B59" s="55">
        <v>388</v>
      </c>
      <c r="C59" s="56">
        <v>564</v>
      </c>
      <c r="D59" s="57">
        <v>152640457.75999999</v>
      </c>
      <c r="E59" s="58">
        <v>73.53</v>
      </c>
      <c r="F59" s="58">
        <v>57.28</v>
      </c>
      <c r="G59" s="56">
        <v>160</v>
      </c>
      <c r="H59" s="56">
        <v>51</v>
      </c>
      <c r="I59" s="58">
        <v>1.99</v>
      </c>
      <c r="J59" s="58">
        <v>2.1</v>
      </c>
      <c r="K59" s="70">
        <v>24</v>
      </c>
      <c r="L59" s="71">
        <v>229563.39</v>
      </c>
      <c r="M59" s="70">
        <v>37</v>
      </c>
      <c r="N59" s="71">
        <v>1662077.26</v>
      </c>
      <c r="O59" s="70">
        <v>47</v>
      </c>
      <c r="P59" s="71">
        <v>2464034.87</v>
      </c>
      <c r="Q59" s="70">
        <v>50</v>
      </c>
      <c r="R59" s="71">
        <v>4411362.79</v>
      </c>
      <c r="S59" s="70">
        <v>33</v>
      </c>
      <c r="T59" s="71">
        <v>2876046.39</v>
      </c>
      <c r="U59" s="70">
        <v>36</v>
      </c>
      <c r="V59" s="71">
        <v>4920867.92</v>
      </c>
      <c r="W59" s="70">
        <v>31</v>
      </c>
      <c r="X59" s="71">
        <v>4558024.0199999996</v>
      </c>
      <c r="Y59" s="70">
        <v>10</v>
      </c>
      <c r="Z59" s="71">
        <v>1730955.3</v>
      </c>
      <c r="AA59" s="70">
        <v>3</v>
      </c>
      <c r="AB59" s="71">
        <v>657812.68999999994</v>
      </c>
      <c r="AC59" s="70">
        <v>1</v>
      </c>
      <c r="AD59" s="71">
        <v>315183.57</v>
      </c>
      <c r="AE59" s="70">
        <v>3</v>
      </c>
      <c r="AF59" s="72">
        <v>812720.67</v>
      </c>
    </row>
    <row r="60" spans="1:32" x14ac:dyDescent="0.25">
      <c r="A60" s="38" t="s">
        <v>130</v>
      </c>
      <c r="B60" s="59">
        <v>13947</v>
      </c>
      <c r="C60" s="39">
        <v>18970</v>
      </c>
      <c r="D60" s="40">
        <v>4858094231.8699999</v>
      </c>
      <c r="E60" s="41">
        <v>79.23</v>
      </c>
      <c r="F60" s="41">
        <v>51.57</v>
      </c>
      <c r="G60" s="39">
        <v>137</v>
      </c>
      <c r="H60" s="39">
        <v>57.192307692307701</v>
      </c>
      <c r="I60" s="41">
        <v>1.78</v>
      </c>
      <c r="J60" s="41">
        <v>2.09</v>
      </c>
      <c r="K60" s="41">
        <v>519</v>
      </c>
      <c r="L60" s="39">
        <v>7582429.9100000001</v>
      </c>
      <c r="M60" s="39">
        <v>428</v>
      </c>
      <c r="N60" s="41">
        <v>19360009.579999998</v>
      </c>
      <c r="O60" s="41">
        <v>458</v>
      </c>
      <c r="P60" s="41">
        <v>33782454.640000001</v>
      </c>
      <c r="Q60" s="39">
        <v>417</v>
      </c>
      <c r="R60" s="39">
        <v>42369160.030000001</v>
      </c>
      <c r="S60" s="41">
        <v>469</v>
      </c>
      <c r="T60" s="41">
        <v>59051837.140000001</v>
      </c>
      <c r="U60" s="41">
        <v>419</v>
      </c>
      <c r="V60" s="39">
        <v>59669604.619999997</v>
      </c>
      <c r="W60" s="39">
        <v>338</v>
      </c>
      <c r="X60" s="41">
        <v>59573722.020000003</v>
      </c>
      <c r="Y60" s="41">
        <v>191</v>
      </c>
      <c r="Z60" s="41">
        <v>33203749.25</v>
      </c>
      <c r="AA60" s="39">
        <v>39</v>
      </c>
      <c r="AB60" s="39">
        <v>7480005.4100000001</v>
      </c>
      <c r="AC60" s="41">
        <v>23</v>
      </c>
      <c r="AD60" s="41">
        <v>4599467.34</v>
      </c>
      <c r="AE60" s="41">
        <v>36</v>
      </c>
      <c r="AF60" s="39">
        <v>4506291.16</v>
      </c>
    </row>
    <row r="61" spans="1:32" x14ac:dyDescent="0.25">
      <c r="A61" s="4" t="s">
        <v>123</v>
      </c>
    </row>
    <row r="63" spans="1:32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32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"/>
  <sheetViews>
    <sheetView showGridLines="0" workbookViewId="0">
      <selection activeCell="B37" sqref="B37"/>
    </sheetView>
  </sheetViews>
  <sheetFormatPr defaultColWidth="11.42578125" defaultRowHeight="15" x14ac:dyDescent="0.25"/>
  <cols>
    <col min="1" max="1" width="28.5703125" style="9" customWidth="1"/>
    <col min="2" max="3" width="21.42578125" style="5" customWidth="1"/>
    <col min="4" max="4" width="18.5703125" style="5" customWidth="1"/>
    <col min="5" max="5" width="21.42578125" style="5" bestFit="1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11.42578125" style="1"/>
    <col min="33" max="66" width="11.42578125" style="60"/>
    <col min="67" max="16384" width="11.42578125" style="1"/>
  </cols>
  <sheetData>
    <row r="1" spans="1:66" x14ac:dyDescent="0.25">
      <c r="A1" s="31" t="s">
        <v>121</v>
      </c>
    </row>
    <row r="2" spans="1:66" x14ac:dyDescent="0.25">
      <c r="A2" s="32" t="str">
        <f>+'LTV cover pool'!A2</f>
        <v>March 2016</v>
      </c>
    </row>
    <row r="3" spans="1:66" x14ac:dyDescent="0.25">
      <c r="A3" s="31" t="s">
        <v>122</v>
      </c>
    </row>
    <row r="4" spans="1:66" x14ac:dyDescent="0.25">
      <c r="A4" s="12"/>
    </row>
    <row r="5" spans="1:66" x14ac:dyDescent="0.25">
      <c r="A5" s="2"/>
    </row>
    <row r="6" spans="1:66" x14ac:dyDescent="0.25">
      <c r="A6" s="3"/>
    </row>
    <row r="7" spans="1:66" ht="30" x14ac:dyDescent="0.25">
      <c r="A7" s="2"/>
      <c r="K7" s="81" t="s">
        <v>188</v>
      </c>
      <c r="L7" s="81" t="s">
        <v>188</v>
      </c>
      <c r="M7" s="81" t="s">
        <v>189</v>
      </c>
      <c r="N7" s="81" t="s">
        <v>189</v>
      </c>
      <c r="O7" s="81" t="s">
        <v>190</v>
      </c>
      <c r="P7" s="81" t="s">
        <v>190</v>
      </c>
      <c r="Q7" s="81" t="s">
        <v>191</v>
      </c>
      <c r="R7" s="81" t="s">
        <v>191</v>
      </c>
      <c r="S7" s="81" t="s">
        <v>192</v>
      </c>
      <c r="T7" s="81" t="s">
        <v>192</v>
      </c>
      <c r="U7" s="81" t="s">
        <v>193</v>
      </c>
      <c r="V7" s="81" t="s">
        <v>193</v>
      </c>
      <c r="W7" s="81" t="s">
        <v>194</v>
      </c>
      <c r="X7" s="81" t="s">
        <v>194</v>
      </c>
      <c r="Y7" s="81" t="s">
        <v>195</v>
      </c>
      <c r="Z7" s="81" t="s">
        <v>195</v>
      </c>
      <c r="AA7" s="81" t="s">
        <v>196</v>
      </c>
      <c r="AB7" s="81" t="s">
        <v>196</v>
      </c>
      <c r="AC7" s="81" t="s">
        <v>197</v>
      </c>
      <c r="AD7" s="81" t="s">
        <v>197</v>
      </c>
      <c r="AE7" s="81" t="s">
        <v>198</v>
      </c>
      <c r="AF7" s="81" t="s">
        <v>198</v>
      </c>
    </row>
    <row r="8" spans="1:66" ht="42" customHeight="1" x14ac:dyDescent="0.25">
      <c r="A8" s="44" t="s">
        <v>169</v>
      </c>
      <c r="B8" s="44" t="s">
        <v>132</v>
      </c>
      <c r="C8" s="44" t="s">
        <v>133</v>
      </c>
      <c r="D8" s="44" t="s">
        <v>124</v>
      </c>
      <c r="E8" s="44" t="s">
        <v>134</v>
      </c>
      <c r="F8" s="44" t="s">
        <v>0</v>
      </c>
      <c r="G8" s="44" t="s">
        <v>200</v>
      </c>
      <c r="H8" s="44" t="s">
        <v>127</v>
      </c>
      <c r="I8" s="44" t="s">
        <v>128</v>
      </c>
      <c r="J8" s="76" t="s">
        <v>129</v>
      </c>
      <c r="K8" s="81" t="s">
        <v>132</v>
      </c>
      <c r="L8" s="81" t="s">
        <v>199</v>
      </c>
      <c r="M8" s="81" t="s">
        <v>132</v>
      </c>
      <c r="N8" s="81" t="s">
        <v>199</v>
      </c>
      <c r="O8" s="81" t="s">
        <v>132</v>
      </c>
      <c r="P8" s="81" t="s">
        <v>199</v>
      </c>
      <c r="Q8" s="81" t="s">
        <v>132</v>
      </c>
      <c r="R8" s="81" t="s">
        <v>199</v>
      </c>
      <c r="S8" s="81" t="s">
        <v>132</v>
      </c>
      <c r="T8" s="81" t="s">
        <v>199</v>
      </c>
      <c r="U8" s="81" t="s">
        <v>132</v>
      </c>
      <c r="V8" s="81" t="s">
        <v>199</v>
      </c>
      <c r="W8" s="81" t="s">
        <v>132</v>
      </c>
      <c r="X8" s="81" t="s">
        <v>199</v>
      </c>
      <c r="Y8" s="81" t="s">
        <v>132</v>
      </c>
      <c r="Z8" s="81" t="s">
        <v>199</v>
      </c>
      <c r="AA8" s="81" t="s">
        <v>132</v>
      </c>
      <c r="AB8" s="81" t="s">
        <v>199</v>
      </c>
      <c r="AC8" s="81" t="s">
        <v>132</v>
      </c>
      <c r="AD8" s="81" t="s">
        <v>199</v>
      </c>
      <c r="AE8" s="81" t="s">
        <v>132</v>
      </c>
      <c r="AF8" s="81" t="s">
        <v>199</v>
      </c>
    </row>
    <row r="9" spans="1:66" s="7" customFormat="1" x14ac:dyDescent="0.25">
      <c r="A9" s="75" t="s">
        <v>159</v>
      </c>
      <c r="B9" s="48">
        <v>3</v>
      </c>
      <c r="C9" s="48">
        <v>3</v>
      </c>
      <c r="D9" s="36">
        <v>312542.53999999998</v>
      </c>
      <c r="E9" s="36">
        <v>84.96</v>
      </c>
      <c r="F9" s="36">
        <v>26.84</v>
      </c>
      <c r="G9" s="36">
        <v>55</v>
      </c>
      <c r="H9" s="36">
        <v>73</v>
      </c>
      <c r="I9" s="36">
        <v>1.39</v>
      </c>
      <c r="J9" s="37">
        <v>1.35</v>
      </c>
      <c r="K9" s="77">
        <v>1</v>
      </c>
      <c r="L9" s="78">
        <v>0</v>
      </c>
      <c r="M9" s="77">
        <v>1</v>
      </c>
      <c r="N9" s="78">
        <v>200000</v>
      </c>
      <c r="O9" s="79"/>
      <c r="P9" s="79"/>
      <c r="Q9" s="77">
        <v>1</v>
      </c>
      <c r="R9" s="78">
        <v>112542.54</v>
      </c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8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</row>
    <row r="10" spans="1:66" s="18" customFormat="1" x14ac:dyDescent="0.25">
      <c r="A10" s="75" t="s">
        <v>212</v>
      </c>
      <c r="B10" s="48">
        <v>9</v>
      </c>
      <c r="C10" s="48">
        <v>15</v>
      </c>
      <c r="D10" s="36">
        <v>10889621.039999999</v>
      </c>
      <c r="E10" s="36">
        <v>66.459999999999994</v>
      </c>
      <c r="F10" s="36">
        <v>34.81</v>
      </c>
      <c r="G10" s="36">
        <v>56</v>
      </c>
      <c r="H10" s="36">
        <v>45</v>
      </c>
      <c r="I10" s="36">
        <v>2.34</v>
      </c>
      <c r="J10" s="37">
        <v>2.44</v>
      </c>
      <c r="K10" s="53"/>
      <c r="L10" s="53"/>
      <c r="M10" s="48">
        <v>4</v>
      </c>
      <c r="N10" s="36">
        <v>6002220.3200000003</v>
      </c>
      <c r="O10" s="48">
        <v>2</v>
      </c>
      <c r="P10" s="36">
        <v>946380.53</v>
      </c>
      <c r="Q10" s="53"/>
      <c r="R10" s="53"/>
      <c r="S10" s="53"/>
      <c r="T10" s="53"/>
      <c r="U10" s="48">
        <v>1</v>
      </c>
      <c r="V10" s="36">
        <v>2362448.7200000002</v>
      </c>
      <c r="W10" s="48">
        <v>1</v>
      </c>
      <c r="X10" s="36">
        <v>78571.47</v>
      </c>
      <c r="Y10" s="53"/>
      <c r="Z10" s="53"/>
      <c r="AA10" s="48">
        <v>1</v>
      </c>
      <c r="AB10" s="36">
        <v>1500000</v>
      </c>
      <c r="AC10" s="53"/>
      <c r="AD10" s="53"/>
      <c r="AE10" s="53"/>
      <c r="AF10" s="54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</row>
    <row r="11" spans="1:66" s="18" customFormat="1" x14ac:dyDescent="0.25">
      <c r="A11" s="75" t="s">
        <v>213</v>
      </c>
      <c r="B11" s="48">
        <v>189</v>
      </c>
      <c r="C11" s="48">
        <v>280</v>
      </c>
      <c r="D11" s="36">
        <v>250117586.83000001</v>
      </c>
      <c r="E11" s="36">
        <v>53.47</v>
      </c>
      <c r="F11" s="36">
        <v>55.67</v>
      </c>
      <c r="G11" s="36">
        <v>336</v>
      </c>
      <c r="H11" s="36">
        <v>31</v>
      </c>
      <c r="I11" s="36">
        <v>2.41</v>
      </c>
      <c r="J11" s="37">
        <v>2.69</v>
      </c>
      <c r="K11" s="48">
        <v>47</v>
      </c>
      <c r="L11" s="36">
        <v>5655576.7000000002</v>
      </c>
      <c r="M11" s="48">
        <v>24</v>
      </c>
      <c r="N11" s="36">
        <v>16543682.060000001</v>
      </c>
      <c r="O11" s="48">
        <v>22</v>
      </c>
      <c r="P11" s="36">
        <v>34215096.549999997</v>
      </c>
      <c r="Q11" s="48">
        <v>21</v>
      </c>
      <c r="R11" s="36">
        <v>36174622.619999997</v>
      </c>
      <c r="S11" s="48">
        <v>10</v>
      </c>
      <c r="T11" s="36">
        <v>26003165.649999999</v>
      </c>
      <c r="U11" s="48">
        <v>10</v>
      </c>
      <c r="V11" s="36">
        <v>34092426.32</v>
      </c>
      <c r="W11" s="48">
        <v>12</v>
      </c>
      <c r="X11" s="36">
        <v>19915222.420000002</v>
      </c>
      <c r="Y11" s="48">
        <v>14</v>
      </c>
      <c r="Z11" s="36">
        <v>31929148.399999999</v>
      </c>
      <c r="AA11" s="48">
        <v>8</v>
      </c>
      <c r="AB11" s="36">
        <v>24622001.649999999</v>
      </c>
      <c r="AC11" s="48">
        <v>13</v>
      </c>
      <c r="AD11" s="36">
        <v>5049902.7699999996</v>
      </c>
      <c r="AE11" s="48">
        <v>8</v>
      </c>
      <c r="AF11" s="37">
        <v>15916741.689999999</v>
      </c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</row>
    <row r="12" spans="1:66" s="7" customFormat="1" x14ac:dyDescent="0.25">
      <c r="A12" s="75" t="s">
        <v>160</v>
      </c>
      <c r="B12" s="48">
        <v>416</v>
      </c>
      <c r="C12" s="48">
        <v>578</v>
      </c>
      <c r="D12" s="36">
        <v>22574291.280000001</v>
      </c>
      <c r="E12" s="36">
        <v>67.37</v>
      </c>
      <c r="F12" s="36">
        <v>87.66</v>
      </c>
      <c r="G12" s="36">
        <v>154</v>
      </c>
      <c r="H12" s="36">
        <v>78</v>
      </c>
      <c r="I12" s="36">
        <v>1.59</v>
      </c>
      <c r="J12" s="37">
        <v>1.74</v>
      </c>
      <c r="K12" s="48">
        <v>34</v>
      </c>
      <c r="L12" s="36">
        <v>550703.41</v>
      </c>
      <c r="M12" s="48">
        <v>42</v>
      </c>
      <c r="N12" s="36">
        <v>1610983.3</v>
      </c>
      <c r="O12" s="48">
        <v>115</v>
      </c>
      <c r="P12" s="36">
        <v>6287939.7699999996</v>
      </c>
      <c r="Q12" s="48">
        <v>60</v>
      </c>
      <c r="R12" s="36">
        <v>3048738.12</v>
      </c>
      <c r="S12" s="48">
        <v>61</v>
      </c>
      <c r="T12" s="36">
        <v>3963727.88</v>
      </c>
      <c r="U12" s="48">
        <v>33</v>
      </c>
      <c r="V12" s="36">
        <v>2093212.99</v>
      </c>
      <c r="W12" s="48">
        <v>25</v>
      </c>
      <c r="X12" s="36">
        <v>2138610.13</v>
      </c>
      <c r="Y12" s="48">
        <v>9</v>
      </c>
      <c r="Z12" s="36">
        <v>443705.97</v>
      </c>
      <c r="AA12" s="48">
        <v>9</v>
      </c>
      <c r="AB12" s="36">
        <v>197626.9</v>
      </c>
      <c r="AC12" s="48">
        <v>4</v>
      </c>
      <c r="AD12" s="36">
        <v>454304.45</v>
      </c>
      <c r="AE12" s="48">
        <v>24</v>
      </c>
      <c r="AF12" s="37">
        <v>1784738.36</v>
      </c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</row>
    <row r="13" spans="1:66" s="7" customFormat="1" x14ac:dyDescent="0.25">
      <c r="A13" s="75" t="s">
        <v>161</v>
      </c>
      <c r="B13" s="48">
        <v>7896</v>
      </c>
      <c r="C13" s="48">
        <v>11003</v>
      </c>
      <c r="D13" s="36">
        <v>1945402736.55</v>
      </c>
      <c r="E13" s="36">
        <v>77.069999999999993</v>
      </c>
      <c r="F13" s="36">
        <v>49.89</v>
      </c>
      <c r="G13" s="36">
        <v>126</v>
      </c>
      <c r="H13" s="36">
        <v>59</v>
      </c>
      <c r="I13" s="36">
        <v>1.74</v>
      </c>
      <c r="J13" s="37">
        <v>2.0299999999999998</v>
      </c>
      <c r="K13" s="48">
        <v>1268</v>
      </c>
      <c r="L13" s="36">
        <v>57512524.789999999</v>
      </c>
      <c r="M13" s="48">
        <v>1306</v>
      </c>
      <c r="N13" s="36">
        <v>154123167.94999999</v>
      </c>
      <c r="O13" s="48">
        <v>1460</v>
      </c>
      <c r="P13" s="36">
        <v>305847634.43000001</v>
      </c>
      <c r="Q13" s="48">
        <v>1418</v>
      </c>
      <c r="R13" s="36">
        <v>346933676.5</v>
      </c>
      <c r="S13" s="48">
        <v>1091</v>
      </c>
      <c r="T13" s="36">
        <v>324016974.83999997</v>
      </c>
      <c r="U13" s="48">
        <v>675</v>
      </c>
      <c r="V13" s="36">
        <v>378429504.95999998</v>
      </c>
      <c r="W13" s="48">
        <v>352</v>
      </c>
      <c r="X13" s="36">
        <v>187671640.97999999</v>
      </c>
      <c r="Y13" s="48">
        <v>162</v>
      </c>
      <c r="Z13" s="36">
        <v>108706684.54000001</v>
      </c>
      <c r="AA13" s="48">
        <v>47</v>
      </c>
      <c r="AB13" s="36">
        <v>20049853.170000002</v>
      </c>
      <c r="AC13" s="48">
        <v>23</v>
      </c>
      <c r="AD13" s="36">
        <v>16413673.6</v>
      </c>
      <c r="AE13" s="48">
        <v>94</v>
      </c>
      <c r="AF13" s="37">
        <v>45697400.789999999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</row>
    <row r="14" spans="1:66" s="7" customFormat="1" x14ac:dyDescent="0.25">
      <c r="A14" s="75" t="s">
        <v>162</v>
      </c>
      <c r="B14" s="48">
        <v>997</v>
      </c>
      <c r="C14" s="48">
        <v>1169</v>
      </c>
      <c r="D14" s="36">
        <v>426349326.82999998</v>
      </c>
      <c r="E14" s="36">
        <v>87.53</v>
      </c>
      <c r="F14" s="36">
        <v>50.05</v>
      </c>
      <c r="G14" s="36">
        <v>129</v>
      </c>
      <c r="H14" s="36">
        <v>31</v>
      </c>
      <c r="I14" s="36">
        <v>2.06</v>
      </c>
      <c r="J14" s="37">
        <v>2.41</v>
      </c>
      <c r="K14" s="48">
        <v>107</v>
      </c>
      <c r="L14" s="36">
        <v>16469859.84</v>
      </c>
      <c r="M14" s="48">
        <v>89</v>
      </c>
      <c r="N14" s="36">
        <v>32172093.82</v>
      </c>
      <c r="O14" s="48">
        <v>117</v>
      </c>
      <c r="P14" s="36">
        <v>45714487.140000001</v>
      </c>
      <c r="Q14" s="48">
        <v>147</v>
      </c>
      <c r="R14" s="36">
        <v>52244728.719999999</v>
      </c>
      <c r="S14" s="48">
        <v>158</v>
      </c>
      <c r="T14" s="36">
        <v>66469202.939999998</v>
      </c>
      <c r="U14" s="48">
        <v>161</v>
      </c>
      <c r="V14" s="36">
        <v>73975933.5</v>
      </c>
      <c r="W14" s="48">
        <v>116</v>
      </c>
      <c r="X14" s="36">
        <v>56672540.32</v>
      </c>
      <c r="Y14" s="48">
        <v>56</v>
      </c>
      <c r="Z14" s="36">
        <v>41243563.880000003</v>
      </c>
      <c r="AA14" s="48">
        <v>26</v>
      </c>
      <c r="AB14" s="36">
        <v>30312076.300000001</v>
      </c>
      <c r="AC14" s="48">
        <v>8</v>
      </c>
      <c r="AD14" s="36">
        <v>7195967.0599999996</v>
      </c>
      <c r="AE14" s="48">
        <v>12</v>
      </c>
      <c r="AF14" s="37">
        <v>3878873.31</v>
      </c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</row>
    <row r="15" spans="1:66" s="7" customFormat="1" x14ac:dyDescent="0.25">
      <c r="A15" s="75" t="s">
        <v>163</v>
      </c>
      <c r="B15" s="48">
        <v>876</v>
      </c>
      <c r="C15" s="48">
        <v>1094</v>
      </c>
      <c r="D15" s="36">
        <v>503618625.39999998</v>
      </c>
      <c r="E15" s="36">
        <v>90.32</v>
      </c>
      <c r="F15" s="36">
        <v>50.49</v>
      </c>
      <c r="G15" s="36">
        <v>133</v>
      </c>
      <c r="H15" s="36">
        <v>29</v>
      </c>
      <c r="I15" s="36">
        <v>1.76</v>
      </c>
      <c r="J15" s="37">
        <v>1.99</v>
      </c>
      <c r="K15" s="48">
        <v>88</v>
      </c>
      <c r="L15" s="36">
        <v>3899516.04</v>
      </c>
      <c r="M15" s="48">
        <v>93</v>
      </c>
      <c r="N15" s="36">
        <v>22967297.359999999</v>
      </c>
      <c r="O15" s="48">
        <v>111</v>
      </c>
      <c r="P15" s="36">
        <v>23661300.039999999</v>
      </c>
      <c r="Q15" s="48">
        <v>141</v>
      </c>
      <c r="R15" s="36">
        <v>79802462.900000006</v>
      </c>
      <c r="S15" s="48">
        <v>187</v>
      </c>
      <c r="T15" s="36">
        <v>105905673.59999999</v>
      </c>
      <c r="U15" s="48">
        <v>139</v>
      </c>
      <c r="V15" s="36">
        <v>166864519.52000001</v>
      </c>
      <c r="W15" s="48">
        <v>64</v>
      </c>
      <c r="X15" s="36">
        <v>38424426.560000002</v>
      </c>
      <c r="Y15" s="48">
        <v>34</v>
      </c>
      <c r="Z15" s="36">
        <v>56606871.340000004</v>
      </c>
      <c r="AA15" s="48">
        <v>6</v>
      </c>
      <c r="AB15" s="36">
        <v>2206718.29</v>
      </c>
      <c r="AC15" s="48">
        <v>2</v>
      </c>
      <c r="AD15" s="36">
        <v>84007.18</v>
      </c>
      <c r="AE15" s="48">
        <v>11</v>
      </c>
      <c r="AF15" s="37">
        <v>3195832.57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</row>
    <row r="16" spans="1:66" s="7" customFormat="1" x14ac:dyDescent="0.25">
      <c r="A16" s="75" t="s">
        <v>164</v>
      </c>
      <c r="B16" s="48">
        <v>1859</v>
      </c>
      <c r="C16" s="48">
        <v>2384</v>
      </c>
      <c r="D16" s="36">
        <v>1215748963.1700001</v>
      </c>
      <c r="E16" s="36">
        <v>83.57</v>
      </c>
      <c r="F16" s="36">
        <v>51.99</v>
      </c>
      <c r="G16" s="36">
        <v>119</v>
      </c>
      <c r="H16" s="36">
        <v>41</v>
      </c>
      <c r="I16" s="36">
        <v>1.59</v>
      </c>
      <c r="J16" s="37">
        <v>1.99</v>
      </c>
      <c r="K16" s="48">
        <v>427</v>
      </c>
      <c r="L16" s="36">
        <v>140943215.43000001</v>
      </c>
      <c r="M16" s="48">
        <v>327</v>
      </c>
      <c r="N16" s="36">
        <v>144846953.40000001</v>
      </c>
      <c r="O16" s="48">
        <v>344</v>
      </c>
      <c r="P16" s="36">
        <v>165869577.13</v>
      </c>
      <c r="Q16" s="48">
        <v>307</v>
      </c>
      <c r="R16" s="36">
        <v>149021046.28999999</v>
      </c>
      <c r="S16" s="48">
        <v>200</v>
      </c>
      <c r="T16" s="36">
        <v>320284363.88999999</v>
      </c>
      <c r="U16" s="48">
        <v>126</v>
      </c>
      <c r="V16" s="36">
        <v>165632294.31</v>
      </c>
      <c r="W16" s="48">
        <v>50</v>
      </c>
      <c r="X16" s="36">
        <v>71645588.609999999</v>
      </c>
      <c r="Y16" s="48">
        <v>23</v>
      </c>
      <c r="Z16" s="36">
        <v>20283657.510000002</v>
      </c>
      <c r="AA16" s="48">
        <v>14</v>
      </c>
      <c r="AB16" s="36">
        <v>7725161.4000000004</v>
      </c>
      <c r="AC16" s="48">
        <v>5</v>
      </c>
      <c r="AD16" s="36">
        <v>1997828.64</v>
      </c>
      <c r="AE16" s="48">
        <v>36</v>
      </c>
      <c r="AF16" s="37">
        <v>27499276.559999999</v>
      </c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</row>
    <row r="17" spans="1:66" s="7" customFormat="1" x14ac:dyDescent="0.25">
      <c r="A17" s="75" t="s">
        <v>165</v>
      </c>
      <c r="B17" s="48">
        <v>373</v>
      </c>
      <c r="C17" s="48">
        <v>532</v>
      </c>
      <c r="D17" s="36">
        <v>97495501.189999998</v>
      </c>
      <c r="E17" s="36">
        <v>74.260000000000005</v>
      </c>
      <c r="F17" s="36">
        <v>48.84</v>
      </c>
      <c r="G17" s="36">
        <v>110</v>
      </c>
      <c r="H17" s="36">
        <v>58</v>
      </c>
      <c r="I17" s="36">
        <v>1.8</v>
      </c>
      <c r="J17" s="37">
        <v>2.11</v>
      </c>
      <c r="K17" s="48">
        <v>103</v>
      </c>
      <c r="L17" s="36">
        <v>8960233.8300000001</v>
      </c>
      <c r="M17" s="48">
        <v>89</v>
      </c>
      <c r="N17" s="36">
        <v>19567056.399999999</v>
      </c>
      <c r="O17" s="48">
        <v>65</v>
      </c>
      <c r="P17" s="36">
        <v>21350858.059999999</v>
      </c>
      <c r="Q17" s="48">
        <v>38</v>
      </c>
      <c r="R17" s="36">
        <v>14088232.630000001</v>
      </c>
      <c r="S17" s="48">
        <v>14</v>
      </c>
      <c r="T17" s="36">
        <v>6078630.4000000004</v>
      </c>
      <c r="U17" s="48">
        <v>16</v>
      </c>
      <c r="V17" s="36">
        <v>5828575.5300000003</v>
      </c>
      <c r="W17" s="48">
        <v>13</v>
      </c>
      <c r="X17" s="36">
        <v>8371099.8899999997</v>
      </c>
      <c r="Y17" s="48">
        <v>9</v>
      </c>
      <c r="Z17" s="36">
        <v>5897756.25</v>
      </c>
      <c r="AA17" s="48">
        <v>3</v>
      </c>
      <c r="AB17" s="36">
        <v>512427.3</v>
      </c>
      <c r="AC17" s="48">
        <v>2</v>
      </c>
      <c r="AD17" s="36">
        <v>207738.41</v>
      </c>
      <c r="AE17" s="48">
        <v>21</v>
      </c>
      <c r="AF17" s="37">
        <v>6632892.4900000002</v>
      </c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</row>
    <row r="18" spans="1:66" s="7" customFormat="1" x14ac:dyDescent="0.25">
      <c r="A18" s="75" t="s">
        <v>167</v>
      </c>
      <c r="B18" s="48">
        <v>644</v>
      </c>
      <c r="C18" s="48">
        <v>983</v>
      </c>
      <c r="D18" s="36">
        <v>210400098.24000001</v>
      </c>
      <c r="E18" s="36">
        <v>68.13</v>
      </c>
      <c r="F18" s="36">
        <v>60.27</v>
      </c>
      <c r="G18" s="36">
        <v>158</v>
      </c>
      <c r="H18" s="36">
        <v>51</v>
      </c>
      <c r="I18" s="36">
        <v>2.23</v>
      </c>
      <c r="J18" s="37">
        <v>2.41</v>
      </c>
      <c r="K18" s="48">
        <v>156</v>
      </c>
      <c r="L18" s="36">
        <v>10417510.85</v>
      </c>
      <c r="M18" s="48">
        <v>95</v>
      </c>
      <c r="N18" s="36">
        <v>21619651.16</v>
      </c>
      <c r="O18" s="48">
        <v>78</v>
      </c>
      <c r="P18" s="36">
        <v>33674937.18</v>
      </c>
      <c r="Q18" s="48">
        <v>65</v>
      </c>
      <c r="R18" s="36">
        <v>17353615.390000001</v>
      </c>
      <c r="S18" s="48">
        <v>57</v>
      </c>
      <c r="T18" s="36">
        <v>27639059.260000002</v>
      </c>
      <c r="U18" s="48">
        <v>54</v>
      </c>
      <c r="V18" s="36">
        <v>38707514.799999997</v>
      </c>
      <c r="W18" s="48">
        <v>31</v>
      </c>
      <c r="X18" s="36">
        <v>16400536.619999999</v>
      </c>
      <c r="Y18" s="48">
        <v>26</v>
      </c>
      <c r="Z18" s="36">
        <v>15974661.220000001</v>
      </c>
      <c r="AA18" s="48">
        <v>14</v>
      </c>
      <c r="AB18" s="36">
        <v>8189507.3200000003</v>
      </c>
      <c r="AC18" s="48">
        <v>7</v>
      </c>
      <c r="AD18" s="36">
        <v>1631883.1</v>
      </c>
      <c r="AE18" s="48">
        <v>61</v>
      </c>
      <c r="AF18" s="37">
        <v>18791221.34</v>
      </c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</row>
    <row r="19" spans="1:66" s="18" customFormat="1" x14ac:dyDescent="0.25">
      <c r="A19" s="75" t="s">
        <v>166</v>
      </c>
      <c r="B19" s="48">
        <v>9</v>
      </c>
      <c r="C19" s="48">
        <v>15</v>
      </c>
      <c r="D19" s="36">
        <v>345128.73</v>
      </c>
      <c r="E19" s="36">
        <v>64.25</v>
      </c>
      <c r="F19" s="36">
        <v>173.86</v>
      </c>
      <c r="G19" s="36">
        <v>181</v>
      </c>
      <c r="H19" s="36">
        <v>105</v>
      </c>
      <c r="I19" s="36">
        <v>0.78</v>
      </c>
      <c r="J19" s="37">
        <v>0.93</v>
      </c>
      <c r="K19" s="48">
        <v>1</v>
      </c>
      <c r="L19" s="36">
        <v>610.14</v>
      </c>
      <c r="M19" s="48">
        <v>1</v>
      </c>
      <c r="N19" s="36">
        <v>2641.83</v>
      </c>
      <c r="O19" s="48">
        <v>2</v>
      </c>
      <c r="P19" s="36">
        <v>146157.66</v>
      </c>
      <c r="Q19" s="48">
        <v>2</v>
      </c>
      <c r="R19" s="36">
        <v>17687.7</v>
      </c>
      <c r="S19" s="53"/>
      <c r="T19" s="53"/>
      <c r="U19" s="53"/>
      <c r="V19" s="53"/>
      <c r="W19" s="48">
        <v>1</v>
      </c>
      <c r="X19" s="36">
        <v>126580.64</v>
      </c>
      <c r="Y19" s="53"/>
      <c r="Z19" s="53"/>
      <c r="AA19" s="48">
        <v>1</v>
      </c>
      <c r="AB19" s="36">
        <v>5198.25</v>
      </c>
      <c r="AC19" s="53"/>
      <c r="AD19" s="53"/>
      <c r="AE19" s="48">
        <v>1</v>
      </c>
      <c r="AF19" s="37">
        <v>46252.51</v>
      </c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</row>
    <row r="20" spans="1:66" s="7" customFormat="1" x14ac:dyDescent="0.25">
      <c r="A20" s="75" t="s">
        <v>168</v>
      </c>
      <c r="B20" s="48">
        <v>170207</v>
      </c>
      <c r="C20" s="48">
        <v>282355</v>
      </c>
      <c r="D20" s="36">
        <v>19508246317.299999</v>
      </c>
      <c r="E20" s="36">
        <v>81.349999999999994</v>
      </c>
      <c r="F20" s="36">
        <v>51.81</v>
      </c>
      <c r="G20" s="36">
        <v>245</v>
      </c>
      <c r="H20" s="36">
        <v>86</v>
      </c>
      <c r="I20" s="36">
        <v>0.82</v>
      </c>
      <c r="J20" s="37">
        <v>1.05</v>
      </c>
      <c r="K20" s="48">
        <v>24370</v>
      </c>
      <c r="L20" s="36">
        <v>393262574.60000002</v>
      </c>
      <c r="M20" s="48">
        <v>18212</v>
      </c>
      <c r="N20" s="36">
        <v>1003142457.3</v>
      </c>
      <c r="O20" s="48">
        <v>21617</v>
      </c>
      <c r="P20" s="36">
        <v>1838924787.24</v>
      </c>
      <c r="Q20" s="48">
        <v>23844</v>
      </c>
      <c r="R20" s="36">
        <v>2670132612.1999998</v>
      </c>
      <c r="S20" s="48">
        <v>25121</v>
      </c>
      <c r="T20" s="36">
        <v>3466258792.9699998</v>
      </c>
      <c r="U20" s="48">
        <v>24257</v>
      </c>
      <c r="V20" s="36">
        <v>3897248511.5799999</v>
      </c>
      <c r="W20" s="48">
        <v>19036</v>
      </c>
      <c r="X20" s="36">
        <v>3470701462.3200002</v>
      </c>
      <c r="Y20" s="48">
        <v>9618</v>
      </c>
      <c r="Z20" s="36">
        <v>1862051468.8599999</v>
      </c>
      <c r="AA20" s="48">
        <v>2285</v>
      </c>
      <c r="AB20" s="36">
        <v>510714616.89999998</v>
      </c>
      <c r="AC20" s="48">
        <v>907</v>
      </c>
      <c r="AD20" s="36">
        <v>202688788.13</v>
      </c>
      <c r="AE20" s="48">
        <v>940</v>
      </c>
      <c r="AF20" s="37">
        <v>193120245.19999999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</row>
    <row r="21" spans="1:66" s="8" customFormat="1" x14ac:dyDescent="0.25">
      <c r="A21" s="38" t="s">
        <v>130</v>
      </c>
      <c r="B21" s="49">
        <v>183478</v>
      </c>
      <c r="C21" s="49">
        <v>300411</v>
      </c>
      <c r="D21" s="41">
        <v>24191500739.099998</v>
      </c>
      <c r="E21" s="41">
        <v>80.959999999999994</v>
      </c>
      <c r="F21" s="41">
        <v>51.73</v>
      </c>
      <c r="G21" s="41">
        <v>224</v>
      </c>
      <c r="H21" s="41">
        <v>57.25</v>
      </c>
      <c r="I21" s="41">
        <v>1.01</v>
      </c>
      <c r="J21" s="42">
        <v>1.26</v>
      </c>
      <c r="K21" s="49">
        <v>26602</v>
      </c>
      <c r="L21" s="41">
        <v>637672325.63</v>
      </c>
      <c r="M21" s="49">
        <v>20283</v>
      </c>
      <c r="N21" s="41">
        <v>1422798204.9000001</v>
      </c>
      <c r="O21" s="49">
        <v>23933</v>
      </c>
      <c r="P21" s="41">
        <v>2476639155.73</v>
      </c>
      <c r="Q21" s="49">
        <v>26044</v>
      </c>
      <c r="R21" s="41">
        <v>3368929965.6100001</v>
      </c>
      <c r="S21" s="49">
        <v>26899</v>
      </c>
      <c r="T21" s="41">
        <v>4346619591.4300003</v>
      </c>
      <c r="U21" s="49">
        <v>25472</v>
      </c>
      <c r="V21" s="41">
        <v>4765234942.2299995</v>
      </c>
      <c r="W21" s="49">
        <v>19701</v>
      </c>
      <c r="X21" s="41">
        <v>3872146279.96</v>
      </c>
      <c r="Y21" s="49">
        <v>9951</v>
      </c>
      <c r="Z21" s="41">
        <v>2143137517.97</v>
      </c>
      <c r="AA21" s="49">
        <v>2414</v>
      </c>
      <c r="AB21" s="41">
        <v>606035187.48000002</v>
      </c>
      <c r="AC21" s="49">
        <v>971</v>
      </c>
      <c r="AD21" s="41">
        <v>235724093.34</v>
      </c>
      <c r="AE21" s="49">
        <v>1208</v>
      </c>
      <c r="AF21" s="42">
        <v>316563474.81999999</v>
      </c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</row>
    <row r="22" spans="1:66" x14ac:dyDescent="0.25">
      <c r="A22" s="2"/>
    </row>
    <row r="23" spans="1:66" ht="30" x14ac:dyDescent="0.25">
      <c r="A23" s="4" t="s">
        <v>123</v>
      </c>
    </row>
    <row r="24" spans="1:66" x14ac:dyDescent="0.25">
      <c r="Z24" s="1"/>
    </row>
    <row r="25" spans="1:66" x14ac:dyDescent="0.25">
      <c r="Z25" s="1"/>
    </row>
    <row r="26" spans="1:66" x14ac:dyDescent="0.25">
      <c r="Z26" s="1"/>
    </row>
    <row r="27" spans="1:66" x14ac:dyDescent="0.25">
      <c r="Z27" s="1"/>
    </row>
    <row r="28" spans="1:66" x14ac:dyDescent="0.25">
      <c r="Z28" s="1"/>
    </row>
    <row r="29" spans="1:66" x14ac:dyDescent="0.25">
      <c r="Z29" s="1"/>
    </row>
    <row r="30" spans="1:66" x14ac:dyDescent="0.25">
      <c r="Z30" s="1"/>
    </row>
    <row r="31" spans="1:66" x14ac:dyDescent="0.25">
      <c r="Z31" s="1"/>
    </row>
    <row r="32" spans="1:66" x14ac:dyDescent="0.25">
      <c r="Z32" s="1"/>
    </row>
    <row r="33" spans="1:26" x14ac:dyDescent="0.25">
      <c r="Z33" s="1"/>
    </row>
    <row r="34" spans="1:26" x14ac:dyDescent="0.25"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workbookViewId="0">
      <selection activeCell="K5" sqref="A5:XFD17"/>
    </sheetView>
  </sheetViews>
  <sheetFormatPr defaultColWidth="11.42578125" defaultRowHeight="15" x14ac:dyDescent="0.25"/>
  <cols>
    <col min="1" max="1" width="27.28515625" style="9" customWidth="1"/>
    <col min="2" max="3" width="21.42578125" style="5" customWidth="1"/>
    <col min="4" max="4" width="18.5703125" style="5" customWidth="1"/>
    <col min="5" max="5" width="21" style="5" bestFit="1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6384" width="11.42578125" style="1"/>
  </cols>
  <sheetData>
    <row r="1" spans="1:10" x14ac:dyDescent="0.25">
      <c r="A1" s="31" t="s">
        <v>121</v>
      </c>
    </row>
    <row r="2" spans="1:10" x14ac:dyDescent="0.25">
      <c r="A2" s="32" t="str">
        <f>+'LTV cover pool'!A2</f>
        <v>March 2016</v>
      </c>
    </row>
    <row r="3" spans="1:10" x14ac:dyDescent="0.25">
      <c r="A3" s="31" t="s">
        <v>122</v>
      </c>
    </row>
    <row r="4" spans="1:10" x14ac:dyDescent="0.25">
      <c r="A4" s="12"/>
    </row>
    <row r="5" spans="1:10" ht="15" customHeight="1" x14ac:dyDescent="0.25">
      <c r="A5" s="45" t="s">
        <v>0</v>
      </c>
      <c r="B5" s="45" t="s">
        <v>132</v>
      </c>
      <c r="C5" s="45" t="s">
        <v>133</v>
      </c>
      <c r="D5" s="45" t="s">
        <v>124</v>
      </c>
      <c r="E5" s="45" t="s">
        <v>125</v>
      </c>
      <c r="F5" s="45" t="s">
        <v>0</v>
      </c>
      <c r="G5" s="45" t="s">
        <v>126</v>
      </c>
      <c r="H5" s="45" t="s">
        <v>127</v>
      </c>
      <c r="I5" s="45" t="s">
        <v>128</v>
      </c>
      <c r="J5" s="45" t="s">
        <v>129</v>
      </c>
    </row>
    <row r="6" spans="1:10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" x14ac:dyDescent="0.25">
      <c r="A8" s="21" t="s">
        <v>180</v>
      </c>
      <c r="B8" s="22">
        <v>63855</v>
      </c>
      <c r="C8" s="22">
        <v>107046</v>
      </c>
      <c r="D8" s="23">
        <v>3194482218.8499999</v>
      </c>
      <c r="E8" s="24">
        <v>60.64</v>
      </c>
      <c r="F8" s="24">
        <v>20.53</v>
      </c>
      <c r="G8" s="24">
        <v>161</v>
      </c>
      <c r="H8" s="24">
        <v>109</v>
      </c>
      <c r="I8" s="24">
        <v>0.79</v>
      </c>
      <c r="J8" s="25">
        <v>0.98</v>
      </c>
    </row>
    <row r="9" spans="1:10" x14ac:dyDescent="0.25">
      <c r="A9" s="21" t="s">
        <v>181</v>
      </c>
      <c r="B9" s="22">
        <v>48759</v>
      </c>
      <c r="C9" s="22">
        <v>80737</v>
      </c>
      <c r="D9" s="23">
        <v>6055521462</v>
      </c>
      <c r="E9" s="24">
        <v>77.73</v>
      </c>
      <c r="F9" s="24">
        <v>41.35</v>
      </c>
      <c r="G9" s="24">
        <v>226</v>
      </c>
      <c r="H9" s="24">
        <v>97</v>
      </c>
      <c r="I9" s="24">
        <v>0.76</v>
      </c>
      <c r="J9" s="25">
        <v>0.98</v>
      </c>
    </row>
    <row r="10" spans="1:10" x14ac:dyDescent="0.25">
      <c r="A10" s="21" t="s">
        <v>182</v>
      </c>
      <c r="B10" s="22">
        <v>24196</v>
      </c>
      <c r="C10" s="22">
        <v>39764</v>
      </c>
      <c r="D10" s="23">
        <v>3865498777.27</v>
      </c>
      <c r="E10" s="24">
        <v>85.32</v>
      </c>
      <c r="F10" s="24">
        <v>55.52</v>
      </c>
      <c r="G10" s="24">
        <v>264</v>
      </c>
      <c r="H10" s="24">
        <v>85</v>
      </c>
      <c r="I10" s="24">
        <v>0.79</v>
      </c>
      <c r="J10" s="25">
        <v>1.03</v>
      </c>
    </row>
    <row r="11" spans="1:10" x14ac:dyDescent="0.25">
      <c r="A11" s="21" t="s">
        <v>183</v>
      </c>
      <c r="B11" s="22">
        <v>19015</v>
      </c>
      <c r="C11" s="22">
        <v>31293</v>
      </c>
      <c r="D11" s="23">
        <v>3464537126.1500001</v>
      </c>
      <c r="E11" s="24">
        <v>90.57</v>
      </c>
      <c r="F11" s="24">
        <v>65.19</v>
      </c>
      <c r="G11" s="24">
        <v>294</v>
      </c>
      <c r="H11" s="24">
        <v>73</v>
      </c>
      <c r="I11" s="24">
        <v>0.8</v>
      </c>
      <c r="J11" s="25">
        <v>1.06</v>
      </c>
    </row>
    <row r="12" spans="1:10" x14ac:dyDescent="0.25">
      <c r="A12" s="21" t="s">
        <v>184</v>
      </c>
      <c r="B12" s="22">
        <v>9606</v>
      </c>
      <c r="C12" s="22">
        <v>15837</v>
      </c>
      <c r="D12" s="23">
        <v>1857850451.04</v>
      </c>
      <c r="E12" s="24">
        <v>96.32</v>
      </c>
      <c r="F12" s="24">
        <v>75</v>
      </c>
      <c r="G12" s="24">
        <v>309</v>
      </c>
      <c r="H12" s="24">
        <v>49</v>
      </c>
      <c r="I12" s="24">
        <v>1.07</v>
      </c>
      <c r="J12" s="25">
        <v>1.35</v>
      </c>
    </row>
    <row r="13" spans="1:10" x14ac:dyDescent="0.25">
      <c r="A13" s="21" t="s">
        <v>185</v>
      </c>
      <c r="B13" s="22">
        <v>2282</v>
      </c>
      <c r="C13" s="22">
        <v>3776</v>
      </c>
      <c r="D13" s="23">
        <v>513958379.98000002</v>
      </c>
      <c r="E13" s="24">
        <v>97.42</v>
      </c>
      <c r="F13" s="24">
        <v>84.71</v>
      </c>
      <c r="G13" s="24">
        <v>307</v>
      </c>
      <c r="H13" s="24">
        <v>60</v>
      </c>
      <c r="I13" s="24">
        <v>0.79</v>
      </c>
      <c r="J13" s="25">
        <v>1.1000000000000001</v>
      </c>
    </row>
    <row r="14" spans="1:10" x14ac:dyDescent="0.25">
      <c r="A14" s="21" t="s">
        <v>186</v>
      </c>
      <c r="B14" s="22">
        <v>903</v>
      </c>
      <c r="C14" s="22">
        <v>1493</v>
      </c>
      <c r="D14" s="23">
        <v>197194825.66</v>
      </c>
      <c r="E14" s="24">
        <v>100.87</v>
      </c>
      <c r="F14" s="24">
        <v>94.63</v>
      </c>
      <c r="G14" s="24">
        <v>304</v>
      </c>
      <c r="H14" s="24">
        <v>47</v>
      </c>
      <c r="I14" s="24">
        <v>0.98</v>
      </c>
      <c r="J14" s="25">
        <v>1.24</v>
      </c>
    </row>
    <row r="15" spans="1:10" x14ac:dyDescent="0.25">
      <c r="A15" s="21" t="s">
        <v>187</v>
      </c>
      <c r="B15" s="22">
        <v>915</v>
      </c>
      <c r="C15" s="22">
        <v>1495</v>
      </c>
      <c r="D15" s="23">
        <v>184363266.28</v>
      </c>
      <c r="E15" s="24">
        <v>90.45</v>
      </c>
      <c r="F15" s="24">
        <v>232.78</v>
      </c>
      <c r="G15" s="24">
        <v>231</v>
      </c>
      <c r="H15" s="24">
        <v>81</v>
      </c>
      <c r="I15" s="24">
        <v>0.97</v>
      </c>
      <c r="J15" s="25">
        <v>1.25</v>
      </c>
    </row>
    <row r="16" spans="1:10" x14ac:dyDescent="0.25">
      <c r="A16" s="26" t="s">
        <v>130</v>
      </c>
      <c r="B16" s="27">
        <v>169531</v>
      </c>
      <c r="C16" s="27">
        <v>281441</v>
      </c>
      <c r="D16" s="28">
        <v>19333406507.23</v>
      </c>
      <c r="E16" s="29">
        <v>81.39</v>
      </c>
      <c r="F16" s="29">
        <v>51.77</v>
      </c>
      <c r="G16" s="29">
        <v>246</v>
      </c>
      <c r="H16" s="29">
        <v>86</v>
      </c>
      <c r="I16" s="29">
        <v>0.81</v>
      </c>
      <c r="J16" s="30">
        <v>1.05</v>
      </c>
    </row>
    <row r="17" spans="1:1" x14ac:dyDescent="0.25">
      <c r="A17" s="2"/>
    </row>
    <row r="18" spans="1:1" ht="30" x14ac:dyDescent="0.25">
      <c r="A18" s="4" t="s">
        <v>123</v>
      </c>
    </row>
  </sheetData>
  <mergeCells count="10">
    <mergeCell ref="G5:G7"/>
    <mergeCell ref="H5:H7"/>
    <mergeCell ref="I5:I7"/>
    <mergeCell ref="J5:J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"/>
  <sheetViews>
    <sheetView showGridLines="0" workbookViewId="0">
      <selection activeCell="A9" sqref="A9:A11"/>
    </sheetView>
  </sheetViews>
  <sheetFormatPr defaultColWidth="11.42578125" defaultRowHeight="15" x14ac:dyDescent="0.25"/>
  <cols>
    <col min="1" max="1" width="28.5703125" style="9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16384" width="11.42578125" style="1"/>
  </cols>
  <sheetData>
    <row r="1" spans="1:66" x14ac:dyDescent="0.25">
      <c r="A1" s="31" t="s">
        <v>121</v>
      </c>
    </row>
    <row r="2" spans="1:66" x14ac:dyDescent="0.25">
      <c r="A2" s="32" t="str">
        <f>+'LTV cover pool'!A2</f>
        <v>March 2016</v>
      </c>
    </row>
    <row r="3" spans="1:66" x14ac:dyDescent="0.25">
      <c r="A3" s="31" t="s">
        <v>122</v>
      </c>
    </row>
    <row r="4" spans="1:66" x14ac:dyDescent="0.25">
      <c r="A4" s="12"/>
    </row>
    <row r="5" spans="1:66" x14ac:dyDescent="0.25">
      <c r="A5" s="2"/>
    </row>
    <row r="6" spans="1:66" x14ac:dyDescent="0.25">
      <c r="A6" s="3"/>
    </row>
    <row r="7" spans="1:66" ht="30" x14ac:dyDescent="0.25">
      <c r="A7" s="2"/>
      <c r="K7" s="81" t="s">
        <v>188</v>
      </c>
      <c r="L7" s="81" t="s">
        <v>188</v>
      </c>
      <c r="M7" s="81" t="s">
        <v>189</v>
      </c>
      <c r="N7" s="81" t="s">
        <v>189</v>
      </c>
      <c r="O7" s="81" t="s">
        <v>190</v>
      </c>
      <c r="P7" s="81" t="s">
        <v>190</v>
      </c>
      <c r="Q7" s="81" t="s">
        <v>191</v>
      </c>
      <c r="R7" s="81" t="s">
        <v>191</v>
      </c>
      <c r="S7" s="81" t="s">
        <v>192</v>
      </c>
      <c r="T7" s="81" t="s">
        <v>192</v>
      </c>
      <c r="U7" s="81" t="s">
        <v>193</v>
      </c>
      <c r="V7" s="81" t="s">
        <v>193</v>
      </c>
      <c r="W7" s="81" t="s">
        <v>194</v>
      </c>
      <c r="X7" s="81" t="s">
        <v>194</v>
      </c>
      <c r="Y7" s="81" t="s">
        <v>195</v>
      </c>
      <c r="Z7" s="81" t="s">
        <v>195</v>
      </c>
      <c r="AA7" s="81" t="s">
        <v>196</v>
      </c>
      <c r="AB7" s="81" t="s">
        <v>196</v>
      </c>
      <c r="AC7" s="81" t="s">
        <v>197</v>
      </c>
      <c r="AD7" s="81" t="s">
        <v>197</v>
      </c>
      <c r="AE7" s="81" t="s">
        <v>198</v>
      </c>
      <c r="AF7" s="81" t="s">
        <v>198</v>
      </c>
    </row>
    <row r="8" spans="1:66" ht="42" customHeight="1" x14ac:dyDescent="0.25">
      <c r="A8" s="44" t="s">
        <v>169</v>
      </c>
      <c r="B8" s="44" t="s">
        <v>132</v>
      </c>
      <c r="C8" s="44" t="s">
        <v>133</v>
      </c>
      <c r="D8" s="44" t="s">
        <v>124</v>
      </c>
      <c r="E8" s="44" t="s">
        <v>134</v>
      </c>
      <c r="F8" s="44" t="s">
        <v>0</v>
      </c>
      <c r="G8" s="44" t="s">
        <v>154</v>
      </c>
      <c r="H8" s="44" t="s">
        <v>127</v>
      </c>
      <c r="I8" s="44" t="s">
        <v>128</v>
      </c>
      <c r="J8" s="44" t="s">
        <v>129</v>
      </c>
      <c r="K8" s="81" t="s">
        <v>132</v>
      </c>
      <c r="L8" s="81" t="s">
        <v>199</v>
      </c>
      <c r="M8" s="81" t="s">
        <v>132</v>
      </c>
      <c r="N8" s="81" t="s">
        <v>199</v>
      </c>
      <c r="O8" s="81" t="s">
        <v>132</v>
      </c>
      <c r="P8" s="81" t="s">
        <v>199</v>
      </c>
      <c r="Q8" s="81" t="s">
        <v>132</v>
      </c>
      <c r="R8" s="81" t="s">
        <v>199</v>
      </c>
      <c r="S8" s="81" t="s">
        <v>132</v>
      </c>
      <c r="T8" s="81" t="s">
        <v>199</v>
      </c>
      <c r="U8" s="81" t="s">
        <v>132</v>
      </c>
      <c r="V8" s="81" t="s">
        <v>199</v>
      </c>
      <c r="W8" s="81" t="s">
        <v>132</v>
      </c>
      <c r="X8" s="81" t="s">
        <v>199</v>
      </c>
      <c r="Y8" s="81" t="s">
        <v>132</v>
      </c>
      <c r="Z8" s="81" t="s">
        <v>199</v>
      </c>
      <c r="AA8" s="81" t="s">
        <v>132</v>
      </c>
      <c r="AB8" s="81" t="s">
        <v>199</v>
      </c>
      <c r="AC8" s="81" t="s">
        <v>132</v>
      </c>
      <c r="AD8" s="81" t="s">
        <v>199</v>
      </c>
      <c r="AE8" s="81" t="s">
        <v>132</v>
      </c>
      <c r="AF8" s="81" t="s">
        <v>199</v>
      </c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</row>
    <row r="9" spans="1:66" s="7" customFormat="1" x14ac:dyDescent="0.25">
      <c r="A9" s="75" t="s">
        <v>164</v>
      </c>
      <c r="B9" s="55">
        <v>4</v>
      </c>
      <c r="C9" s="56">
        <v>7</v>
      </c>
      <c r="D9" s="57">
        <v>284424.5</v>
      </c>
      <c r="E9" s="58">
        <v>63.16</v>
      </c>
      <c r="F9" s="58">
        <v>35.78</v>
      </c>
      <c r="G9" s="56">
        <v>188</v>
      </c>
      <c r="H9" s="56">
        <v>64</v>
      </c>
      <c r="I9" s="58">
        <v>1.64</v>
      </c>
      <c r="J9" s="58">
        <v>1.68</v>
      </c>
      <c r="K9" s="48">
        <v>1</v>
      </c>
      <c r="L9" s="36">
        <v>29588.6</v>
      </c>
      <c r="M9" s="48">
        <v>1</v>
      </c>
      <c r="N9" s="36">
        <v>61534.720000000001</v>
      </c>
      <c r="O9" s="48">
        <v>1</v>
      </c>
      <c r="P9" s="36">
        <v>62133.19</v>
      </c>
      <c r="Q9" s="53"/>
      <c r="R9" s="53"/>
      <c r="S9" s="53"/>
      <c r="T9" s="53"/>
      <c r="U9" s="48">
        <v>1</v>
      </c>
      <c r="V9" s="36">
        <v>131167.99</v>
      </c>
      <c r="W9" s="53"/>
      <c r="X9" s="53"/>
      <c r="Y9" s="53"/>
      <c r="Z9" s="53"/>
      <c r="AA9" s="53"/>
      <c r="AB9" s="53"/>
      <c r="AC9" s="53"/>
      <c r="AD9" s="53"/>
      <c r="AE9" s="53"/>
      <c r="AF9" s="54"/>
    </row>
    <row r="10" spans="1:66" s="7" customFormat="1" x14ac:dyDescent="0.25">
      <c r="A10" s="75" t="s">
        <v>214</v>
      </c>
      <c r="B10" s="55">
        <v>28</v>
      </c>
      <c r="C10" s="56">
        <v>95</v>
      </c>
      <c r="D10" s="57">
        <v>19790557.02</v>
      </c>
      <c r="E10" s="58">
        <v>44.62</v>
      </c>
      <c r="F10" s="58">
        <v>48.76</v>
      </c>
      <c r="G10" s="56">
        <v>293</v>
      </c>
      <c r="H10" s="56">
        <v>58</v>
      </c>
      <c r="I10" s="58">
        <v>2.38</v>
      </c>
      <c r="J10" s="58">
        <v>2.4900000000000002</v>
      </c>
      <c r="K10" s="48">
        <v>9</v>
      </c>
      <c r="L10" s="36">
        <v>1810539.96</v>
      </c>
      <c r="M10" s="48">
        <v>4</v>
      </c>
      <c r="N10" s="36">
        <v>3585822.51</v>
      </c>
      <c r="O10" s="48">
        <v>4</v>
      </c>
      <c r="P10" s="36">
        <v>2022385.31</v>
      </c>
      <c r="Q10" s="48">
        <v>3</v>
      </c>
      <c r="R10" s="36">
        <v>2456743.38</v>
      </c>
      <c r="S10" s="48">
        <v>2</v>
      </c>
      <c r="T10" s="36">
        <v>1009887.46</v>
      </c>
      <c r="U10" s="48">
        <v>2</v>
      </c>
      <c r="V10" s="36">
        <v>1499451.45</v>
      </c>
      <c r="W10" s="48">
        <v>1</v>
      </c>
      <c r="X10" s="36">
        <v>164204.29999999999</v>
      </c>
      <c r="Y10" s="48">
        <v>1</v>
      </c>
      <c r="Z10" s="36">
        <v>1003969.27</v>
      </c>
      <c r="AA10" s="48">
        <v>2</v>
      </c>
      <c r="AB10" s="36">
        <v>6237553.3799999999</v>
      </c>
      <c r="AC10" s="53"/>
      <c r="AD10" s="53"/>
      <c r="AE10" s="53"/>
      <c r="AF10" s="54"/>
    </row>
    <row r="11" spans="1:66" s="7" customFormat="1" x14ac:dyDescent="0.25">
      <c r="A11" s="75" t="s">
        <v>168</v>
      </c>
      <c r="B11" s="55">
        <v>169499</v>
      </c>
      <c r="C11" s="56">
        <v>281339</v>
      </c>
      <c r="D11" s="57">
        <v>19313331525.709999</v>
      </c>
      <c r="E11" s="58">
        <v>81.430000000000007</v>
      </c>
      <c r="F11" s="58">
        <v>51.77</v>
      </c>
      <c r="G11" s="56">
        <v>246</v>
      </c>
      <c r="H11" s="56">
        <v>86</v>
      </c>
      <c r="I11" s="58">
        <v>0.81</v>
      </c>
      <c r="J11" s="58">
        <v>1.05</v>
      </c>
      <c r="K11" s="48">
        <v>24216</v>
      </c>
      <c r="L11" s="36">
        <v>384300465.37</v>
      </c>
      <c r="M11" s="48">
        <v>18123</v>
      </c>
      <c r="N11" s="36">
        <v>991944384.24000001</v>
      </c>
      <c r="O11" s="48">
        <v>21496</v>
      </c>
      <c r="P11" s="36">
        <v>1810665364.95</v>
      </c>
      <c r="Q11" s="48">
        <v>23740</v>
      </c>
      <c r="R11" s="36">
        <v>2638168766.98</v>
      </c>
      <c r="S11" s="48">
        <v>25014</v>
      </c>
      <c r="T11" s="36">
        <v>3413886064.1799998</v>
      </c>
      <c r="U11" s="48">
        <v>24193</v>
      </c>
      <c r="V11" s="36">
        <v>3863868157.8299999</v>
      </c>
      <c r="W11" s="48">
        <v>19014</v>
      </c>
      <c r="X11" s="36">
        <v>3464372921.8499999</v>
      </c>
      <c r="Y11" s="48">
        <v>9605</v>
      </c>
      <c r="Z11" s="36">
        <v>1856846481.77</v>
      </c>
      <c r="AA11" s="48">
        <v>2280</v>
      </c>
      <c r="AB11" s="36">
        <v>507720826.60000002</v>
      </c>
      <c r="AC11" s="48">
        <v>903</v>
      </c>
      <c r="AD11" s="36">
        <v>197194825.66</v>
      </c>
      <c r="AE11" s="48">
        <v>915</v>
      </c>
      <c r="AF11" s="37">
        <v>184363266.28</v>
      </c>
    </row>
    <row r="12" spans="1:66" s="8" customFormat="1" x14ac:dyDescent="0.25">
      <c r="A12" s="38" t="s">
        <v>130</v>
      </c>
      <c r="B12" s="59">
        <v>169531</v>
      </c>
      <c r="C12" s="39">
        <v>281441</v>
      </c>
      <c r="D12" s="40">
        <v>19333406507.23</v>
      </c>
      <c r="E12" s="41">
        <v>81.39</v>
      </c>
      <c r="F12" s="41">
        <v>51.77</v>
      </c>
      <c r="G12" s="39">
        <v>246</v>
      </c>
      <c r="H12" s="39">
        <v>69.3333333333333</v>
      </c>
      <c r="I12" s="41">
        <v>0.81</v>
      </c>
      <c r="J12" s="41">
        <v>1.05</v>
      </c>
      <c r="K12" s="49">
        <v>24226</v>
      </c>
      <c r="L12" s="41">
        <v>386140593.93000001</v>
      </c>
      <c r="M12" s="49">
        <v>18128</v>
      </c>
      <c r="N12" s="41">
        <v>995591741.47000003</v>
      </c>
      <c r="O12" s="49">
        <v>21501</v>
      </c>
      <c r="P12" s="41">
        <v>1812749883.45</v>
      </c>
      <c r="Q12" s="49">
        <v>23743</v>
      </c>
      <c r="R12" s="41">
        <v>2640625510.3600001</v>
      </c>
      <c r="S12" s="49">
        <v>25016</v>
      </c>
      <c r="T12" s="41">
        <v>3414895951.6399999</v>
      </c>
      <c r="U12" s="49">
        <v>24196</v>
      </c>
      <c r="V12" s="41">
        <v>3865498777.27</v>
      </c>
      <c r="W12" s="49">
        <v>19015</v>
      </c>
      <c r="X12" s="41">
        <v>3464537126.1500001</v>
      </c>
      <c r="Y12" s="49">
        <v>9606</v>
      </c>
      <c r="Z12" s="41">
        <v>1857850451.04</v>
      </c>
      <c r="AA12" s="49">
        <v>2282</v>
      </c>
      <c r="AB12" s="41">
        <v>513958379.98000002</v>
      </c>
      <c r="AC12" s="49">
        <v>903</v>
      </c>
      <c r="AD12" s="41">
        <v>197194825.66</v>
      </c>
      <c r="AE12" s="49">
        <v>915</v>
      </c>
      <c r="AF12" s="42">
        <v>184363266.28</v>
      </c>
    </row>
    <row r="13" spans="1:66" x14ac:dyDescent="0.25">
      <c r="A13" s="2"/>
    </row>
    <row r="14" spans="1:66" ht="30" x14ac:dyDescent="0.25">
      <c r="A14" s="4" t="s">
        <v>123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6"/>
  <sheetViews>
    <sheetView showGridLines="0" zoomScaleNormal="100" workbookViewId="0">
      <selection activeCell="A21" sqref="A21"/>
    </sheetView>
  </sheetViews>
  <sheetFormatPr defaultColWidth="11.42578125" defaultRowHeight="15" x14ac:dyDescent="0.25"/>
  <cols>
    <col min="1" max="1" width="28.5703125" style="9" customWidth="1"/>
    <col min="2" max="3" width="21.42578125" style="5" customWidth="1"/>
    <col min="4" max="5" width="17.140625" style="5" customWidth="1"/>
    <col min="6" max="6" width="13.7109375" style="5" bestFit="1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32" width="27.85546875" style="60" customWidth="1"/>
    <col min="33" max="48" width="11.42578125" style="60"/>
    <col min="49" max="16384" width="11.42578125" style="1"/>
  </cols>
  <sheetData>
    <row r="1" spans="1:48" x14ac:dyDescent="0.25">
      <c r="A1" s="31" t="s">
        <v>121</v>
      </c>
    </row>
    <row r="2" spans="1:48" x14ac:dyDescent="0.25">
      <c r="A2" s="32" t="str">
        <f>+'LTV cover pool'!A2</f>
        <v>March 2016</v>
      </c>
    </row>
    <row r="3" spans="1:48" x14ac:dyDescent="0.25">
      <c r="A3" s="31" t="s">
        <v>122</v>
      </c>
    </row>
    <row r="4" spans="1:48" x14ac:dyDescent="0.25">
      <c r="A4" s="12"/>
    </row>
    <row r="5" spans="1:48" x14ac:dyDescent="0.25">
      <c r="A5" s="2"/>
    </row>
    <row r="6" spans="1:48" x14ac:dyDescent="0.25">
      <c r="A6" s="3"/>
    </row>
    <row r="7" spans="1:48" ht="30" x14ac:dyDescent="0.25">
      <c r="A7" s="2"/>
      <c r="K7" s="51" t="s">
        <v>188</v>
      </c>
      <c r="L7" s="51" t="s">
        <v>188</v>
      </c>
      <c r="M7" s="51" t="s">
        <v>189</v>
      </c>
      <c r="N7" s="51" t="s">
        <v>189</v>
      </c>
      <c r="O7" s="51" t="s">
        <v>190</v>
      </c>
      <c r="P7" s="51" t="s">
        <v>190</v>
      </c>
      <c r="Q7" s="51" t="s">
        <v>191</v>
      </c>
      <c r="R7" s="51" t="s">
        <v>191</v>
      </c>
      <c r="S7" s="51" t="s">
        <v>192</v>
      </c>
      <c r="T7" s="51" t="s">
        <v>192</v>
      </c>
      <c r="U7" s="51" t="s">
        <v>193</v>
      </c>
      <c r="V7" s="51" t="s">
        <v>193</v>
      </c>
      <c r="W7" s="51" t="s">
        <v>194</v>
      </c>
      <c r="X7" s="51" t="s">
        <v>194</v>
      </c>
      <c r="Y7" s="51" t="s">
        <v>195</v>
      </c>
      <c r="Z7" s="51" t="s">
        <v>195</v>
      </c>
      <c r="AA7" s="51" t="s">
        <v>196</v>
      </c>
      <c r="AB7" s="51" t="s">
        <v>196</v>
      </c>
      <c r="AC7" s="51" t="s">
        <v>197</v>
      </c>
      <c r="AD7" s="51" t="s">
        <v>197</v>
      </c>
      <c r="AE7" s="51" t="s">
        <v>198</v>
      </c>
      <c r="AF7" s="52" t="s">
        <v>198</v>
      </c>
    </row>
    <row r="8" spans="1:48" ht="42" customHeight="1" x14ac:dyDescent="0.25">
      <c r="A8" s="44" t="s">
        <v>169</v>
      </c>
      <c r="B8" s="44" t="s">
        <v>132</v>
      </c>
      <c r="C8" s="44" t="s">
        <v>133</v>
      </c>
      <c r="D8" s="44" t="s">
        <v>124</v>
      </c>
      <c r="E8" s="44" t="s">
        <v>134</v>
      </c>
      <c r="F8" s="44" t="s">
        <v>0</v>
      </c>
      <c r="G8" s="44" t="s">
        <v>200</v>
      </c>
      <c r="H8" s="44" t="s">
        <v>127</v>
      </c>
      <c r="I8" s="44" t="s">
        <v>128</v>
      </c>
      <c r="J8" s="44" t="s">
        <v>129</v>
      </c>
      <c r="K8" s="51" t="s">
        <v>132</v>
      </c>
      <c r="L8" s="51" t="s">
        <v>199</v>
      </c>
      <c r="M8" s="51" t="s">
        <v>132</v>
      </c>
      <c r="N8" s="51" t="s">
        <v>199</v>
      </c>
      <c r="O8" s="51" t="s">
        <v>132</v>
      </c>
      <c r="P8" s="51" t="s">
        <v>199</v>
      </c>
      <c r="Q8" s="51" t="s">
        <v>132</v>
      </c>
      <c r="R8" s="51" t="s">
        <v>199</v>
      </c>
      <c r="S8" s="51" t="s">
        <v>132</v>
      </c>
      <c r="T8" s="51" t="s">
        <v>199</v>
      </c>
      <c r="U8" s="51" t="s">
        <v>132</v>
      </c>
      <c r="V8" s="51" t="s">
        <v>199</v>
      </c>
      <c r="W8" s="51" t="s">
        <v>132</v>
      </c>
      <c r="X8" s="51" t="s">
        <v>199</v>
      </c>
      <c r="Y8" s="51" t="s">
        <v>132</v>
      </c>
      <c r="Z8" s="51" t="s">
        <v>199</v>
      </c>
      <c r="AA8" s="51" t="s">
        <v>132</v>
      </c>
      <c r="AB8" s="51" t="s">
        <v>199</v>
      </c>
      <c r="AC8" s="51" t="s">
        <v>132</v>
      </c>
      <c r="AD8" s="51" t="s">
        <v>199</v>
      </c>
      <c r="AE8" s="51" t="s">
        <v>132</v>
      </c>
      <c r="AF8" s="51" t="s">
        <v>199</v>
      </c>
    </row>
    <row r="9" spans="1:48" s="7" customFormat="1" x14ac:dyDescent="0.25">
      <c r="A9" s="75" t="s">
        <v>159</v>
      </c>
      <c r="B9" s="55">
        <v>3</v>
      </c>
      <c r="C9" s="56">
        <v>3</v>
      </c>
      <c r="D9" s="57">
        <v>312542.53999999998</v>
      </c>
      <c r="E9" s="58">
        <v>84.96</v>
      </c>
      <c r="F9" s="58">
        <v>26.84</v>
      </c>
      <c r="G9" s="56">
        <v>55</v>
      </c>
      <c r="H9" s="56">
        <v>73</v>
      </c>
      <c r="I9" s="58">
        <v>1.39</v>
      </c>
      <c r="J9" s="58">
        <v>1.35</v>
      </c>
      <c r="K9" s="48">
        <v>1</v>
      </c>
      <c r="L9" s="36">
        <v>0</v>
      </c>
      <c r="M9" s="48">
        <v>1</v>
      </c>
      <c r="N9" s="36">
        <v>200000</v>
      </c>
      <c r="O9" s="53"/>
      <c r="P9" s="53"/>
      <c r="Q9" s="48">
        <v>1</v>
      </c>
      <c r="R9" s="36">
        <v>112542.54</v>
      </c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4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</row>
    <row r="10" spans="1:48" s="7" customFormat="1" x14ac:dyDescent="0.25">
      <c r="A10" s="75" t="s">
        <v>212</v>
      </c>
      <c r="B10" s="55">
        <v>9</v>
      </c>
      <c r="C10" s="56">
        <v>15</v>
      </c>
      <c r="D10" s="57">
        <v>10889621.039999999</v>
      </c>
      <c r="E10" s="58">
        <v>66.459999999999994</v>
      </c>
      <c r="F10" s="58">
        <v>34.81</v>
      </c>
      <c r="G10" s="56">
        <v>56</v>
      </c>
      <c r="H10" s="56">
        <v>45</v>
      </c>
      <c r="I10" s="58">
        <v>2.34</v>
      </c>
      <c r="J10" s="58">
        <v>2.44</v>
      </c>
      <c r="K10" s="53"/>
      <c r="L10" s="53"/>
      <c r="M10" s="48">
        <v>4</v>
      </c>
      <c r="N10" s="36">
        <v>6002220.3200000003</v>
      </c>
      <c r="O10" s="48">
        <v>2</v>
      </c>
      <c r="P10" s="36">
        <v>946380.53</v>
      </c>
      <c r="Q10" s="53"/>
      <c r="R10" s="53"/>
      <c r="S10" s="53"/>
      <c r="T10" s="53"/>
      <c r="U10" s="48">
        <v>1</v>
      </c>
      <c r="V10" s="36">
        <v>2362448.7200000002</v>
      </c>
      <c r="W10" s="48">
        <v>1</v>
      </c>
      <c r="X10" s="36">
        <v>78571.47</v>
      </c>
      <c r="Y10" s="53"/>
      <c r="Z10" s="53"/>
      <c r="AA10" s="48">
        <v>1</v>
      </c>
      <c r="AB10" s="36">
        <v>1500000</v>
      </c>
      <c r="AC10" s="53"/>
      <c r="AD10" s="53"/>
      <c r="AE10" s="53"/>
      <c r="AF10" s="54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</row>
    <row r="11" spans="1:48" s="7" customFormat="1" x14ac:dyDescent="0.25">
      <c r="A11" s="75" t="s">
        <v>213</v>
      </c>
      <c r="B11" s="55">
        <v>185</v>
      </c>
      <c r="C11" s="56">
        <v>273</v>
      </c>
      <c r="D11" s="57">
        <v>249833162.33000001</v>
      </c>
      <c r="E11" s="58">
        <v>53.46</v>
      </c>
      <c r="F11" s="58">
        <v>55.69</v>
      </c>
      <c r="G11" s="56">
        <v>336</v>
      </c>
      <c r="H11" s="56">
        <v>31</v>
      </c>
      <c r="I11" s="58">
        <v>2.41</v>
      </c>
      <c r="J11" s="58">
        <v>2.69</v>
      </c>
      <c r="K11" s="48">
        <v>46</v>
      </c>
      <c r="L11" s="36">
        <v>5625988.0999999996</v>
      </c>
      <c r="M11" s="48">
        <v>23</v>
      </c>
      <c r="N11" s="36">
        <v>16482147.34</v>
      </c>
      <c r="O11" s="48">
        <v>21</v>
      </c>
      <c r="P11" s="36">
        <v>34152963.359999999</v>
      </c>
      <c r="Q11" s="48">
        <v>21</v>
      </c>
      <c r="R11" s="36">
        <v>36174622.619999997</v>
      </c>
      <c r="S11" s="48">
        <v>10</v>
      </c>
      <c r="T11" s="36">
        <v>26003165.649999999</v>
      </c>
      <c r="U11" s="48">
        <v>9</v>
      </c>
      <c r="V11" s="36">
        <v>33961258.329999998</v>
      </c>
      <c r="W11" s="48">
        <v>12</v>
      </c>
      <c r="X11" s="36">
        <v>19915222.420000002</v>
      </c>
      <c r="Y11" s="48">
        <v>14</v>
      </c>
      <c r="Z11" s="36">
        <v>31929148.399999999</v>
      </c>
      <c r="AA11" s="48">
        <v>8</v>
      </c>
      <c r="AB11" s="36">
        <v>24622001.649999999</v>
      </c>
      <c r="AC11" s="48">
        <v>13</v>
      </c>
      <c r="AD11" s="36">
        <v>5049902.7699999996</v>
      </c>
      <c r="AE11" s="48">
        <v>8</v>
      </c>
      <c r="AF11" s="37">
        <v>15916741.689999999</v>
      </c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</row>
    <row r="12" spans="1:48" s="7" customFormat="1" x14ac:dyDescent="0.25">
      <c r="A12" s="75" t="s">
        <v>160</v>
      </c>
      <c r="B12" s="55">
        <v>416</v>
      </c>
      <c r="C12" s="56">
        <v>578</v>
      </c>
      <c r="D12" s="57">
        <v>22574291.280000001</v>
      </c>
      <c r="E12" s="58">
        <v>67.37</v>
      </c>
      <c r="F12" s="58">
        <v>87.66</v>
      </c>
      <c r="G12" s="56">
        <v>154</v>
      </c>
      <c r="H12" s="56">
        <v>78</v>
      </c>
      <c r="I12" s="58">
        <v>1.59</v>
      </c>
      <c r="J12" s="58">
        <v>1.74</v>
      </c>
      <c r="K12" s="48">
        <v>34</v>
      </c>
      <c r="L12" s="36">
        <v>550703.41</v>
      </c>
      <c r="M12" s="48">
        <v>42</v>
      </c>
      <c r="N12" s="36">
        <v>1610983.3</v>
      </c>
      <c r="O12" s="48">
        <v>115</v>
      </c>
      <c r="P12" s="36">
        <v>6287939.7699999996</v>
      </c>
      <c r="Q12" s="48">
        <v>60</v>
      </c>
      <c r="R12" s="36">
        <v>3048738.12</v>
      </c>
      <c r="S12" s="48">
        <v>61</v>
      </c>
      <c r="T12" s="36">
        <v>3963727.88</v>
      </c>
      <c r="U12" s="48">
        <v>33</v>
      </c>
      <c r="V12" s="36">
        <v>2093212.99</v>
      </c>
      <c r="W12" s="48">
        <v>25</v>
      </c>
      <c r="X12" s="36">
        <v>2138610.13</v>
      </c>
      <c r="Y12" s="48">
        <v>9</v>
      </c>
      <c r="Z12" s="36">
        <v>443705.97</v>
      </c>
      <c r="AA12" s="48">
        <v>9</v>
      </c>
      <c r="AB12" s="36">
        <v>197626.9</v>
      </c>
      <c r="AC12" s="48">
        <v>4</v>
      </c>
      <c r="AD12" s="36">
        <v>454304.45</v>
      </c>
      <c r="AE12" s="48">
        <v>24</v>
      </c>
      <c r="AF12" s="37">
        <v>1784738.36</v>
      </c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</row>
    <row r="13" spans="1:48" s="7" customFormat="1" x14ac:dyDescent="0.25">
      <c r="A13" s="75" t="s">
        <v>161</v>
      </c>
      <c r="B13" s="55">
        <v>7896</v>
      </c>
      <c r="C13" s="56">
        <v>11003</v>
      </c>
      <c r="D13" s="57">
        <v>1945402736.55</v>
      </c>
      <c r="E13" s="58">
        <v>77.069999999999993</v>
      </c>
      <c r="F13" s="58">
        <v>49.89</v>
      </c>
      <c r="G13" s="56">
        <v>126</v>
      </c>
      <c r="H13" s="56">
        <v>59</v>
      </c>
      <c r="I13" s="58">
        <v>1.74</v>
      </c>
      <c r="J13" s="58">
        <v>2.0299999999999998</v>
      </c>
      <c r="K13" s="48">
        <v>1268</v>
      </c>
      <c r="L13" s="36">
        <v>57512524.789999999</v>
      </c>
      <c r="M13" s="48">
        <v>1306</v>
      </c>
      <c r="N13" s="36">
        <v>154123167.94999999</v>
      </c>
      <c r="O13" s="48">
        <v>1460</v>
      </c>
      <c r="P13" s="36">
        <v>305847634.43000001</v>
      </c>
      <c r="Q13" s="48">
        <v>1418</v>
      </c>
      <c r="R13" s="36">
        <v>346933676.5</v>
      </c>
      <c r="S13" s="48">
        <v>1091</v>
      </c>
      <c r="T13" s="36">
        <v>324016974.83999997</v>
      </c>
      <c r="U13" s="48">
        <v>675</v>
      </c>
      <c r="V13" s="36">
        <v>378429504.95999998</v>
      </c>
      <c r="W13" s="48">
        <v>352</v>
      </c>
      <c r="X13" s="36">
        <v>187671640.97999999</v>
      </c>
      <c r="Y13" s="48">
        <v>162</v>
      </c>
      <c r="Z13" s="36">
        <v>108706684.54000001</v>
      </c>
      <c r="AA13" s="48">
        <v>47</v>
      </c>
      <c r="AB13" s="36">
        <v>20049853.170000002</v>
      </c>
      <c r="AC13" s="48">
        <v>23</v>
      </c>
      <c r="AD13" s="36">
        <v>16413673.6</v>
      </c>
      <c r="AE13" s="48">
        <v>94</v>
      </c>
      <c r="AF13" s="37">
        <v>45697400.789999999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</row>
    <row r="14" spans="1:48" s="7" customFormat="1" x14ac:dyDescent="0.25">
      <c r="A14" s="75" t="s">
        <v>162</v>
      </c>
      <c r="B14" s="55">
        <v>997</v>
      </c>
      <c r="C14" s="56">
        <v>1169</v>
      </c>
      <c r="D14" s="57">
        <v>426349326.82999998</v>
      </c>
      <c r="E14" s="58">
        <v>87.53</v>
      </c>
      <c r="F14" s="58">
        <v>50.05</v>
      </c>
      <c r="G14" s="56">
        <v>129</v>
      </c>
      <c r="H14" s="56">
        <v>31</v>
      </c>
      <c r="I14" s="58">
        <v>2.06</v>
      </c>
      <c r="J14" s="58">
        <v>2.41</v>
      </c>
      <c r="K14" s="48">
        <v>107</v>
      </c>
      <c r="L14" s="36">
        <v>16469859.84</v>
      </c>
      <c r="M14" s="48">
        <v>89</v>
      </c>
      <c r="N14" s="36">
        <v>32172093.82</v>
      </c>
      <c r="O14" s="48">
        <v>117</v>
      </c>
      <c r="P14" s="36">
        <v>45714487.140000001</v>
      </c>
      <c r="Q14" s="48">
        <v>147</v>
      </c>
      <c r="R14" s="36">
        <v>52244728.719999999</v>
      </c>
      <c r="S14" s="48">
        <v>158</v>
      </c>
      <c r="T14" s="36">
        <v>66469202.939999998</v>
      </c>
      <c r="U14" s="48">
        <v>161</v>
      </c>
      <c r="V14" s="36">
        <v>73975933.5</v>
      </c>
      <c r="W14" s="48">
        <v>116</v>
      </c>
      <c r="X14" s="36">
        <v>56672540.32</v>
      </c>
      <c r="Y14" s="48">
        <v>56</v>
      </c>
      <c r="Z14" s="36">
        <v>41243563.880000003</v>
      </c>
      <c r="AA14" s="48">
        <v>26</v>
      </c>
      <c r="AB14" s="36">
        <v>30312076.300000001</v>
      </c>
      <c r="AC14" s="48">
        <v>8</v>
      </c>
      <c r="AD14" s="36">
        <v>7195967.0599999996</v>
      </c>
      <c r="AE14" s="48">
        <v>12</v>
      </c>
      <c r="AF14" s="37">
        <v>3878873.31</v>
      </c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</row>
    <row r="15" spans="1:48" s="7" customFormat="1" x14ac:dyDescent="0.25">
      <c r="A15" s="75" t="s">
        <v>163</v>
      </c>
      <c r="B15" s="55">
        <v>876</v>
      </c>
      <c r="C15" s="56">
        <v>1094</v>
      </c>
      <c r="D15" s="57">
        <v>503618625.39999998</v>
      </c>
      <c r="E15" s="58">
        <v>90.32</v>
      </c>
      <c r="F15" s="58">
        <v>50.49</v>
      </c>
      <c r="G15" s="56">
        <v>133</v>
      </c>
      <c r="H15" s="56">
        <v>29</v>
      </c>
      <c r="I15" s="58">
        <v>1.76</v>
      </c>
      <c r="J15" s="58">
        <v>1.99</v>
      </c>
      <c r="K15" s="48">
        <v>88</v>
      </c>
      <c r="L15" s="36">
        <v>3899516.04</v>
      </c>
      <c r="M15" s="48">
        <v>93</v>
      </c>
      <c r="N15" s="36">
        <v>22967297.359999999</v>
      </c>
      <c r="O15" s="48">
        <v>111</v>
      </c>
      <c r="P15" s="36">
        <v>23661300.039999999</v>
      </c>
      <c r="Q15" s="48">
        <v>141</v>
      </c>
      <c r="R15" s="36">
        <v>79802462.900000006</v>
      </c>
      <c r="S15" s="48">
        <v>187</v>
      </c>
      <c r="T15" s="36">
        <v>105905673.59999999</v>
      </c>
      <c r="U15" s="48">
        <v>139</v>
      </c>
      <c r="V15" s="36">
        <v>166864519.52000001</v>
      </c>
      <c r="W15" s="48">
        <v>64</v>
      </c>
      <c r="X15" s="36">
        <v>38424426.560000002</v>
      </c>
      <c r="Y15" s="48">
        <v>34</v>
      </c>
      <c r="Z15" s="36">
        <v>56606871.340000004</v>
      </c>
      <c r="AA15" s="48">
        <v>6</v>
      </c>
      <c r="AB15" s="36">
        <v>2206718.29</v>
      </c>
      <c r="AC15" s="48">
        <v>2</v>
      </c>
      <c r="AD15" s="36">
        <v>84007.18</v>
      </c>
      <c r="AE15" s="48">
        <v>11</v>
      </c>
      <c r="AF15" s="37">
        <v>3195832.57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</row>
    <row r="16" spans="1:48" s="7" customFormat="1" x14ac:dyDescent="0.25">
      <c r="A16" s="75" t="s">
        <v>164</v>
      </c>
      <c r="B16" s="55">
        <v>1859</v>
      </c>
      <c r="C16" s="56">
        <v>2384</v>
      </c>
      <c r="D16" s="57">
        <v>1215748963.1700001</v>
      </c>
      <c r="E16" s="58">
        <v>83.57</v>
      </c>
      <c r="F16" s="58">
        <v>51.99</v>
      </c>
      <c r="G16" s="56">
        <v>119</v>
      </c>
      <c r="H16" s="56">
        <v>41</v>
      </c>
      <c r="I16" s="58">
        <v>1.59</v>
      </c>
      <c r="J16" s="58">
        <v>1.99</v>
      </c>
      <c r="K16" s="48">
        <v>427</v>
      </c>
      <c r="L16" s="36">
        <v>140943215.43000001</v>
      </c>
      <c r="M16" s="48">
        <v>327</v>
      </c>
      <c r="N16" s="36">
        <v>144846953.40000001</v>
      </c>
      <c r="O16" s="48">
        <v>344</v>
      </c>
      <c r="P16" s="36">
        <v>165869577.13</v>
      </c>
      <c r="Q16" s="48">
        <v>307</v>
      </c>
      <c r="R16" s="36">
        <v>149021046.28999999</v>
      </c>
      <c r="S16" s="48">
        <v>200</v>
      </c>
      <c r="T16" s="36">
        <v>320284363.88999999</v>
      </c>
      <c r="U16" s="48">
        <v>126</v>
      </c>
      <c r="V16" s="36">
        <v>165632294.31</v>
      </c>
      <c r="W16" s="48">
        <v>50</v>
      </c>
      <c r="X16" s="36">
        <v>71645588.609999999</v>
      </c>
      <c r="Y16" s="48">
        <v>23</v>
      </c>
      <c r="Z16" s="36">
        <v>20283657.510000002</v>
      </c>
      <c r="AA16" s="48">
        <v>14</v>
      </c>
      <c r="AB16" s="36">
        <v>7725161.4000000004</v>
      </c>
      <c r="AC16" s="48">
        <v>5</v>
      </c>
      <c r="AD16" s="36">
        <v>1997828.64</v>
      </c>
      <c r="AE16" s="48">
        <v>36</v>
      </c>
      <c r="AF16" s="37">
        <v>27499276.559999999</v>
      </c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</row>
    <row r="17" spans="1:48" s="7" customFormat="1" x14ac:dyDescent="0.25">
      <c r="A17" s="75" t="s">
        <v>165</v>
      </c>
      <c r="B17" s="55">
        <v>373</v>
      </c>
      <c r="C17" s="56">
        <v>532</v>
      </c>
      <c r="D17" s="57">
        <v>97495501.189999998</v>
      </c>
      <c r="E17" s="58">
        <v>74.260000000000005</v>
      </c>
      <c r="F17" s="58">
        <v>48.84</v>
      </c>
      <c r="G17" s="56">
        <v>110</v>
      </c>
      <c r="H17" s="56">
        <v>58</v>
      </c>
      <c r="I17" s="58">
        <v>1.8</v>
      </c>
      <c r="J17" s="58">
        <v>2.11</v>
      </c>
      <c r="K17" s="48">
        <v>103</v>
      </c>
      <c r="L17" s="36">
        <v>8960233.8300000001</v>
      </c>
      <c r="M17" s="48">
        <v>89</v>
      </c>
      <c r="N17" s="36">
        <v>19567056.399999999</v>
      </c>
      <c r="O17" s="48">
        <v>65</v>
      </c>
      <c r="P17" s="36">
        <v>21350858.059999999</v>
      </c>
      <c r="Q17" s="48">
        <v>38</v>
      </c>
      <c r="R17" s="36">
        <v>14088232.630000001</v>
      </c>
      <c r="S17" s="48">
        <v>14</v>
      </c>
      <c r="T17" s="36">
        <v>6078630.4000000004</v>
      </c>
      <c r="U17" s="48">
        <v>16</v>
      </c>
      <c r="V17" s="36">
        <v>5828575.5300000003</v>
      </c>
      <c r="W17" s="48">
        <v>13</v>
      </c>
      <c r="X17" s="36">
        <v>8371099.8899999997</v>
      </c>
      <c r="Y17" s="48">
        <v>9</v>
      </c>
      <c r="Z17" s="36">
        <v>5897756.25</v>
      </c>
      <c r="AA17" s="48">
        <v>3</v>
      </c>
      <c r="AB17" s="36">
        <v>512427.3</v>
      </c>
      <c r="AC17" s="48">
        <v>2</v>
      </c>
      <c r="AD17" s="36">
        <v>207738.41</v>
      </c>
      <c r="AE17" s="48">
        <v>21</v>
      </c>
      <c r="AF17" s="37">
        <v>6632892.4900000002</v>
      </c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</row>
    <row r="18" spans="1:48" s="7" customFormat="1" x14ac:dyDescent="0.25">
      <c r="A18" s="75" t="s">
        <v>167</v>
      </c>
      <c r="B18" s="55">
        <v>616</v>
      </c>
      <c r="C18" s="56">
        <v>888</v>
      </c>
      <c r="D18" s="57">
        <v>190609541.22</v>
      </c>
      <c r="E18" s="58">
        <v>70.58</v>
      </c>
      <c r="F18" s="58">
        <v>61.46</v>
      </c>
      <c r="G18" s="56">
        <v>144</v>
      </c>
      <c r="H18" s="56">
        <v>51</v>
      </c>
      <c r="I18" s="58">
        <v>2.2200000000000002</v>
      </c>
      <c r="J18" s="58">
        <v>2.4</v>
      </c>
      <c r="K18" s="48">
        <v>147</v>
      </c>
      <c r="L18" s="36">
        <v>8606970.8900000006</v>
      </c>
      <c r="M18" s="48">
        <v>91</v>
      </c>
      <c r="N18" s="36">
        <v>18033828.649999999</v>
      </c>
      <c r="O18" s="48">
        <v>74</v>
      </c>
      <c r="P18" s="36">
        <v>31652551.870000001</v>
      </c>
      <c r="Q18" s="48">
        <v>62</v>
      </c>
      <c r="R18" s="36">
        <v>14896872.01</v>
      </c>
      <c r="S18" s="48">
        <v>55</v>
      </c>
      <c r="T18" s="36">
        <v>26629171.800000001</v>
      </c>
      <c r="U18" s="48">
        <v>52</v>
      </c>
      <c r="V18" s="36">
        <v>37208063.350000001</v>
      </c>
      <c r="W18" s="48">
        <v>30</v>
      </c>
      <c r="X18" s="36">
        <v>16236332.32</v>
      </c>
      <c r="Y18" s="48">
        <v>25</v>
      </c>
      <c r="Z18" s="36">
        <v>14970691.949999999</v>
      </c>
      <c r="AA18" s="48">
        <v>12</v>
      </c>
      <c r="AB18" s="36">
        <v>1951953.94</v>
      </c>
      <c r="AC18" s="48">
        <v>7</v>
      </c>
      <c r="AD18" s="36">
        <v>1631883.1</v>
      </c>
      <c r="AE18" s="48">
        <v>61</v>
      </c>
      <c r="AF18" s="37">
        <v>18791221.34</v>
      </c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</row>
    <row r="19" spans="1:48" s="8" customFormat="1" x14ac:dyDescent="0.25">
      <c r="A19" s="75" t="s">
        <v>166</v>
      </c>
      <c r="B19" s="55">
        <v>9</v>
      </c>
      <c r="C19" s="56">
        <v>15</v>
      </c>
      <c r="D19" s="57">
        <v>345128.73</v>
      </c>
      <c r="E19" s="58">
        <v>64.25</v>
      </c>
      <c r="F19" s="58">
        <v>173.86</v>
      </c>
      <c r="G19" s="56">
        <v>181</v>
      </c>
      <c r="H19" s="56">
        <v>105</v>
      </c>
      <c r="I19" s="58">
        <v>0.78</v>
      </c>
      <c r="J19" s="58">
        <v>0.93</v>
      </c>
      <c r="K19" s="48">
        <v>1</v>
      </c>
      <c r="L19" s="36">
        <v>610.14</v>
      </c>
      <c r="M19" s="48">
        <v>1</v>
      </c>
      <c r="N19" s="36">
        <v>2641.83</v>
      </c>
      <c r="O19" s="48">
        <v>2</v>
      </c>
      <c r="P19" s="36">
        <v>146157.66</v>
      </c>
      <c r="Q19" s="48">
        <v>2</v>
      </c>
      <c r="R19" s="36">
        <v>17687.7</v>
      </c>
      <c r="S19" s="53"/>
      <c r="T19" s="53"/>
      <c r="U19" s="53"/>
      <c r="V19" s="53"/>
      <c r="W19" s="48">
        <v>1</v>
      </c>
      <c r="X19" s="36">
        <v>126580.64</v>
      </c>
      <c r="Y19" s="53"/>
      <c r="Z19" s="53"/>
      <c r="AA19" s="48">
        <v>1</v>
      </c>
      <c r="AB19" s="36">
        <v>5198.25</v>
      </c>
      <c r="AC19" s="53"/>
      <c r="AD19" s="53"/>
      <c r="AE19" s="48">
        <v>1</v>
      </c>
      <c r="AF19" s="37">
        <v>46252.51</v>
      </c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</row>
    <row r="20" spans="1:48" x14ac:dyDescent="0.25">
      <c r="A20" s="75" t="s">
        <v>168</v>
      </c>
      <c r="B20" s="55">
        <v>708</v>
      </c>
      <c r="C20" s="56">
        <v>1016</v>
      </c>
      <c r="D20" s="57">
        <v>194914791.59</v>
      </c>
      <c r="E20" s="58">
        <v>73.05</v>
      </c>
      <c r="F20" s="58">
        <v>54.88</v>
      </c>
      <c r="G20" s="56">
        <v>144</v>
      </c>
      <c r="H20" s="56">
        <v>74</v>
      </c>
      <c r="I20" s="58">
        <v>1.51</v>
      </c>
      <c r="J20" s="58">
        <v>1.76</v>
      </c>
      <c r="K20" s="48">
        <v>154</v>
      </c>
      <c r="L20" s="36">
        <v>8962109.2300000004</v>
      </c>
      <c r="M20" s="48">
        <v>89</v>
      </c>
      <c r="N20" s="36">
        <v>11198073.060000001</v>
      </c>
      <c r="O20" s="48">
        <v>121</v>
      </c>
      <c r="P20" s="36">
        <v>28259422.289999999</v>
      </c>
      <c r="Q20" s="48">
        <v>104</v>
      </c>
      <c r="R20" s="36">
        <v>31963845.219999999</v>
      </c>
      <c r="S20" s="48">
        <v>107</v>
      </c>
      <c r="T20" s="36">
        <v>52372728.789999999</v>
      </c>
      <c r="U20" s="48">
        <v>64</v>
      </c>
      <c r="V20" s="36">
        <v>33380353.75</v>
      </c>
      <c r="W20" s="48">
        <v>22</v>
      </c>
      <c r="X20" s="36">
        <v>6328540.4699999997</v>
      </c>
      <c r="Y20" s="48">
        <v>13</v>
      </c>
      <c r="Z20" s="36">
        <v>5204987.09</v>
      </c>
      <c r="AA20" s="48">
        <v>5</v>
      </c>
      <c r="AB20" s="36">
        <v>2993790.3</v>
      </c>
      <c r="AC20" s="48">
        <v>4</v>
      </c>
      <c r="AD20" s="36">
        <v>5493962.4699999997</v>
      </c>
      <c r="AE20" s="48">
        <v>25</v>
      </c>
      <c r="AF20" s="37">
        <v>8756978.9199999999</v>
      </c>
    </row>
    <row r="21" spans="1:48" x14ac:dyDescent="0.25">
      <c r="A21" s="38" t="s">
        <v>130</v>
      </c>
      <c r="B21" s="59">
        <v>13947</v>
      </c>
      <c r="C21" s="39">
        <v>18970</v>
      </c>
      <c r="D21" s="40">
        <v>4858094231.8699999</v>
      </c>
      <c r="E21" s="41">
        <v>79.23</v>
      </c>
      <c r="F21" s="41">
        <v>51.57</v>
      </c>
      <c r="G21" s="39">
        <v>137</v>
      </c>
      <c r="H21" s="39">
        <v>56.25</v>
      </c>
      <c r="I21" s="41">
        <v>1.78</v>
      </c>
      <c r="J21" s="41">
        <v>2.09</v>
      </c>
      <c r="K21" s="49">
        <v>2376</v>
      </c>
      <c r="L21" s="41">
        <v>251531731.69999999</v>
      </c>
      <c r="M21" s="49">
        <v>2155</v>
      </c>
      <c r="N21" s="41">
        <v>427206463.43000001</v>
      </c>
      <c r="O21" s="49">
        <v>2432</v>
      </c>
      <c r="P21" s="41">
        <v>663889272.27999997</v>
      </c>
      <c r="Q21" s="49">
        <v>2301</v>
      </c>
      <c r="R21" s="41">
        <v>728304455.25</v>
      </c>
      <c r="S21" s="49">
        <v>1883</v>
      </c>
      <c r="T21" s="41">
        <v>931723639.78999996</v>
      </c>
      <c r="U21" s="49">
        <v>1276</v>
      </c>
      <c r="V21" s="41">
        <v>899736164.96000004</v>
      </c>
      <c r="W21" s="49">
        <v>686</v>
      </c>
      <c r="X21" s="41">
        <v>407609153.81</v>
      </c>
      <c r="Y21" s="49">
        <v>345</v>
      </c>
      <c r="Z21" s="41">
        <v>285287066.93000001</v>
      </c>
      <c r="AA21" s="49">
        <v>132</v>
      </c>
      <c r="AB21" s="41">
        <v>92076807.5</v>
      </c>
      <c r="AC21" s="49">
        <v>68</v>
      </c>
      <c r="AD21" s="41">
        <v>38529267.68</v>
      </c>
      <c r="AE21" s="49">
        <v>293</v>
      </c>
      <c r="AF21" s="42">
        <v>132200208.54000001</v>
      </c>
    </row>
    <row r="24" spans="1:48" x14ac:dyDescent="0.25">
      <c r="B24" s="14"/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showGridLines="0" topLeftCell="Y1" workbookViewId="0">
      <selection activeCell="K7" sqref="K7:AF8"/>
    </sheetView>
  </sheetViews>
  <sheetFormatPr defaultColWidth="11.42578125" defaultRowHeight="15" x14ac:dyDescent="0.25"/>
  <cols>
    <col min="1" max="1" width="32.85546875" style="9" customWidth="1"/>
    <col min="2" max="3" width="21.42578125" style="5" customWidth="1"/>
    <col min="4" max="4" width="18.5703125" style="5" customWidth="1"/>
    <col min="5" max="5" width="17.140625" style="5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48" x14ac:dyDescent="0.25">
      <c r="A1" s="31" t="s">
        <v>121</v>
      </c>
    </row>
    <row r="2" spans="1:48" x14ac:dyDescent="0.25">
      <c r="A2" s="32" t="str">
        <f>+'LTV cover pool'!A2</f>
        <v>March 2016</v>
      </c>
    </row>
    <row r="3" spans="1:48" x14ac:dyDescent="0.25">
      <c r="A3" s="31" t="s">
        <v>122</v>
      </c>
    </row>
    <row r="4" spans="1:48" x14ac:dyDescent="0.25">
      <c r="A4" s="31"/>
    </row>
    <row r="5" spans="1:48" x14ac:dyDescent="0.25">
      <c r="A5" s="2"/>
    </row>
    <row r="6" spans="1:48" x14ac:dyDescent="0.25">
      <c r="A6" s="3"/>
    </row>
    <row r="7" spans="1:48" ht="30" x14ac:dyDescent="0.25">
      <c r="A7" s="2"/>
      <c r="K7" s="51" t="s">
        <v>188</v>
      </c>
      <c r="L7" s="51" t="s">
        <v>188</v>
      </c>
      <c r="M7" s="51" t="s">
        <v>189</v>
      </c>
      <c r="N7" s="51" t="s">
        <v>189</v>
      </c>
      <c r="O7" s="51" t="s">
        <v>190</v>
      </c>
      <c r="P7" s="51" t="s">
        <v>190</v>
      </c>
      <c r="Q7" s="51" t="s">
        <v>191</v>
      </c>
      <c r="R7" s="51" t="s">
        <v>191</v>
      </c>
      <c r="S7" s="51" t="s">
        <v>192</v>
      </c>
      <c r="T7" s="51" t="s">
        <v>192</v>
      </c>
      <c r="U7" s="51" t="s">
        <v>193</v>
      </c>
      <c r="V7" s="51" t="s">
        <v>193</v>
      </c>
      <c r="W7" s="51" t="s">
        <v>194</v>
      </c>
      <c r="X7" s="51" t="s">
        <v>194</v>
      </c>
      <c r="Y7" s="51" t="s">
        <v>195</v>
      </c>
      <c r="Z7" s="51" t="s">
        <v>195</v>
      </c>
      <c r="AA7" s="51" t="s">
        <v>196</v>
      </c>
      <c r="AB7" s="51" t="s">
        <v>196</v>
      </c>
      <c r="AC7" s="51" t="s">
        <v>197</v>
      </c>
      <c r="AD7" s="51" t="s">
        <v>197</v>
      </c>
      <c r="AE7" s="51" t="s">
        <v>198</v>
      </c>
      <c r="AF7" s="52" t="s">
        <v>198</v>
      </c>
    </row>
    <row r="8" spans="1:48" ht="42" customHeight="1" x14ac:dyDescent="0.25">
      <c r="A8" s="44" t="s">
        <v>177</v>
      </c>
      <c r="B8" s="44" t="s">
        <v>132</v>
      </c>
      <c r="C8" s="44" t="s">
        <v>133</v>
      </c>
      <c r="D8" s="44" t="s">
        <v>124</v>
      </c>
      <c r="E8" s="44" t="s">
        <v>134</v>
      </c>
      <c r="F8" s="44" t="s">
        <v>0</v>
      </c>
      <c r="G8" s="44" t="s">
        <v>200</v>
      </c>
      <c r="H8" s="44" t="s">
        <v>127</v>
      </c>
      <c r="I8" s="44" t="s">
        <v>128</v>
      </c>
      <c r="J8" s="44" t="s">
        <v>129</v>
      </c>
      <c r="K8" s="51" t="s">
        <v>132</v>
      </c>
      <c r="L8" s="51" t="s">
        <v>199</v>
      </c>
      <c r="M8" s="51" t="s">
        <v>132</v>
      </c>
      <c r="N8" s="51" t="s">
        <v>199</v>
      </c>
      <c r="O8" s="51" t="s">
        <v>132</v>
      </c>
      <c r="P8" s="51" t="s">
        <v>199</v>
      </c>
      <c r="Q8" s="51" t="s">
        <v>132</v>
      </c>
      <c r="R8" s="51" t="s">
        <v>199</v>
      </c>
      <c r="S8" s="51" t="s">
        <v>132</v>
      </c>
      <c r="T8" s="51" t="s">
        <v>199</v>
      </c>
      <c r="U8" s="51" t="s">
        <v>132</v>
      </c>
      <c r="V8" s="51" t="s">
        <v>199</v>
      </c>
      <c r="W8" s="51" t="s">
        <v>132</v>
      </c>
      <c r="X8" s="51" t="s">
        <v>199</v>
      </c>
      <c r="Y8" s="51" t="s">
        <v>132</v>
      </c>
      <c r="Z8" s="51" t="s">
        <v>199</v>
      </c>
      <c r="AA8" s="51" t="s">
        <v>132</v>
      </c>
      <c r="AB8" s="51" t="s">
        <v>199</v>
      </c>
      <c r="AC8" s="51" t="s">
        <v>132</v>
      </c>
      <c r="AD8" s="51" t="s">
        <v>199</v>
      </c>
      <c r="AE8" s="51" t="s">
        <v>132</v>
      </c>
      <c r="AF8" s="81" t="s">
        <v>199</v>
      </c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</row>
    <row r="9" spans="1:48" s="7" customFormat="1" x14ac:dyDescent="0.25">
      <c r="A9" s="75" t="s">
        <v>171</v>
      </c>
      <c r="B9" s="70">
        <v>5125</v>
      </c>
      <c r="C9" s="70">
        <v>7041</v>
      </c>
      <c r="D9" s="71">
        <v>2091160830.96</v>
      </c>
      <c r="E9" s="71">
        <v>84.93</v>
      </c>
      <c r="F9" s="71">
        <v>49.61</v>
      </c>
      <c r="G9" s="71">
        <v>145</v>
      </c>
      <c r="H9" s="71">
        <v>45</v>
      </c>
      <c r="I9" s="71">
        <v>1.82</v>
      </c>
      <c r="J9" s="72">
        <v>2.08</v>
      </c>
      <c r="K9" s="48">
        <v>575</v>
      </c>
      <c r="L9" s="48">
        <v>38013770.979999997</v>
      </c>
      <c r="M9" s="48">
        <v>661</v>
      </c>
      <c r="N9" s="48">
        <v>150071432.96000001</v>
      </c>
      <c r="O9" s="48">
        <v>784</v>
      </c>
      <c r="P9" s="48">
        <v>231933082.81</v>
      </c>
      <c r="Q9" s="48">
        <v>837</v>
      </c>
      <c r="R9" s="48">
        <v>308934216.81</v>
      </c>
      <c r="S9" s="48">
        <v>788</v>
      </c>
      <c r="T9" s="48">
        <v>395130689.5</v>
      </c>
      <c r="U9" s="48">
        <v>673</v>
      </c>
      <c r="V9" s="48">
        <v>489258105.73000002</v>
      </c>
      <c r="W9" s="48">
        <v>432</v>
      </c>
      <c r="X9" s="48">
        <v>212279694.22999999</v>
      </c>
      <c r="Y9" s="48">
        <v>211</v>
      </c>
      <c r="Z9" s="48">
        <v>189040085.44999999</v>
      </c>
      <c r="AA9" s="48">
        <v>58</v>
      </c>
      <c r="AB9" s="48">
        <v>36568040.619999997</v>
      </c>
      <c r="AC9" s="48">
        <v>33</v>
      </c>
      <c r="AD9" s="48">
        <v>12069745.029999999</v>
      </c>
      <c r="AE9" s="48">
        <v>73</v>
      </c>
      <c r="AF9" s="82">
        <v>27861966.84</v>
      </c>
    </row>
    <row r="10" spans="1:48" s="18" customFormat="1" x14ac:dyDescent="0.25">
      <c r="A10" s="75" t="s">
        <v>215</v>
      </c>
      <c r="B10" s="70">
        <v>18</v>
      </c>
      <c r="C10" s="70">
        <v>26</v>
      </c>
      <c r="D10" s="71">
        <v>1908122.98</v>
      </c>
      <c r="E10" s="71">
        <v>83.09</v>
      </c>
      <c r="F10" s="71">
        <v>49.45</v>
      </c>
      <c r="G10" s="71">
        <v>191</v>
      </c>
      <c r="H10" s="71">
        <v>93</v>
      </c>
      <c r="I10" s="71">
        <v>0</v>
      </c>
      <c r="J10" s="72">
        <v>0.75</v>
      </c>
      <c r="K10" s="53"/>
      <c r="L10" s="53"/>
      <c r="M10" s="48">
        <v>1</v>
      </c>
      <c r="N10" s="48">
        <v>21017.39</v>
      </c>
      <c r="O10" s="48"/>
      <c r="P10" s="48"/>
      <c r="Q10" s="48">
        <v>6</v>
      </c>
      <c r="R10" s="48">
        <v>583279.52</v>
      </c>
      <c r="S10" s="48">
        <v>5</v>
      </c>
      <c r="T10" s="48">
        <v>621875</v>
      </c>
      <c r="U10" s="48">
        <v>1</v>
      </c>
      <c r="V10" s="48">
        <v>104775.41</v>
      </c>
      <c r="W10" s="48">
        <v>3</v>
      </c>
      <c r="X10" s="48">
        <v>387015.29</v>
      </c>
      <c r="Y10" s="48">
        <v>2</v>
      </c>
      <c r="Z10" s="48">
        <v>190160.37</v>
      </c>
      <c r="AA10" s="48"/>
      <c r="AB10" s="48"/>
      <c r="AC10" s="48"/>
      <c r="AD10" s="48"/>
      <c r="AE10" s="48"/>
      <c r="AF10" s="82"/>
    </row>
    <row r="11" spans="1:48" s="7" customFormat="1" x14ac:dyDescent="0.25">
      <c r="A11" s="75" t="s">
        <v>172</v>
      </c>
      <c r="B11" s="70">
        <v>730</v>
      </c>
      <c r="C11" s="70">
        <v>960</v>
      </c>
      <c r="D11" s="71">
        <v>211015721.30000001</v>
      </c>
      <c r="E11" s="71">
        <v>83.6</v>
      </c>
      <c r="F11" s="71">
        <v>51.66</v>
      </c>
      <c r="G11" s="71">
        <v>171</v>
      </c>
      <c r="H11" s="71">
        <v>43</v>
      </c>
      <c r="I11" s="71">
        <v>1.73</v>
      </c>
      <c r="J11" s="72">
        <v>1.91</v>
      </c>
      <c r="K11" s="48">
        <v>61</v>
      </c>
      <c r="L11" s="48">
        <v>4981007.88</v>
      </c>
      <c r="M11" s="48">
        <v>54</v>
      </c>
      <c r="N11" s="48">
        <v>6374692.4000000004</v>
      </c>
      <c r="O11" s="48">
        <v>88</v>
      </c>
      <c r="P11" s="48">
        <v>20527822.59</v>
      </c>
      <c r="Q11" s="48">
        <v>102</v>
      </c>
      <c r="R11" s="48">
        <v>22250393.300000001</v>
      </c>
      <c r="S11" s="48">
        <v>135</v>
      </c>
      <c r="T11" s="48">
        <v>56839928.030000001</v>
      </c>
      <c r="U11" s="48">
        <v>132</v>
      </c>
      <c r="V11" s="48">
        <v>39762802.310000002</v>
      </c>
      <c r="W11" s="48">
        <v>103</v>
      </c>
      <c r="X11" s="48">
        <v>38950753.68</v>
      </c>
      <c r="Y11" s="48">
        <v>26</v>
      </c>
      <c r="Z11" s="48">
        <v>6034807.0999999996</v>
      </c>
      <c r="AA11" s="48">
        <v>14</v>
      </c>
      <c r="AB11" s="48">
        <v>3675787.59</v>
      </c>
      <c r="AC11" s="48">
        <v>10</v>
      </c>
      <c r="AD11" s="48">
        <v>9648100.6999999993</v>
      </c>
      <c r="AE11" s="48">
        <v>5</v>
      </c>
      <c r="AF11" s="82">
        <v>1969625.72</v>
      </c>
    </row>
    <row r="12" spans="1:48" s="7" customFormat="1" x14ac:dyDescent="0.25">
      <c r="A12" s="75" t="s">
        <v>163</v>
      </c>
      <c r="B12" s="70">
        <v>1124</v>
      </c>
      <c r="C12" s="70">
        <v>1484</v>
      </c>
      <c r="D12" s="71">
        <v>262621308.72</v>
      </c>
      <c r="E12" s="71">
        <v>80.150000000000006</v>
      </c>
      <c r="F12" s="71">
        <v>44.77</v>
      </c>
      <c r="G12" s="71">
        <v>136</v>
      </c>
      <c r="H12" s="71">
        <v>52</v>
      </c>
      <c r="I12" s="71">
        <v>1.66</v>
      </c>
      <c r="J12" s="72">
        <v>1.95</v>
      </c>
      <c r="K12" s="48">
        <v>165</v>
      </c>
      <c r="L12" s="48">
        <v>8101315.0499999998</v>
      </c>
      <c r="M12" s="48">
        <v>171</v>
      </c>
      <c r="N12" s="48">
        <v>20637368.27</v>
      </c>
      <c r="O12" s="48">
        <v>181</v>
      </c>
      <c r="P12" s="48">
        <v>37448161.659999996</v>
      </c>
      <c r="Q12" s="48">
        <v>190</v>
      </c>
      <c r="R12" s="48">
        <v>39357548.130000003</v>
      </c>
      <c r="S12" s="48">
        <v>186</v>
      </c>
      <c r="T12" s="48">
        <v>43779961.289999999</v>
      </c>
      <c r="U12" s="48">
        <v>127</v>
      </c>
      <c r="V12" s="48">
        <v>74914571.049999997</v>
      </c>
      <c r="W12" s="48">
        <v>62</v>
      </c>
      <c r="X12" s="48">
        <v>24363234.190000001</v>
      </c>
      <c r="Y12" s="48">
        <v>27</v>
      </c>
      <c r="Z12" s="48">
        <v>10513256.24</v>
      </c>
      <c r="AA12" s="48">
        <v>6</v>
      </c>
      <c r="AB12" s="48">
        <v>2049869.76</v>
      </c>
      <c r="AC12" s="48">
        <v>3</v>
      </c>
      <c r="AD12" s="48">
        <v>878349.8</v>
      </c>
      <c r="AE12" s="48">
        <v>6</v>
      </c>
      <c r="AF12" s="82">
        <v>577673.28</v>
      </c>
    </row>
    <row r="13" spans="1:48" s="7" customFormat="1" x14ac:dyDescent="0.25">
      <c r="A13" s="75" t="s">
        <v>164</v>
      </c>
      <c r="B13" s="70">
        <v>9260</v>
      </c>
      <c r="C13" s="70">
        <v>12372</v>
      </c>
      <c r="D13" s="71">
        <v>2806230439.8000002</v>
      </c>
      <c r="E13" s="71">
        <v>75.790000000000006</v>
      </c>
      <c r="F13" s="71">
        <v>52.04</v>
      </c>
      <c r="G13" s="71">
        <v>141</v>
      </c>
      <c r="H13" s="71">
        <v>52</v>
      </c>
      <c r="I13" s="71">
        <v>1.72</v>
      </c>
      <c r="J13" s="72">
        <v>2.06</v>
      </c>
      <c r="K13" s="48">
        <v>1729</v>
      </c>
      <c r="L13" s="48">
        <v>214586918.56</v>
      </c>
      <c r="M13" s="48">
        <v>1432</v>
      </c>
      <c r="N13" s="48">
        <v>283237999.06999999</v>
      </c>
      <c r="O13" s="48">
        <v>1644</v>
      </c>
      <c r="P13" s="48">
        <v>434329207.56</v>
      </c>
      <c r="Q13" s="48">
        <v>1564</v>
      </c>
      <c r="R13" s="48">
        <v>427375074.07999998</v>
      </c>
      <c r="S13" s="48">
        <v>1129</v>
      </c>
      <c r="T13" s="48">
        <v>504580344.12</v>
      </c>
      <c r="U13" s="48">
        <v>794</v>
      </c>
      <c r="V13" s="48">
        <v>412964351.98000002</v>
      </c>
      <c r="W13" s="48">
        <v>450</v>
      </c>
      <c r="X13" s="48">
        <v>224951073.15000001</v>
      </c>
      <c r="Y13" s="48">
        <v>223</v>
      </c>
      <c r="Z13" s="48">
        <v>126433890.37</v>
      </c>
      <c r="AA13" s="48">
        <v>92</v>
      </c>
      <c r="AB13" s="48">
        <v>63962007.240000002</v>
      </c>
      <c r="AC13" s="48">
        <v>47</v>
      </c>
      <c r="AD13" s="48">
        <v>18465783.420000002</v>
      </c>
      <c r="AE13" s="48">
        <v>156</v>
      </c>
      <c r="AF13" s="82">
        <v>95343790.25</v>
      </c>
    </row>
    <row r="14" spans="1:48" s="18" customFormat="1" x14ac:dyDescent="0.25">
      <c r="A14" s="75" t="s">
        <v>175</v>
      </c>
      <c r="B14" s="70">
        <v>5483</v>
      </c>
      <c r="C14" s="70">
        <v>9663</v>
      </c>
      <c r="D14" s="71">
        <v>534515465.18000001</v>
      </c>
      <c r="E14" s="71">
        <v>74.12</v>
      </c>
      <c r="F14" s="71">
        <v>47.49</v>
      </c>
      <c r="G14" s="71">
        <v>203</v>
      </c>
      <c r="H14" s="71">
        <v>85</v>
      </c>
      <c r="I14" s="71">
        <v>1.1100000000000001</v>
      </c>
      <c r="J14" s="72">
        <v>1.28</v>
      </c>
      <c r="K14" s="48">
        <v>704</v>
      </c>
      <c r="L14" s="48">
        <v>7959001.7999999998</v>
      </c>
      <c r="M14" s="48">
        <v>630</v>
      </c>
      <c r="N14" s="48">
        <v>27325980.789999999</v>
      </c>
      <c r="O14" s="48">
        <v>735</v>
      </c>
      <c r="P14" s="48">
        <v>51653839.740000002</v>
      </c>
      <c r="Q14" s="48">
        <v>995</v>
      </c>
      <c r="R14" s="48">
        <v>97238498.950000003</v>
      </c>
      <c r="S14" s="48">
        <v>1084</v>
      </c>
      <c r="T14" s="48">
        <v>130685138.61</v>
      </c>
      <c r="U14" s="48">
        <v>855</v>
      </c>
      <c r="V14" s="48">
        <v>131191533.65000001</v>
      </c>
      <c r="W14" s="48">
        <v>309</v>
      </c>
      <c r="X14" s="48">
        <v>51754935.460000001</v>
      </c>
      <c r="Y14" s="48">
        <v>108</v>
      </c>
      <c r="Z14" s="48">
        <v>25711211.739999998</v>
      </c>
      <c r="AA14" s="48">
        <v>25</v>
      </c>
      <c r="AB14" s="48">
        <v>5275908.82</v>
      </c>
      <c r="AC14" s="48">
        <v>13</v>
      </c>
      <c r="AD14" s="48">
        <v>1959779.71</v>
      </c>
      <c r="AE14" s="48">
        <v>25</v>
      </c>
      <c r="AF14" s="82">
        <v>3759635.91</v>
      </c>
    </row>
    <row r="15" spans="1:48" s="7" customFormat="1" x14ac:dyDescent="0.25">
      <c r="A15" s="75" t="s">
        <v>176</v>
      </c>
      <c r="B15" s="70">
        <v>14262</v>
      </c>
      <c r="C15" s="70">
        <v>24135</v>
      </c>
      <c r="D15" s="71">
        <v>1638418499.6099999</v>
      </c>
      <c r="E15" s="71">
        <v>84.86</v>
      </c>
      <c r="F15" s="71">
        <v>51.04</v>
      </c>
      <c r="G15" s="71">
        <v>215</v>
      </c>
      <c r="H15" s="71">
        <v>71</v>
      </c>
      <c r="I15" s="71">
        <v>1.1200000000000001</v>
      </c>
      <c r="J15" s="72">
        <v>1.43</v>
      </c>
      <c r="K15" s="48">
        <v>1283</v>
      </c>
      <c r="L15" s="48">
        <v>23335569.960000001</v>
      </c>
      <c r="M15" s="48">
        <v>1467</v>
      </c>
      <c r="N15" s="48">
        <v>76510822.079999998</v>
      </c>
      <c r="O15" s="48">
        <v>1868</v>
      </c>
      <c r="P15" s="48">
        <v>156601579.28999999</v>
      </c>
      <c r="Q15" s="48">
        <v>2408</v>
      </c>
      <c r="R15" s="48">
        <v>251722840.12</v>
      </c>
      <c r="S15" s="48">
        <v>2737</v>
      </c>
      <c r="T15" s="48">
        <v>357273879.32999998</v>
      </c>
      <c r="U15" s="48">
        <v>2335</v>
      </c>
      <c r="V15" s="48">
        <v>347729095.25</v>
      </c>
      <c r="W15" s="48">
        <v>1383</v>
      </c>
      <c r="X15" s="48">
        <v>251508493.37</v>
      </c>
      <c r="Y15" s="48">
        <v>546</v>
      </c>
      <c r="Z15" s="48">
        <v>114914795.95</v>
      </c>
      <c r="AA15" s="48">
        <v>123</v>
      </c>
      <c r="AB15" s="48">
        <v>24377238.359999999</v>
      </c>
      <c r="AC15" s="48">
        <v>52</v>
      </c>
      <c r="AD15" s="48">
        <v>14413151.140000001</v>
      </c>
      <c r="AE15" s="48">
        <v>60</v>
      </c>
      <c r="AF15" s="82">
        <v>20031034.760000002</v>
      </c>
    </row>
    <row r="16" spans="1:48" s="7" customFormat="1" x14ac:dyDescent="0.25">
      <c r="A16" s="75" t="s">
        <v>168</v>
      </c>
      <c r="B16" s="70">
        <v>4489</v>
      </c>
      <c r="C16" s="70">
        <v>7766</v>
      </c>
      <c r="D16" s="71">
        <v>571884034.78999996</v>
      </c>
      <c r="E16" s="71">
        <v>80.78</v>
      </c>
      <c r="F16" s="71">
        <v>50.87</v>
      </c>
      <c r="G16" s="71">
        <v>200</v>
      </c>
      <c r="H16" s="71">
        <v>113</v>
      </c>
      <c r="I16" s="71">
        <v>0.15</v>
      </c>
      <c r="J16" s="72">
        <v>0.61</v>
      </c>
      <c r="K16" s="48">
        <v>589</v>
      </c>
      <c r="L16" s="48">
        <v>11326227.279999999</v>
      </c>
      <c r="M16" s="48">
        <v>696</v>
      </c>
      <c r="N16" s="48">
        <v>40307607.469999999</v>
      </c>
      <c r="O16" s="48">
        <v>700</v>
      </c>
      <c r="P16" s="48">
        <v>64727795.200000003</v>
      </c>
      <c r="Q16" s="48">
        <v>659</v>
      </c>
      <c r="R16" s="48">
        <v>86101045.659999996</v>
      </c>
      <c r="S16" s="48">
        <v>624</v>
      </c>
      <c r="T16" s="48">
        <v>97965121.799999997</v>
      </c>
      <c r="U16" s="48">
        <v>518</v>
      </c>
      <c r="V16" s="48">
        <v>106101323.13</v>
      </c>
      <c r="W16" s="48">
        <v>389</v>
      </c>
      <c r="X16" s="48">
        <v>87902354.200000003</v>
      </c>
      <c r="Y16" s="48">
        <v>177</v>
      </c>
      <c r="Z16" s="48">
        <v>42877995.789999999</v>
      </c>
      <c r="AA16" s="48">
        <v>65</v>
      </c>
      <c r="AB16" s="48">
        <v>21193514.73</v>
      </c>
      <c r="AC16" s="48">
        <v>16</v>
      </c>
      <c r="AD16" s="48">
        <v>5162008.04</v>
      </c>
      <c r="AE16" s="48">
        <v>56</v>
      </c>
      <c r="AF16" s="82">
        <v>8219041.4900000002</v>
      </c>
    </row>
    <row r="17" spans="1:48" s="7" customFormat="1" x14ac:dyDescent="0.25">
      <c r="A17" s="75" t="s">
        <v>173</v>
      </c>
      <c r="B17" s="70">
        <v>50142</v>
      </c>
      <c r="C17" s="70">
        <v>82533</v>
      </c>
      <c r="D17" s="71">
        <v>5631534702.0200005</v>
      </c>
      <c r="E17" s="71">
        <v>78.319999999999993</v>
      </c>
      <c r="F17" s="71">
        <v>53.03</v>
      </c>
      <c r="G17" s="71">
        <v>250</v>
      </c>
      <c r="H17" s="71">
        <v>95</v>
      </c>
      <c r="I17" s="71">
        <v>0.66</v>
      </c>
      <c r="J17" s="72">
        <v>0.88</v>
      </c>
      <c r="K17" s="48">
        <v>7788</v>
      </c>
      <c r="L17" s="48">
        <v>112136452.90000001</v>
      </c>
      <c r="M17" s="48">
        <v>5394</v>
      </c>
      <c r="N17" s="48">
        <v>271526545.14999998</v>
      </c>
      <c r="O17" s="48">
        <v>6267</v>
      </c>
      <c r="P17" s="48">
        <v>503454846.18000001</v>
      </c>
      <c r="Q17" s="48">
        <v>6726</v>
      </c>
      <c r="R17" s="48">
        <v>746137924.42999995</v>
      </c>
      <c r="S17" s="48">
        <v>7161</v>
      </c>
      <c r="T17" s="48">
        <v>982644774.65999997</v>
      </c>
      <c r="U17" s="48">
        <v>7209</v>
      </c>
      <c r="V17" s="48">
        <v>1174420333.6600001</v>
      </c>
      <c r="W17" s="48">
        <v>5825</v>
      </c>
      <c r="X17" s="48">
        <v>1074995781.0999999</v>
      </c>
      <c r="Y17" s="48">
        <v>2475</v>
      </c>
      <c r="Z17" s="48">
        <v>482152329.57999998</v>
      </c>
      <c r="AA17" s="48">
        <v>728</v>
      </c>
      <c r="AB17" s="48">
        <v>164454623.91999999</v>
      </c>
      <c r="AC17" s="48">
        <v>215</v>
      </c>
      <c r="AD17" s="48">
        <v>50387646.539999999</v>
      </c>
      <c r="AE17" s="48">
        <v>354</v>
      </c>
      <c r="AF17" s="82">
        <v>69223443.900000006</v>
      </c>
    </row>
    <row r="18" spans="1:48" s="7" customFormat="1" x14ac:dyDescent="0.25">
      <c r="A18" s="75" t="s">
        <v>174</v>
      </c>
      <c r="B18" s="70">
        <v>92845</v>
      </c>
      <c r="C18" s="70">
        <v>154431</v>
      </c>
      <c r="D18" s="71">
        <v>10442211613.74</v>
      </c>
      <c r="E18" s="71">
        <v>82.69</v>
      </c>
      <c r="F18" s="71">
        <v>51.92</v>
      </c>
      <c r="G18" s="71">
        <v>255</v>
      </c>
      <c r="H18" s="71">
        <v>83</v>
      </c>
      <c r="I18" s="71">
        <v>0.83</v>
      </c>
      <c r="J18" s="72">
        <v>1.06</v>
      </c>
      <c r="K18" s="48">
        <v>13708</v>
      </c>
      <c r="L18" s="48">
        <v>217232061.22</v>
      </c>
      <c r="M18" s="48">
        <v>9777</v>
      </c>
      <c r="N18" s="48">
        <v>546784739.32000005</v>
      </c>
      <c r="O18" s="48">
        <v>11666</v>
      </c>
      <c r="P18" s="48">
        <v>975962820.70000005</v>
      </c>
      <c r="Q18" s="48">
        <v>12557</v>
      </c>
      <c r="R18" s="48">
        <v>1389229144.6099999</v>
      </c>
      <c r="S18" s="48">
        <v>13050</v>
      </c>
      <c r="T18" s="48">
        <v>1777097879.0899999</v>
      </c>
      <c r="U18" s="48">
        <v>12828</v>
      </c>
      <c r="V18" s="48">
        <v>1988788050.0599999</v>
      </c>
      <c r="W18" s="48">
        <v>10745</v>
      </c>
      <c r="X18" s="48">
        <v>1905052945.29</v>
      </c>
      <c r="Y18" s="48">
        <v>6156</v>
      </c>
      <c r="Z18" s="48">
        <v>1145268985.3800001</v>
      </c>
      <c r="AA18" s="48">
        <v>1303</v>
      </c>
      <c r="AB18" s="48">
        <v>284478196.44</v>
      </c>
      <c r="AC18" s="48">
        <v>582</v>
      </c>
      <c r="AD18" s="48">
        <v>122739528.95999999</v>
      </c>
      <c r="AE18" s="48">
        <v>473</v>
      </c>
      <c r="AF18" s="82">
        <v>89577262.670000002</v>
      </c>
    </row>
    <row r="19" spans="1:48" x14ac:dyDescent="0.25">
      <c r="A19" s="38" t="s">
        <v>130</v>
      </c>
      <c r="B19" s="59">
        <v>183478</v>
      </c>
      <c r="C19" s="39">
        <v>300411</v>
      </c>
      <c r="D19" s="40">
        <v>24191500739.099998</v>
      </c>
      <c r="E19" s="41">
        <v>80.959999999999994</v>
      </c>
      <c r="F19" s="41">
        <v>51.73</v>
      </c>
      <c r="G19" s="39">
        <v>224</v>
      </c>
      <c r="H19" s="39">
        <v>73.2</v>
      </c>
      <c r="I19" s="41">
        <v>1.01</v>
      </c>
      <c r="J19" s="41">
        <v>1.26</v>
      </c>
      <c r="K19" s="41">
        <v>26602</v>
      </c>
      <c r="L19" s="41">
        <v>637672325.63</v>
      </c>
      <c r="M19" s="49">
        <v>20283</v>
      </c>
      <c r="N19" s="41">
        <v>1422798204.9000001</v>
      </c>
      <c r="O19" s="49">
        <v>23933</v>
      </c>
      <c r="P19" s="41">
        <v>2476639155.73</v>
      </c>
      <c r="Q19" s="49">
        <v>26044</v>
      </c>
      <c r="R19" s="41">
        <v>3368929965.6100001</v>
      </c>
      <c r="S19" s="49">
        <v>26899</v>
      </c>
      <c r="T19" s="41">
        <v>4346619591.4300003</v>
      </c>
      <c r="U19" s="49">
        <v>25472</v>
      </c>
      <c r="V19" s="41">
        <v>4765234942.2299995</v>
      </c>
      <c r="W19" s="49">
        <v>19701</v>
      </c>
      <c r="X19" s="41">
        <v>3872146279.96</v>
      </c>
      <c r="Y19" s="49">
        <v>9951</v>
      </c>
      <c r="Z19" s="41">
        <v>2143137517.97</v>
      </c>
      <c r="AA19" s="49">
        <v>2414</v>
      </c>
      <c r="AB19" s="41">
        <v>606035187.48000002</v>
      </c>
      <c r="AC19" s="49">
        <v>971</v>
      </c>
      <c r="AD19" s="41">
        <v>235724093.34</v>
      </c>
      <c r="AE19" s="49">
        <v>1208</v>
      </c>
      <c r="AF19" s="83">
        <v>316563474.81999999</v>
      </c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</row>
    <row r="20" spans="1:48" x14ac:dyDescent="0.25">
      <c r="A20" s="2"/>
    </row>
    <row r="21" spans="1:48" x14ac:dyDescent="0.25">
      <c r="A21" s="4" t="s">
        <v>123</v>
      </c>
    </row>
    <row r="24" spans="1:48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48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48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48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48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48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48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48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48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showGridLines="0" topLeftCell="Y1" workbookViewId="0">
      <selection activeCell="K7" sqref="K7:AF8"/>
    </sheetView>
  </sheetViews>
  <sheetFormatPr defaultColWidth="11.42578125" defaultRowHeight="15" x14ac:dyDescent="0.25"/>
  <cols>
    <col min="1" max="1" width="32.85546875" style="9" customWidth="1"/>
    <col min="2" max="3" width="21.42578125" style="5" customWidth="1"/>
    <col min="4" max="4" width="18.5703125" style="5" customWidth="1"/>
    <col min="5" max="5" width="17.140625" style="5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16384" width="11.42578125" style="1"/>
  </cols>
  <sheetData>
    <row r="1" spans="1:48" x14ac:dyDescent="0.25">
      <c r="A1" s="31" t="s">
        <v>121</v>
      </c>
    </row>
    <row r="2" spans="1:48" x14ac:dyDescent="0.25">
      <c r="A2" s="32" t="str">
        <f>+'LTV cover pool'!A2</f>
        <v>March 2016</v>
      </c>
    </row>
    <row r="3" spans="1:48" x14ac:dyDescent="0.25">
      <c r="A3" s="31" t="s">
        <v>122</v>
      </c>
    </row>
    <row r="4" spans="1:48" x14ac:dyDescent="0.25">
      <c r="A4" s="12"/>
    </row>
    <row r="5" spans="1:48" x14ac:dyDescent="0.25">
      <c r="A5" s="2"/>
    </row>
    <row r="6" spans="1:48" x14ac:dyDescent="0.25">
      <c r="A6" s="3"/>
    </row>
    <row r="7" spans="1:48" ht="30" x14ac:dyDescent="0.25">
      <c r="A7" s="2"/>
      <c r="K7" s="51" t="s">
        <v>188</v>
      </c>
      <c r="L7" s="51" t="s">
        <v>188</v>
      </c>
      <c r="M7" s="51" t="s">
        <v>189</v>
      </c>
      <c r="N7" s="51" t="s">
        <v>189</v>
      </c>
      <c r="O7" s="51" t="s">
        <v>190</v>
      </c>
      <c r="P7" s="51" t="s">
        <v>190</v>
      </c>
      <c r="Q7" s="51" t="s">
        <v>191</v>
      </c>
      <c r="R7" s="51" t="s">
        <v>191</v>
      </c>
      <c r="S7" s="51" t="s">
        <v>192</v>
      </c>
      <c r="T7" s="51" t="s">
        <v>192</v>
      </c>
      <c r="U7" s="51" t="s">
        <v>193</v>
      </c>
      <c r="V7" s="51" t="s">
        <v>193</v>
      </c>
      <c r="W7" s="51" t="s">
        <v>194</v>
      </c>
      <c r="X7" s="51" t="s">
        <v>194</v>
      </c>
      <c r="Y7" s="51" t="s">
        <v>195</v>
      </c>
      <c r="Z7" s="51" t="s">
        <v>195</v>
      </c>
      <c r="AA7" s="51" t="s">
        <v>196</v>
      </c>
      <c r="AB7" s="51" t="s">
        <v>196</v>
      </c>
      <c r="AC7" s="51" t="s">
        <v>197</v>
      </c>
      <c r="AD7" s="51" t="s">
        <v>197</v>
      </c>
      <c r="AE7" s="51" t="s">
        <v>198</v>
      </c>
      <c r="AF7" s="52" t="s">
        <v>198</v>
      </c>
    </row>
    <row r="8" spans="1:48" ht="42" customHeight="1" x14ac:dyDescent="0.25">
      <c r="A8" s="44" t="s">
        <v>177</v>
      </c>
      <c r="B8" s="44" t="s">
        <v>132</v>
      </c>
      <c r="C8" s="44" t="s">
        <v>133</v>
      </c>
      <c r="D8" s="44" t="s">
        <v>124</v>
      </c>
      <c r="E8" s="44" t="s">
        <v>134</v>
      </c>
      <c r="F8" s="44" t="s">
        <v>0</v>
      </c>
      <c r="G8" s="44" t="s">
        <v>200</v>
      </c>
      <c r="H8" s="44" t="s">
        <v>127</v>
      </c>
      <c r="I8" s="44" t="s">
        <v>128</v>
      </c>
      <c r="J8" s="44" t="s">
        <v>129</v>
      </c>
      <c r="K8" s="51" t="s">
        <v>132</v>
      </c>
      <c r="L8" s="51" t="s">
        <v>199</v>
      </c>
      <c r="M8" s="51" t="s">
        <v>132</v>
      </c>
      <c r="N8" s="51" t="s">
        <v>199</v>
      </c>
      <c r="O8" s="51" t="s">
        <v>132</v>
      </c>
      <c r="P8" s="51" t="s">
        <v>199</v>
      </c>
      <c r="Q8" s="51" t="s">
        <v>132</v>
      </c>
      <c r="R8" s="51" t="s">
        <v>199</v>
      </c>
      <c r="S8" s="51" t="s">
        <v>132</v>
      </c>
      <c r="T8" s="51" t="s">
        <v>199</v>
      </c>
      <c r="U8" s="51" t="s">
        <v>132</v>
      </c>
      <c r="V8" s="51" t="s">
        <v>199</v>
      </c>
      <c r="W8" s="51" t="s">
        <v>132</v>
      </c>
      <c r="X8" s="51" t="s">
        <v>199</v>
      </c>
      <c r="Y8" s="51" t="s">
        <v>132</v>
      </c>
      <c r="Z8" s="51" t="s">
        <v>199</v>
      </c>
      <c r="AA8" s="51" t="s">
        <v>132</v>
      </c>
      <c r="AB8" s="51" t="s">
        <v>199</v>
      </c>
      <c r="AC8" s="51" t="s">
        <v>132</v>
      </c>
      <c r="AD8" s="51" t="s">
        <v>199</v>
      </c>
      <c r="AE8" s="51" t="s">
        <v>132</v>
      </c>
      <c r="AF8" s="81" t="s">
        <v>199</v>
      </c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</row>
    <row r="9" spans="1:48" s="18" customFormat="1" x14ac:dyDescent="0.25">
      <c r="A9" s="75" t="s">
        <v>171</v>
      </c>
      <c r="B9" s="48">
        <v>2795</v>
      </c>
      <c r="C9" s="48">
        <v>4023</v>
      </c>
      <c r="D9" s="36">
        <v>492625946.37</v>
      </c>
      <c r="E9" s="36">
        <v>83.97</v>
      </c>
      <c r="F9" s="36">
        <v>49.45</v>
      </c>
      <c r="G9" s="36">
        <v>200</v>
      </c>
      <c r="H9" s="36">
        <v>60</v>
      </c>
      <c r="I9" s="36">
        <v>1.53</v>
      </c>
      <c r="J9" s="37">
        <v>1.72</v>
      </c>
      <c r="K9" s="48">
        <v>309</v>
      </c>
      <c r="L9" s="36">
        <v>10128639.77</v>
      </c>
      <c r="M9" s="48">
        <v>304</v>
      </c>
      <c r="N9" s="36">
        <v>32068065.039999999</v>
      </c>
      <c r="O9" s="48">
        <v>398</v>
      </c>
      <c r="P9" s="36">
        <v>62165117.700000003</v>
      </c>
      <c r="Q9" s="48">
        <v>435</v>
      </c>
      <c r="R9" s="36">
        <v>66888107.520000003</v>
      </c>
      <c r="S9" s="48">
        <v>428</v>
      </c>
      <c r="T9" s="36">
        <v>101311611.48</v>
      </c>
      <c r="U9" s="48">
        <v>406</v>
      </c>
      <c r="V9" s="36">
        <v>98758351.390000001</v>
      </c>
      <c r="W9" s="48">
        <v>281</v>
      </c>
      <c r="X9" s="36">
        <v>61341691</v>
      </c>
      <c r="Y9" s="48">
        <v>135</v>
      </c>
      <c r="Z9" s="36">
        <v>38920605.109999999</v>
      </c>
      <c r="AA9" s="48">
        <v>37</v>
      </c>
      <c r="AB9" s="36">
        <v>7181865.4800000004</v>
      </c>
      <c r="AC9" s="48">
        <v>22</v>
      </c>
      <c r="AD9" s="36">
        <v>6666288.5300000003</v>
      </c>
      <c r="AE9" s="48">
        <v>40</v>
      </c>
      <c r="AF9" s="37">
        <v>7195603.3499999996</v>
      </c>
    </row>
    <row r="10" spans="1:48" s="18" customFormat="1" x14ac:dyDescent="0.25">
      <c r="A10" s="75" t="s">
        <v>215</v>
      </c>
      <c r="B10" s="48">
        <v>18</v>
      </c>
      <c r="C10" s="48">
        <v>26</v>
      </c>
      <c r="D10" s="36">
        <v>1908122.98</v>
      </c>
      <c r="E10" s="36">
        <v>83.09</v>
      </c>
      <c r="F10" s="36">
        <v>49.45</v>
      </c>
      <c r="G10" s="36">
        <v>191</v>
      </c>
      <c r="H10" s="36">
        <v>93</v>
      </c>
      <c r="I10" s="36">
        <v>0</v>
      </c>
      <c r="J10" s="37">
        <v>0.75</v>
      </c>
      <c r="K10" s="53"/>
      <c r="L10" s="53"/>
      <c r="M10" s="48">
        <v>1</v>
      </c>
      <c r="N10" s="36">
        <v>21017.39</v>
      </c>
      <c r="O10" s="53"/>
      <c r="P10" s="53"/>
      <c r="Q10" s="48">
        <v>6</v>
      </c>
      <c r="R10" s="36">
        <v>583279.52</v>
      </c>
      <c r="S10" s="48">
        <v>5</v>
      </c>
      <c r="T10" s="36">
        <v>621875</v>
      </c>
      <c r="U10" s="48">
        <v>1</v>
      </c>
      <c r="V10" s="36">
        <v>104775.41</v>
      </c>
      <c r="W10" s="48">
        <v>3</v>
      </c>
      <c r="X10" s="36">
        <v>387015.29</v>
      </c>
      <c r="Y10" s="48">
        <v>2</v>
      </c>
      <c r="Z10" s="36">
        <v>190160.37</v>
      </c>
      <c r="AA10" s="53"/>
      <c r="AB10" s="53"/>
      <c r="AC10" s="53"/>
      <c r="AD10" s="53"/>
      <c r="AE10" s="53"/>
      <c r="AF10" s="54"/>
    </row>
    <row r="11" spans="1:48" s="18" customFormat="1" x14ac:dyDescent="0.25">
      <c r="A11" s="75" t="s">
        <v>172</v>
      </c>
      <c r="B11" s="48">
        <v>382</v>
      </c>
      <c r="C11" s="48">
        <v>517</v>
      </c>
      <c r="D11" s="36">
        <v>90733732.700000003</v>
      </c>
      <c r="E11" s="36">
        <v>78.569999999999993</v>
      </c>
      <c r="F11" s="36">
        <v>55.38</v>
      </c>
      <c r="G11" s="36">
        <v>205</v>
      </c>
      <c r="H11" s="36">
        <v>55</v>
      </c>
      <c r="I11" s="36">
        <v>1.58</v>
      </c>
      <c r="J11" s="37">
        <v>1.76</v>
      </c>
      <c r="K11" s="48">
        <v>21</v>
      </c>
      <c r="L11" s="36">
        <v>647216.87</v>
      </c>
      <c r="M11" s="48">
        <v>27</v>
      </c>
      <c r="N11" s="36">
        <v>2883680.72</v>
      </c>
      <c r="O11" s="48">
        <v>35</v>
      </c>
      <c r="P11" s="36">
        <v>3424507.48</v>
      </c>
      <c r="Q11" s="48">
        <v>50</v>
      </c>
      <c r="R11" s="36">
        <v>14501309.23</v>
      </c>
      <c r="S11" s="48">
        <v>71</v>
      </c>
      <c r="T11" s="36">
        <v>14066621.85</v>
      </c>
      <c r="U11" s="48">
        <v>70</v>
      </c>
      <c r="V11" s="36">
        <v>24472967.100000001</v>
      </c>
      <c r="W11" s="48">
        <v>75</v>
      </c>
      <c r="X11" s="36">
        <v>21733628.57</v>
      </c>
      <c r="Y11" s="48">
        <v>15</v>
      </c>
      <c r="Z11" s="36">
        <v>2586538.98</v>
      </c>
      <c r="AA11" s="48">
        <v>10</v>
      </c>
      <c r="AB11" s="36">
        <v>3263029.18</v>
      </c>
      <c r="AC11" s="48">
        <v>7</v>
      </c>
      <c r="AD11" s="36">
        <v>1894186.65</v>
      </c>
      <c r="AE11" s="48">
        <v>1</v>
      </c>
      <c r="AF11" s="37">
        <v>1260046.07</v>
      </c>
    </row>
    <row r="12" spans="1:48" s="18" customFormat="1" x14ac:dyDescent="0.25">
      <c r="A12" s="75" t="s">
        <v>163</v>
      </c>
      <c r="B12" s="48">
        <v>114</v>
      </c>
      <c r="C12" s="48">
        <v>158</v>
      </c>
      <c r="D12" s="36">
        <v>37863969.439999998</v>
      </c>
      <c r="E12" s="36">
        <v>80.28</v>
      </c>
      <c r="F12" s="36">
        <v>48.47</v>
      </c>
      <c r="G12" s="36">
        <v>148</v>
      </c>
      <c r="H12" s="36">
        <v>63</v>
      </c>
      <c r="I12" s="36">
        <v>1.76</v>
      </c>
      <c r="J12" s="37">
        <v>1.93</v>
      </c>
      <c r="K12" s="48">
        <v>13</v>
      </c>
      <c r="L12" s="36">
        <v>597555.39</v>
      </c>
      <c r="M12" s="48">
        <v>9</v>
      </c>
      <c r="N12" s="36">
        <v>693566.72</v>
      </c>
      <c r="O12" s="48">
        <v>12</v>
      </c>
      <c r="P12" s="36">
        <v>13966088.960000001</v>
      </c>
      <c r="Q12" s="48">
        <v>18</v>
      </c>
      <c r="R12" s="36">
        <v>3078642.01</v>
      </c>
      <c r="S12" s="48">
        <v>17</v>
      </c>
      <c r="T12" s="36">
        <v>3670383.6</v>
      </c>
      <c r="U12" s="48">
        <v>20</v>
      </c>
      <c r="V12" s="36">
        <v>5676398.9400000004</v>
      </c>
      <c r="W12" s="48">
        <v>17</v>
      </c>
      <c r="X12" s="36">
        <v>7286625.8499999996</v>
      </c>
      <c r="Y12" s="48">
        <v>6</v>
      </c>
      <c r="Z12" s="36">
        <v>2688358.85</v>
      </c>
      <c r="AA12" s="48">
        <v>1</v>
      </c>
      <c r="AB12" s="36">
        <v>69682.39</v>
      </c>
      <c r="AC12" s="53"/>
      <c r="AD12" s="53"/>
      <c r="AE12" s="48">
        <v>1</v>
      </c>
      <c r="AF12" s="37">
        <v>136666.73000000001</v>
      </c>
    </row>
    <row r="13" spans="1:48" s="18" customFormat="1" x14ac:dyDescent="0.25">
      <c r="A13" s="75" t="s">
        <v>164</v>
      </c>
      <c r="B13" s="48">
        <v>998</v>
      </c>
      <c r="C13" s="48">
        <v>1419</v>
      </c>
      <c r="D13" s="36">
        <v>170920395.72999999</v>
      </c>
      <c r="E13" s="36">
        <v>69.72</v>
      </c>
      <c r="F13" s="36">
        <v>43.06</v>
      </c>
      <c r="G13" s="36">
        <v>154</v>
      </c>
      <c r="H13" s="36">
        <v>93</v>
      </c>
      <c r="I13" s="36">
        <v>1.01</v>
      </c>
      <c r="J13" s="37">
        <v>1.28</v>
      </c>
      <c r="K13" s="48">
        <v>248</v>
      </c>
      <c r="L13" s="36">
        <v>15866539.27</v>
      </c>
      <c r="M13" s="48">
        <v>160</v>
      </c>
      <c r="N13" s="36">
        <v>21581855.350000001</v>
      </c>
      <c r="O13" s="48">
        <v>168</v>
      </c>
      <c r="P13" s="36">
        <v>22952123.09</v>
      </c>
      <c r="Q13" s="48">
        <v>150</v>
      </c>
      <c r="R13" s="36">
        <v>28104175.350000001</v>
      </c>
      <c r="S13" s="48">
        <v>103</v>
      </c>
      <c r="T13" s="36">
        <v>20893414.34</v>
      </c>
      <c r="U13" s="48">
        <v>82</v>
      </c>
      <c r="V13" s="36">
        <v>22593748.18</v>
      </c>
      <c r="W13" s="48">
        <v>48</v>
      </c>
      <c r="X13" s="36">
        <v>15608288.68</v>
      </c>
      <c r="Y13" s="48">
        <v>22</v>
      </c>
      <c r="Z13" s="36">
        <v>11445967.91</v>
      </c>
      <c r="AA13" s="48">
        <v>6</v>
      </c>
      <c r="AB13" s="36">
        <v>7788827.6500000004</v>
      </c>
      <c r="AC13" s="48">
        <v>5</v>
      </c>
      <c r="AD13" s="36">
        <v>625404.82999999996</v>
      </c>
      <c r="AE13" s="48">
        <v>6</v>
      </c>
      <c r="AF13" s="37">
        <v>3460051.08</v>
      </c>
    </row>
    <row r="14" spans="1:48" s="18" customFormat="1" x14ac:dyDescent="0.25">
      <c r="A14" s="75" t="s">
        <v>175</v>
      </c>
      <c r="B14" s="48">
        <v>5456</v>
      </c>
      <c r="C14" s="48">
        <v>9627</v>
      </c>
      <c r="D14" s="36">
        <v>529828590.02999997</v>
      </c>
      <c r="E14" s="36">
        <v>74.2</v>
      </c>
      <c r="F14" s="36">
        <v>47.44</v>
      </c>
      <c r="G14" s="36">
        <v>204</v>
      </c>
      <c r="H14" s="36">
        <v>85</v>
      </c>
      <c r="I14" s="36">
        <v>1.1100000000000001</v>
      </c>
      <c r="J14" s="37">
        <v>1.27</v>
      </c>
      <c r="K14" s="48">
        <v>699</v>
      </c>
      <c r="L14" s="36">
        <v>7796758.6399999997</v>
      </c>
      <c r="M14" s="48">
        <v>626</v>
      </c>
      <c r="N14" s="36">
        <v>26970215.449999999</v>
      </c>
      <c r="O14" s="48">
        <v>731</v>
      </c>
      <c r="P14" s="36">
        <v>50453649.759999998</v>
      </c>
      <c r="Q14" s="48">
        <v>992</v>
      </c>
      <c r="R14" s="36">
        <v>96591399.969999999</v>
      </c>
      <c r="S14" s="48">
        <v>1081</v>
      </c>
      <c r="T14" s="36">
        <v>129725179.92</v>
      </c>
      <c r="U14" s="48">
        <v>849</v>
      </c>
      <c r="V14" s="36">
        <v>130326055.03</v>
      </c>
      <c r="W14" s="48">
        <v>308</v>
      </c>
      <c r="X14" s="36">
        <v>51337549.850000001</v>
      </c>
      <c r="Y14" s="48">
        <v>108</v>
      </c>
      <c r="Z14" s="36">
        <v>25711211.739999998</v>
      </c>
      <c r="AA14" s="48">
        <v>25</v>
      </c>
      <c r="AB14" s="36">
        <v>5275908.82</v>
      </c>
      <c r="AC14" s="48">
        <v>13</v>
      </c>
      <c r="AD14" s="36">
        <v>1959779.71</v>
      </c>
      <c r="AE14" s="48">
        <v>24</v>
      </c>
      <c r="AF14" s="37">
        <v>3680881.14</v>
      </c>
    </row>
    <row r="15" spans="1:48" s="18" customFormat="1" x14ac:dyDescent="0.25">
      <c r="A15" s="75" t="s">
        <v>176</v>
      </c>
      <c r="B15" s="48">
        <v>14136</v>
      </c>
      <c r="C15" s="48">
        <v>23959</v>
      </c>
      <c r="D15" s="36">
        <v>1611692050.3299999</v>
      </c>
      <c r="E15" s="36">
        <v>84.9</v>
      </c>
      <c r="F15" s="36">
        <v>51.03</v>
      </c>
      <c r="G15" s="36">
        <v>216</v>
      </c>
      <c r="H15" s="36">
        <v>71</v>
      </c>
      <c r="I15" s="36">
        <v>1.1100000000000001</v>
      </c>
      <c r="J15" s="37">
        <v>1.42</v>
      </c>
      <c r="K15" s="48">
        <v>1250</v>
      </c>
      <c r="L15" s="36">
        <v>21171067.620000001</v>
      </c>
      <c r="M15" s="48">
        <v>1451</v>
      </c>
      <c r="N15" s="36">
        <v>74483567.359999999</v>
      </c>
      <c r="O15" s="48">
        <v>1851</v>
      </c>
      <c r="P15" s="36">
        <v>153882236.97999999</v>
      </c>
      <c r="Q15" s="48">
        <v>2391</v>
      </c>
      <c r="R15" s="36">
        <v>245878464.25999999</v>
      </c>
      <c r="S15" s="48">
        <v>2714</v>
      </c>
      <c r="T15" s="36">
        <v>350619175.63999999</v>
      </c>
      <c r="U15" s="48">
        <v>2327</v>
      </c>
      <c r="V15" s="36">
        <v>344890534.97000003</v>
      </c>
      <c r="W15" s="48">
        <v>1377</v>
      </c>
      <c r="X15" s="36">
        <v>250117846.22</v>
      </c>
      <c r="Y15" s="48">
        <v>542</v>
      </c>
      <c r="Z15" s="36">
        <v>113761495.81999999</v>
      </c>
      <c r="AA15" s="48">
        <v>123</v>
      </c>
      <c r="AB15" s="36">
        <v>24377238.359999999</v>
      </c>
      <c r="AC15" s="48">
        <v>52</v>
      </c>
      <c r="AD15" s="36">
        <v>14413151.140000001</v>
      </c>
      <c r="AE15" s="48">
        <v>58</v>
      </c>
      <c r="AF15" s="37">
        <v>18097271.960000001</v>
      </c>
    </row>
    <row r="16" spans="1:48" s="18" customFormat="1" x14ac:dyDescent="0.25">
      <c r="A16" s="75" t="s">
        <v>168</v>
      </c>
      <c r="B16" s="48">
        <v>3658</v>
      </c>
      <c r="C16" s="48">
        <v>6296</v>
      </c>
      <c r="D16" s="36">
        <v>503330722.45999998</v>
      </c>
      <c r="E16" s="36">
        <v>82.53</v>
      </c>
      <c r="F16" s="36">
        <v>49.47</v>
      </c>
      <c r="G16" s="36">
        <v>205</v>
      </c>
      <c r="H16" s="36">
        <v>115</v>
      </c>
      <c r="I16" s="36">
        <v>0.05</v>
      </c>
      <c r="J16" s="37">
        <v>0.55000000000000004</v>
      </c>
      <c r="K16" s="48">
        <v>485</v>
      </c>
      <c r="L16" s="36">
        <v>9246100.9199999999</v>
      </c>
      <c r="M16" s="48">
        <v>524</v>
      </c>
      <c r="N16" s="36">
        <v>31606108.949999999</v>
      </c>
      <c r="O16" s="48">
        <v>526</v>
      </c>
      <c r="P16" s="36">
        <v>52753066.950000003</v>
      </c>
      <c r="Q16" s="48">
        <v>540</v>
      </c>
      <c r="R16" s="36">
        <v>75025548.200000003</v>
      </c>
      <c r="S16" s="48">
        <v>514</v>
      </c>
      <c r="T16" s="36">
        <v>85583916.299999997</v>
      </c>
      <c r="U16" s="48">
        <v>471</v>
      </c>
      <c r="V16" s="36">
        <v>96748204.480000004</v>
      </c>
      <c r="W16" s="48">
        <v>357</v>
      </c>
      <c r="X16" s="36">
        <v>83768509.549999997</v>
      </c>
      <c r="Y16" s="48">
        <v>161</v>
      </c>
      <c r="Z16" s="36">
        <v>41506075.189999998</v>
      </c>
      <c r="AA16" s="48">
        <v>55</v>
      </c>
      <c r="AB16" s="36">
        <v>19765425.25</v>
      </c>
      <c r="AC16" s="48">
        <v>11</v>
      </c>
      <c r="AD16" s="36">
        <v>4002801.77</v>
      </c>
      <c r="AE16" s="48">
        <v>14</v>
      </c>
      <c r="AF16" s="37">
        <v>3324964.9</v>
      </c>
    </row>
    <row r="17" spans="1:48" s="18" customFormat="1" x14ac:dyDescent="0.25">
      <c r="A17" s="75" t="s">
        <v>173</v>
      </c>
      <c r="B17" s="48">
        <v>49556</v>
      </c>
      <c r="C17" s="48">
        <v>81642</v>
      </c>
      <c r="D17" s="36">
        <v>5549458629.0500002</v>
      </c>
      <c r="E17" s="36">
        <v>78.53</v>
      </c>
      <c r="F17" s="36">
        <v>52.72</v>
      </c>
      <c r="G17" s="36">
        <v>251</v>
      </c>
      <c r="H17" s="36">
        <v>95</v>
      </c>
      <c r="I17" s="36">
        <v>0.65</v>
      </c>
      <c r="J17" s="37">
        <v>0.87</v>
      </c>
      <c r="K17" s="48">
        <v>7602</v>
      </c>
      <c r="L17" s="36">
        <v>107157235.98</v>
      </c>
      <c r="M17" s="48">
        <v>5304</v>
      </c>
      <c r="N17" s="36">
        <v>263549561.63999999</v>
      </c>
      <c r="O17" s="48">
        <v>6183</v>
      </c>
      <c r="P17" s="36">
        <v>491898274.05000001</v>
      </c>
      <c r="Q17" s="48">
        <v>6664</v>
      </c>
      <c r="R17" s="36">
        <v>735560130.5</v>
      </c>
      <c r="S17" s="48">
        <v>7099</v>
      </c>
      <c r="T17" s="36">
        <v>965779701.22000003</v>
      </c>
      <c r="U17" s="48">
        <v>7173</v>
      </c>
      <c r="V17" s="36">
        <v>1162824687.8800001</v>
      </c>
      <c r="W17" s="48">
        <v>5816</v>
      </c>
      <c r="X17" s="36">
        <v>1071093322.78</v>
      </c>
      <c r="Y17" s="48">
        <v>2467</v>
      </c>
      <c r="Z17" s="36">
        <v>478982911.41000003</v>
      </c>
      <c r="AA17" s="48">
        <v>726</v>
      </c>
      <c r="AB17" s="36">
        <v>164291043.91999999</v>
      </c>
      <c r="AC17" s="48">
        <v>214</v>
      </c>
      <c r="AD17" s="36">
        <v>48319149.439999998</v>
      </c>
      <c r="AE17" s="48">
        <v>308</v>
      </c>
      <c r="AF17" s="37">
        <v>60002610.229999997</v>
      </c>
    </row>
    <row r="18" spans="1:48" s="18" customFormat="1" x14ac:dyDescent="0.25">
      <c r="A18" s="75" t="s">
        <v>174</v>
      </c>
      <c r="B18" s="48">
        <v>92418</v>
      </c>
      <c r="C18" s="48">
        <v>153774</v>
      </c>
      <c r="D18" s="36">
        <v>10345044348.139999</v>
      </c>
      <c r="E18" s="36">
        <v>82.79</v>
      </c>
      <c r="F18" s="36">
        <v>51.95</v>
      </c>
      <c r="G18" s="36">
        <v>256</v>
      </c>
      <c r="H18" s="36">
        <v>83</v>
      </c>
      <c r="I18" s="36">
        <v>0.83</v>
      </c>
      <c r="J18" s="37">
        <v>1.05</v>
      </c>
      <c r="K18" s="48">
        <v>13599</v>
      </c>
      <c r="L18" s="36">
        <v>213529479.47</v>
      </c>
      <c r="M18" s="48">
        <v>9722</v>
      </c>
      <c r="N18" s="36">
        <v>541734102.85000002</v>
      </c>
      <c r="O18" s="48">
        <v>11597</v>
      </c>
      <c r="P18" s="36">
        <v>961254818.48000002</v>
      </c>
      <c r="Q18" s="48">
        <v>12497</v>
      </c>
      <c r="R18" s="36">
        <v>1374414453.8</v>
      </c>
      <c r="S18" s="48">
        <v>12984</v>
      </c>
      <c r="T18" s="36">
        <v>1742624072.29</v>
      </c>
      <c r="U18" s="48">
        <v>12797</v>
      </c>
      <c r="V18" s="36">
        <v>1979103053.8900001</v>
      </c>
      <c r="W18" s="48">
        <v>10733</v>
      </c>
      <c r="X18" s="36">
        <v>1901862648.3599999</v>
      </c>
      <c r="Y18" s="48">
        <v>6148</v>
      </c>
      <c r="Z18" s="36">
        <v>1142057125.6600001</v>
      </c>
      <c r="AA18" s="48">
        <v>1299</v>
      </c>
      <c r="AB18" s="36">
        <v>281945358.93000001</v>
      </c>
      <c r="AC18" s="48">
        <v>579</v>
      </c>
      <c r="AD18" s="36">
        <v>119314063.59</v>
      </c>
      <c r="AE18" s="48">
        <v>463</v>
      </c>
      <c r="AF18" s="37">
        <v>87205170.819999993</v>
      </c>
    </row>
    <row r="19" spans="1:48" x14ac:dyDescent="0.25">
      <c r="A19" s="38" t="s">
        <v>130</v>
      </c>
      <c r="B19" s="49">
        <v>169531</v>
      </c>
      <c r="C19" s="49">
        <v>281441</v>
      </c>
      <c r="D19" s="41">
        <v>19333406507.23</v>
      </c>
      <c r="E19" s="41">
        <v>81.39</v>
      </c>
      <c r="F19" s="41">
        <v>51.77</v>
      </c>
      <c r="G19" s="41">
        <v>246</v>
      </c>
      <c r="H19" s="41">
        <v>81.3</v>
      </c>
      <c r="I19" s="41">
        <v>0.81</v>
      </c>
      <c r="J19" s="42">
        <v>1.05</v>
      </c>
      <c r="K19" s="49">
        <v>24226</v>
      </c>
      <c r="L19" s="41">
        <v>386140593.93000001</v>
      </c>
      <c r="M19" s="49">
        <v>18128</v>
      </c>
      <c r="N19" s="41">
        <v>995591741.47000003</v>
      </c>
      <c r="O19" s="49">
        <v>21501</v>
      </c>
      <c r="P19" s="41">
        <v>1812749883.45</v>
      </c>
      <c r="Q19" s="49">
        <v>23743</v>
      </c>
      <c r="R19" s="41">
        <v>2640625510.3600001</v>
      </c>
      <c r="S19" s="49">
        <v>25016</v>
      </c>
      <c r="T19" s="41">
        <v>3414895951.6399999</v>
      </c>
      <c r="U19" s="49">
        <v>24196</v>
      </c>
      <c r="V19" s="41">
        <v>3865498777.27</v>
      </c>
      <c r="W19" s="49">
        <v>19015</v>
      </c>
      <c r="X19" s="41">
        <v>3464537126.1500001</v>
      </c>
      <c r="Y19" s="49">
        <v>9606</v>
      </c>
      <c r="Z19" s="41">
        <v>1857850451.04</v>
      </c>
      <c r="AA19" s="49">
        <v>2282</v>
      </c>
      <c r="AB19" s="41">
        <v>513958379.98000002</v>
      </c>
      <c r="AC19" s="49">
        <v>903</v>
      </c>
      <c r="AD19" s="41">
        <v>197194825.66</v>
      </c>
      <c r="AE19" s="49">
        <v>915</v>
      </c>
      <c r="AF19" s="42">
        <v>184363266.28</v>
      </c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</row>
    <row r="20" spans="1:48" x14ac:dyDescent="0.25">
      <c r="A20" s="4" t="s">
        <v>123</v>
      </c>
    </row>
    <row r="22" spans="1:48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48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48" x14ac:dyDescent="0.25">
      <c r="A24"/>
      <c r="B24"/>
      <c r="C24"/>
      <c r="D24" s="11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48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48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48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48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48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48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48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48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showGridLines="0" workbookViewId="0">
      <selection activeCell="A8" sqref="A8:XFD8"/>
    </sheetView>
  </sheetViews>
  <sheetFormatPr defaultColWidth="11.42578125" defaultRowHeight="15" x14ac:dyDescent="0.25"/>
  <cols>
    <col min="1" max="1" width="32.85546875" style="9" customWidth="1"/>
    <col min="2" max="3" width="21.42578125" style="5" customWidth="1"/>
    <col min="4" max="4" width="19.28515625" style="5" bestFit="1" customWidth="1"/>
    <col min="5" max="5" width="17.140625" style="5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16384" width="11.42578125" style="1"/>
  </cols>
  <sheetData>
    <row r="1" spans="1:48" x14ac:dyDescent="0.25">
      <c r="A1" s="31" t="s">
        <v>121</v>
      </c>
    </row>
    <row r="2" spans="1:48" x14ac:dyDescent="0.25">
      <c r="A2" s="32" t="str">
        <f>+'LTV cover pool'!A2</f>
        <v>March 2016</v>
      </c>
    </row>
    <row r="3" spans="1:48" x14ac:dyDescent="0.25">
      <c r="A3" s="31" t="s">
        <v>122</v>
      </c>
    </row>
    <row r="4" spans="1:48" x14ac:dyDescent="0.25">
      <c r="A4" s="12"/>
    </row>
    <row r="5" spans="1:48" x14ac:dyDescent="0.25">
      <c r="A5" s="2"/>
    </row>
    <row r="6" spans="1:48" x14ac:dyDescent="0.25">
      <c r="A6" s="3"/>
    </row>
    <row r="7" spans="1:48" ht="30" x14ac:dyDescent="0.25">
      <c r="A7" s="2"/>
      <c r="K7" s="51" t="s">
        <v>188</v>
      </c>
      <c r="L7" s="51" t="s">
        <v>188</v>
      </c>
      <c r="M7" s="51" t="s">
        <v>189</v>
      </c>
      <c r="N7" s="51" t="s">
        <v>189</v>
      </c>
      <c r="O7" s="51" t="s">
        <v>190</v>
      </c>
      <c r="P7" s="51" t="s">
        <v>190</v>
      </c>
      <c r="Q7" s="51" t="s">
        <v>191</v>
      </c>
      <c r="R7" s="51" t="s">
        <v>191</v>
      </c>
      <c r="S7" s="51" t="s">
        <v>192</v>
      </c>
      <c r="T7" s="51" t="s">
        <v>192</v>
      </c>
      <c r="U7" s="51" t="s">
        <v>193</v>
      </c>
      <c r="V7" s="51" t="s">
        <v>193</v>
      </c>
      <c r="W7" s="51" t="s">
        <v>194</v>
      </c>
      <c r="X7" s="51" t="s">
        <v>194</v>
      </c>
      <c r="Y7" s="51" t="s">
        <v>195</v>
      </c>
      <c r="Z7" s="51" t="s">
        <v>195</v>
      </c>
      <c r="AA7" s="51" t="s">
        <v>196</v>
      </c>
      <c r="AB7" s="51" t="s">
        <v>196</v>
      </c>
      <c r="AC7" s="51" t="s">
        <v>197</v>
      </c>
      <c r="AD7" s="51" t="s">
        <v>197</v>
      </c>
      <c r="AE7" s="51" t="s">
        <v>198</v>
      </c>
      <c r="AF7" s="52" t="s">
        <v>198</v>
      </c>
    </row>
    <row r="8" spans="1:48" ht="42" customHeight="1" x14ac:dyDescent="0.25">
      <c r="A8" s="44" t="s">
        <v>177</v>
      </c>
      <c r="B8" s="44" t="s">
        <v>132</v>
      </c>
      <c r="C8" s="44" t="s">
        <v>133</v>
      </c>
      <c r="D8" s="44" t="s">
        <v>124</v>
      </c>
      <c r="E8" s="44" t="s">
        <v>134</v>
      </c>
      <c r="F8" s="44" t="s">
        <v>0</v>
      </c>
      <c r="G8" s="44" t="s">
        <v>154</v>
      </c>
      <c r="H8" s="44" t="s">
        <v>127</v>
      </c>
      <c r="I8" s="44" t="s">
        <v>128</v>
      </c>
      <c r="J8" s="44" t="s">
        <v>129</v>
      </c>
      <c r="K8" s="51" t="s">
        <v>132</v>
      </c>
      <c r="L8" s="51" t="s">
        <v>199</v>
      </c>
      <c r="M8" s="51" t="s">
        <v>132</v>
      </c>
      <c r="N8" s="51" t="s">
        <v>199</v>
      </c>
      <c r="O8" s="51" t="s">
        <v>132</v>
      </c>
      <c r="P8" s="51" t="s">
        <v>199</v>
      </c>
      <c r="Q8" s="51" t="s">
        <v>132</v>
      </c>
      <c r="R8" s="51" t="s">
        <v>199</v>
      </c>
      <c r="S8" s="51" t="s">
        <v>132</v>
      </c>
      <c r="T8" s="51" t="s">
        <v>199</v>
      </c>
      <c r="U8" s="51" t="s">
        <v>132</v>
      </c>
      <c r="V8" s="51" t="s">
        <v>199</v>
      </c>
      <c r="W8" s="51" t="s">
        <v>132</v>
      </c>
      <c r="X8" s="51" t="s">
        <v>199</v>
      </c>
      <c r="Y8" s="51" t="s">
        <v>132</v>
      </c>
      <c r="Z8" s="51" t="s">
        <v>199</v>
      </c>
      <c r="AA8" s="51" t="s">
        <v>132</v>
      </c>
      <c r="AB8" s="51" t="s">
        <v>199</v>
      </c>
      <c r="AC8" s="51" t="s">
        <v>132</v>
      </c>
      <c r="AD8" s="51" t="s">
        <v>199</v>
      </c>
      <c r="AE8" s="51" t="s">
        <v>132</v>
      </c>
      <c r="AF8" s="81" t="s">
        <v>199</v>
      </c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</row>
    <row r="9" spans="1:48" s="7" customFormat="1" x14ac:dyDescent="0.25">
      <c r="A9" s="75" t="s">
        <v>171</v>
      </c>
      <c r="B9" s="48">
        <v>2330</v>
      </c>
      <c r="C9" s="48">
        <v>3018</v>
      </c>
      <c r="D9" s="36">
        <v>1598534884.5899999</v>
      </c>
      <c r="E9" s="36">
        <v>85.23</v>
      </c>
      <c r="F9" s="36">
        <v>49.66</v>
      </c>
      <c r="G9" s="36">
        <v>128</v>
      </c>
      <c r="H9" s="36">
        <v>41</v>
      </c>
      <c r="I9" s="36">
        <v>1.91</v>
      </c>
      <c r="J9" s="37">
        <v>2.19</v>
      </c>
      <c r="K9" s="48">
        <v>266</v>
      </c>
      <c r="L9" s="36">
        <v>27885131.210000001</v>
      </c>
      <c r="M9" s="48">
        <v>357</v>
      </c>
      <c r="N9" s="36">
        <v>118003367.92</v>
      </c>
      <c r="O9" s="48">
        <v>386</v>
      </c>
      <c r="P9" s="36">
        <v>169767965.11000001</v>
      </c>
      <c r="Q9" s="48">
        <v>402</v>
      </c>
      <c r="R9" s="36">
        <v>242046109.28999999</v>
      </c>
      <c r="S9" s="48">
        <v>360</v>
      </c>
      <c r="T9" s="36">
        <v>293819078.01999998</v>
      </c>
      <c r="U9" s="48">
        <v>267</v>
      </c>
      <c r="V9" s="36">
        <v>390499754.33999997</v>
      </c>
      <c r="W9" s="48">
        <v>151</v>
      </c>
      <c r="X9" s="36">
        <v>150938003.22999999</v>
      </c>
      <c r="Y9" s="48">
        <v>76</v>
      </c>
      <c r="Z9" s="36">
        <v>150119480.34</v>
      </c>
      <c r="AA9" s="48">
        <v>21</v>
      </c>
      <c r="AB9" s="36">
        <v>29386175.140000001</v>
      </c>
      <c r="AC9" s="48">
        <v>11</v>
      </c>
      <c r="AD9" s="36">
        <v>5403456.5</v>
      </c>
      <c r="AE9" s="48">
        <v>33</v>
      </c>
      <c r="AF9" s="37">
        <v>20666363.489999998</v>
      </c>
    </row>
    <row r="10" spans="1:48" s="7" customFormat="1" x14ac:dyDescent="0.25">
      <c r="A10" s="75" t="s">
        <v>172</v>
      </c>
      <c r="B10" s="48">
        <v>348</v>
      </c>
      <c r="C10" s="48">
        <v>443</v>
      </c>
      <c r="D10" s="36">
        <v>120281988.59999999</v>
      </c>
      <c r="E10" s="36">
        <v>87.4</v>
      </c>
      <c r="F10" s="36">
        <v>48.86</v>
      </c>
      <c r="G10" s="36">
        <v>144</v>
      </c>
      <c r="H10" s="36">
        <v>33</v>
      </c>
      <c r="I10" s="36">
        <v>1.84</v>
      </c>
      <c r="J10" s="37">
        <v>2.0299999999999998</v>
      </c>
      <c r="K10" s="48">
        <v>40</v>
      </c>
      <c r="L10" s="36">
        <v>4333791.01</v>
      </c>
      <c r="M10" s="48">
        <v>27</v>
      </c>
      <c r="N10" s="36">
        <v>3491011.68</v>
      </c>
      <c r="O10" s="48">
        <v>53</v>
      </c>
      <c r="P10" s="36">
        <v>17103315.109999999</v>
      </c>
      <c r="Q10" s="48">
        <v>52</v>
      </c>
      <c r="R10" s="36">
        <v>7749084.0700000003</v>
      </c>
      <c r="S10" s="48">
        <v>64</v>
      </c>
      <c r="T10" s="36">
        <v>42773306.18</v>
      </c>
      <c r="U10" s="48">
        <v>62</v>
      </c>
      <c r="V10" s="36">
        <v>15289835.210000001</v>
      </c>
      <c r="W10" s="48">
        <v>28</v>
      </c>
      <c r="X10" s="36">
        <v>17217125.109999999</v>
      </c>
      <c r="Y10" s="48">
        <v>11</v>
      </c>
      <c r="Z10" s="36">
        <v>3448268.12</v>
      </c>
      <c r="AA10" s="48">
        <v>4</v>
      </c>
      <c r="AB10" s="36">
        <v>412758.41</v>
      </c>
      <c r="AC10" s="48">
        <v>3</v>
      </c>
      <c r="AD10" s="36">
        <v>7753914.0499999998</v>
      </c>
      <c r="AE10" s="48">
        <v>4</v>
      </c>
      <c r="AF10" s="37">
        <v>709579.65</v>
      </c>
    </row>
    <row r="11" spans="1:48" s="7" customFormat="1" x14ac:dyDescent="0.25">
      <c r="A11" s="75" t="s">
        <v>163</v>
      </c>
      <c r="B11" s="48">
        <v>1010</v>
      </c>
      <c r="C11" s="48">
        <v>1326</v>
      </c>
      <c r="D11" s="36">
        <v>224757339.28</v>
      </c>
      <c r="E11" s="36">
        <v>80.13</v>
      </c>
      <c r="F11" s="36">
        <v>44.14</v>
      </c>
      <c r="G11" s="36">
        <v>134</v>
      </c>
      <c r="H11" s="36">
        <v>50</v>
      </c>
      <c r="I11" s="36">
        <v>1.64</v>
      </c>
      <c r="J11" s="37">
        <v>1.95</v>
      </c>
      <c r="K11" s="48">
        <v>152</v>
      </c>
      <c r="L11" s="36">
        <v>7503759.6600000001</v>
      </c>
      <c r="M11" s="48">
        <v>162</v>
      </c>
      <c r="N11" s="36">
        <v>19943801.550000001</v>
      </c>
      <c r="O11" s="48">
        <v>169</v>
      </c>
      <c r="P11" s="36">
        <v>23482072.699999999</v>
      </c>
      <c r="Q11" s="48">
        <v>172</v>
      </c>
      <c r="R11" s="36">
        <v>36278906.119999997</v>
      </c>
      <c r="S11" s="48">
        <v>169</v>
      </c>
      <c r="T11" s="36">
        <v>40109577.689999998</v>
      </c>
      <c r="U11" s="48">
        <v>107</v>
      </c>
      <c r="V11" s="36">
        <v>69238172.109999999</v>
      </c>
      <c r="W11" s="48">
        <v>45</v>
      </c>
      <c r="X11" s="36">
        <v>17076608.34</v>
      </c>
      <c r="Y11" s="48">
        <v>21</v>
      </c>
      <c r="Z11" s="36">
        <v>7824897.3899999997</v>
      </c>
      <c r="AA11" s="48">
        <v>5</v>
      </c>
      <c r="AB11" s="36">
        <v>1980187.37</v>
      </c>
      <c r="AC11" s="48">
        <v>3</v>
      </c>
      <c r="AD11" s="36">
        <v>878349.8</v>
      </c>
      <c r="AE11" s="48">
        <v>5</v>
      </c>
      <c r="AF11" s="37">
        <v>441006.55</v>
      </c>
    </row>
    <row r="12" spans="1:48" s="7" customFormat="1" x14ac:dyDescent="0.25">
      <c r="A12" s="75" t="s">
        <v>164</v>
      </c>
      <c r="B12" s="48">
        <v>8262</v>
      </c>
      <c r="C12" s="48">
        <v>10953</v>
      </c>
      <c r="D12" s="36">
        <v>2635310044.0700002</v>
      </c>
      <c r="E12" s="36">
        <v>76.180000000000007</v>
      </c>
      <c r="F12" s="36">
        <v>52.63</v>
      </c>
      <c r="G12" s="36">
        <v>140</v>
      </c>
      <c r="H12" s="36">
        <v>49</v>
      </c>
      <c r="I12" s="36">
        <v>1.76</v>
      </c>
      <c r="J12" s="37">
        <v>2.11</v>
      </c>
      <c r="K12" s="48">
        <v>1481</v>
      </c>
      <c r="L12" s="36">
        <v>198720379.28999999</v>
      </c>
      <c r="M12" s="48">
        <v>1272</v>
      </c>
      <c r="N12" s="36">
        <v>261656143.72</v>
      </c>
      <c r="O12" s="48">
        <v>1476</v>
      </c>
      <c r="P12" s="36">
        <v>411377084.47000003</v>
      </c>
      <c r="Q12" s="48">
        <v>1414</v>
      </c>
      <c r="R12" s="36">
        <v>399270898.73000002</v>
      </c>
      <c r="S12" s="48">
        <v>1026</v>
      </c>
      <c r="T12" s="36">
        <v>483686929.77999997</v>
      </c>
      <c r="U12" s="48">
        <v>712</v>
      </c>
      <c r="V12" s="36">
        <v>390370603.80000001</v>
      </c>
      <c r="W12" s="48">
        <v>402</v>
      </c>
      <c r="X12" s="36">
        <v>209342784.47</v>
      </c>
      <c r="Y12" s="48">
        <v>201</v>
      </c>
      <c r="Z12" s="36">
        <v>114987922.45999999</v>
      </c>
      <c r="AA12" s="48">
        <v>86</v>
      </c>
      <c r="AB12" s="36">
        <v>56173179.590000004</v>
      </c>
      <c r="AC12" s="48">
        <v>42</v>
      </c>
      <c r="AD12" s="36">
        <v>17840378.59</v>
      </c>
      <c r="AE12" s="48">
        <v>150</v>
      </c>
      <c r="AF12" s="37">
        <v>91883739.170000002</v>
      </c>
    </row>
    <row r="13" spans="1:48" s="18" customFormat="1" x14ac:dyDescent="0.25">
      <c r="A13" s="75" t="s">
        <v>175</v>
      </c>
      <c r="B13" s="48">
        <v>27</v>
      </c>
      <c r="C13" s="48">
        <v>36</v>
      </c>
      <c r="D13" s="36">
        <v>4686875.1500000004</v>
      </c>
      <c r="E13" s="36">
        <v>65.19</v>
      </c>
      <c r="F13" s="36">
        <v>54.14</v>
      </c>
      <c r="G13" s="36">
        <v>120</v>
      </c>
      <c r="H13" s="36">
        <v>74</v>
      </c>
      <c r="I13" s="36">
        <v>1.9</v>
      </c>
      <c r="J13" s="37">
        <v>2.0299999999999998</v>
      </c>
      <c r="K13" s="48">
        <v>5</v>
      </c>
      <c r="L13" s="36">
        <v>162243.16</v>
      </c>
      <c r="M13" s="48">
        <v>4</v>
      </c>
      <c r="N13" s="36">
        <v>355765.34</v>
      </c>
      <c r="O13" s="48">
        <v>4</v>
      </c>
      <c r="P13" s="36">
        <v>1200189.98</v>
      </c>
      <c r="Q13" s="48">
        <v>3</v>
      </c>
      <c r="R13" s="36">
        <v>647098.98</v>
      </c>
      <c r="S13" s="48">
        <v>3</v>
      </c>
      <c r="T13" s="36">
        <v>959958.69</v>
      </c>
      <c r="U13" s="48">
        <v>6</v>
      </c>
      <c r="V13" s="36">
        <v>865478.62</v>
      </c>
      <c r="W13" s="48">
        <v>1</v>
      </c>
      <c r="X13" s="36">
        <v>417385.61</v>
      </c>
      <c r="Y13" s="53"/>
      <c r="Z13" s="53"/>
      <c r="AA13" s="53"/>
      <c r="AB13" s="53"/>
      <c r="AC13" s="53"/>
      <c r="AD13" s="53"/>
      <c r="AE13" s="48">
        <v>1</v>
      </c>
      <c r="AF13" s="37">
        <v>78754.77</v>
      </c>
    </row>
    <row r="14" spans="1:48" s="18" customFormat="1" x14ac:dyDescent="0.25">
      <c r="A14" s="75" t="s">
        <v>176</v>
      </c>
      <c r="B14" s="48">
        <v>126</v>
      </c>
      <c r="C14" s="48">
        <v>176</v>
      </c>
      <c r="D14" s="36">
        <v>26726449.280000001</v>
      </c>
      <c r="E14" s="36">
        <v>82.01</v>
      </c>
      <c r="F14" s="36">
        <v>51.89</v>
      </c>
      <c r="G14" s="36">
        <v>153</v>
      </c>
      <c r="H14" s="36">
        <v>66</v>
      </c>
      <c r="I14" s="36">
        <v>1.78</v>
      </c>
      <c r="J14" s="37">
        <v>1.99</v>
      </c>
      <c r="K14" s="48">
        <v>33</v>
      </c>
      <c r="L14" s="36">
        <v>2164502.34</v>
      </c>
      <c r="M14" s="48">
        <v>16</v>
      </c>
      <c r="N14" s="36">
        <v>2027254.72</v>
      </c>
      <c r="O14" s="48">
        <v>17</v>
      </c>
      <c r="P14" s="36">
        <v>2719342.31</v>
      </c>
      <c r="Q14" s="48">
        <v>17</v>
      </c>
      <c r="R14" s="36">
        <v>5844375.8600000003</v>
      </c>
      <c r="S14" s="48">
        <v>23</v>
      </c>
      <c r="T14" s="36">
        <v>6654703.6900000004</v>
      </c>
      <c r="U14" s="48">
        <v>8</v>
      </c>
      <c r="V14" s="36">
        <v>2838560.28</v>
      </c>
      <c r="W14" s="48">
        <v>6</v>
      </c>
      <c r="X14" s="36">
        <v>1390647.15</v>
      </c>
      <c r="Y14" s="48">
        <v>4</v>
      </c>
      <c r="Z14" s="36">
        <v>1153300.1299999999</v>
      </c>
      <c r="AA14" s="53"/>
      <c r="AB14" s="53"/>
      <c r="AC14" s="53"/>
      <c r="AD14" s="53"/>
      <c r="AE14" s="48">
        <v>2</v>
      </c>
      <c r="AF14" s="37">
        <v>1933762.8</v>
      </c>
    </row>
    <row r="15" spans="1:48" s="18" customFormat="1" x14ac:dyDescent="0.25">
      <c r="A15" s="75" t="s">
        <v>168</v>
      </c>
      <c r="B15" s="48">
        <v>831</v>
      </c>
      <c r="C15" s="48">
        <v>1470</v>
      </c>
      <c r="D15" s="36">
        <v>68553312.329999998</v>
      </c>
      <c r="E15" s="36">
        <v>67.97</v>
      </c>
      <c r="F15" s="36">
        <v>61.18</v>
      </c>
      <c r="G15" s="36">
        <v>165</v>
      </c>
      <c r="H15" s="36">
        <v>95</v>
      </c>
      <c r="I15" s="36">
        <v>0.88</v>
      </c>
      <c r="J15" s="37">
        <v>1.06</v>
      </c>
      <c r="K15" s="48">
        <v>104</v>
      </c>
      <c r="L15" s="36">
        <v>2080126.36</v>
      </c>
      <c r="M15" s="48">
        <v>172</v>
      </c>
      <c r="N15" s="36">
        <v>8701498.5199999996</v>
      </c>
      <c r="O15" s="48">
        <v>174</v>
      </c>
      <c r="P15" s="36">
        <v>11974728.25</v>
      </c>
      <c r="Q15" s="48">
        <v>119</v>
      </c>
      <c r="R15" s="36">
        <v>11075497.460000001</v>
      </c>
      <c r="S15" s="48">
        <v>110</v>
      </c>
      <c r="T15" s="36">
        <v>12381205.5</v>
      </c>
      <c r="U15" s="48">
        <v>47</v>
      </c>
      <c r="V15" s="36">
        <v>9353118.6500000004</v>
      </c>
      <c r="W15" s="48">
        <v>32</v>
      </c>
      <c r="X15" s="36">
        <v>4133844.65</v>
      </c>
      <c r="Y15" s="48">
        <v>16</v>
      </c>
      <c r="Z15" s="36">
        <v>1371920.6</v>
      </c>
      <c r="AA15" s="48">
        <v>10</v>
      </c>
      <c r="AB15" s="36">
        <v>1428089.48</v>
      </c>
      <c r="AC15" s="48">
        <v>5</v>
      </c>
      <c r="AD15" s="36">
        <v>1159206.27</v>
      </c>
      <c r="AE15" s="48">
        <v>42</v>
      </c>
      <c r="AF15" s="37">
        <v>4894076.59</v>
      </c>
    </row>
    <row r="16" spans="1:48" s="7" customFormat="1" x14ac:dyDescent="0.25">
      <c r="A16" s="75" t="s">
        <v>173</v>
      </c>
      <c r="B16" s="48">
        <v>586</v>
      </c>
      <c r="C16" s="48">
        <v>891</v>
      </c>
      <c r="D16" s="36">
        <v>82076072.969999999</v>
      </c>
      <c r="E16" s="36">
        <v>63.76</v>
      </c>
      <c r="F16" s="36">
        <v>74.2</v>
      </c>
      <c r="G16" s="36">
        <v>164</v>
      </c>
      <c r="H16" s="36">
        <v>82</v>
      </c>
      <c r="I16" s="36">
        <v>1.26</v>
      </c>
      <c r="J16" s="37">
        <v>1.46</v>
      </c>
      <c r="K16" s="48">
        <v>186</v>
      </c>
      <c r="L16" s="36">
        <v>4979216.92</v>
      </c>
      <c r="M16" s="48">
        <v>90</v>
      </c>
      <c r="N16" s="36">
        <v>7976983.5099999998</v>
      </c>
      <c r="O16" s="48">
        <v>84</v>
      </c>
      <c r="P16" s="36">
        <v>11556572.130000001</v>
      </c>
      <c r="Q16" s="48">
        <v>62</v>
      </c>
      <c r="R16" s="36">
        <v>10577793.93</v>
      </c>
      <c r="S16" s="48">
        <v>62</v>
      </c>
      <c r="T16" s="36">
        <v>16865073.440000001</v>
      </c>
      <c r="U16" s="48">
        <v>36</v>
      </c>
      <c r="V16" s="36">
        <v>11595645.779999999</v>
      </c>
      <c r="W16" s="48">
        <v>9</v>
      </c>
      <c r="X16" s="36">
        <v>3902458.32</v>
      </c>
      <c r="Y16" s="48">
        <v>8</v>
      </c>
      <c r="Z16" s="36">
        <v>3169418.17</v>
      </c>
      <c r="AA16" s="48">
        <v>2</v>
      </c>
      <c r="AB16" s="36">
        <v>163580</v>
      </c>
      <c r="AC16" s="48">
        <v>1</v>
      </c>
      <c r="AD16" s="36">
        <v>2068497.1</v>
      </c>
      <c r="AE16" s="48">
        <v>46</v>
      </c>
      <c r="AF16" s="37">
        <v>9220833.6699999999</v>
      </c>
    </row>
    <row r="17" spans="1:32" s="7" customFormat="1" x14ac:dyDescent="0.25">
      <c r="A17" s="75" t="s">
        <v>174</v>
      </c>
      <c r="B17" s="48">
        <v>427</v>
      </c>
      <c r="C17" s="48">
        <v>657</v>
      </c>
      <c r="D17" s="36">
        <v>97167265.599999994</v>
      </c>
      <c r="E17" s="36">
        <v>72</v>
      </c>
      <c r="F17" s="36">
        <v>48.88</v>
      </c>
      <c r="G17" s="36">
        <v>147</v>
      </c>
      <c r="H17" s="36">
        <v>80</v>
      </c>
      <c r="I17" s="36">
        <v>1.39</v>
      </c>
      <c r="J17" s="37">
        <v>1.59</v>
      </c>
      <c r="K17" s="48">
        <v>109</v>
      </c>
      <c r="L17" s="36">
        <v>3702581.75</v>
      </c>
      <c r="M17" s="48">
        <v>55</v>
      </c>
      <c r="N17" s="36">
        <v>5050636.47</v>
      </c>
      <c r="O17" s="48">
        <v>69</v>
      </c>
      <c r="P17" s="36">
        <v>14708002.220000001</v>
      </c>
      <c r="Q17" s="48">
        <v>60</v>
      </c>
      <c r="R17" s="36">
        <v>14814690.810000001</v>
      </c>
      <c r="S17" s="48">
        <v>66</v>
      </c>
      <c r="T17" s="36">
        <v>34473806.799999997</v>
      </c>
      <c r="U17" s="48">
        <v>31</v>
      </c>
      <c r="V17" s="36">
        <v>9684996.1699999999</v>
      </c>
      <c r="W17" s="48">
        <v>12</v>
      </c>
      <c r="X17" s="36">
        <v>3190296.93</v>
      </c>
      <c r="Y17" s="48">
        <v>8</v>
      </c>
      <c r="Z17" s="36">
        <v>3211859.72</v>
      </c>
      <c r="AA17" s="48">
        <v>4</v>
      </c>
      <c r="AB17" s="36">
        <v>2532837.5099999998</v>
      </c>
      <c r="AC17" s="48">
        <v>3</v>
      </c>
      <c r="AD17" s="36">
        <v>3425465.37</v>
      </c>
      <c r="AE17" s="48">
        <v>10</v>
      </c>
      <c r="AF17" s="37">
        <v>2372091.85</v>
      </c>
    </row>
    <row r="18" spans="1:32" s="8" customFormat="1" x14ac:dyDescent="0.25">
      <c r="A18" s="38" t="s">
        <v>130</v>
      </c>
      <c r="B18" s="49">
        <v>13947</v>
      </c>
      <c r="C18" s="49">
        <v>18970</v>
      </c>
      <c r="D18" s="41">
        <v>4858094231.8699999</v>
      </c>
      <c r="E18" s="41">
        <v>79.23</v>
      </c>
      <c r="F18" s="41">
        <v>51.57</v>
      </c>
      <c r="G18" s="41">
        <v>137</v>
      </c>
      <c r="H18" s="41">
        <v>63.3333333333333</v>
      </c>
      <c r="I18" s="41">
        <v>1.78</v>
      </c>
      <c r="J18" s="42">
        <v>2.09</v>
      </c>
      <c r="K18" s="49">
        <v>2376</v>
      </c>
      <c r="L18" s="41">
        <v>251531731.69999999</v>
      </c>
      <c r="M18" s="49">
        <v>2155</v>
      </c>
      <c r="N18" s="41">
        <v>427206463.43000001</v>
      </c>
      <c r="O18" s="49">
        <v>2432</v>
      </c>
      <c r="P18" s="41">
        <v>663889272.27999997</v>
      </c>
      <c r="Q18" s="49">
        <v>2301</v>
      </c>
      <c r="R18" s="41">
        <v>728304455.25</v>
      </c>
      <c r="S18" s="49">
        <v>1883</v>
      </c>
      <c r="T18" s="41">
        <v>931723639.78999996</v>
      </c>
      <c r="U18" s="49">
        <v>1276</v>
      </c>
      <c r="V18" s="41">
        <v>899736164.96000004</v>
      </c>
      <c r="W18" s="49">
        <v>686</v>
      </c>
      <c r="X18" s="41">
        <v>407609153.81</v>
      </c>
      <c r="Y18" s="49">
        <v>345</v>
      </c>
      <c r="Z18" s="41">
        <v>285287066.93000001</v>
      </c>
      <c r="AA18" s="49">
        <v>132</v>
      </c>
      <c r="AB18" s="41">
        <v>92076807.5</v>
      </c>
      <c r="AC18" s="49">
        <v>68</v>
      </c>
      <c r="AD18" s="41">
        <v>38529267.68</v>
      </c>
      <c r="AE18" s="49">
        <v>293</v>
      </c>
      <c r="AF18" s="42">
        <v>132200208.54000001</v>
      </c>
    </row>
    <row r="19" spans="1:32" x14ac:dyDescent="0.25">
      <c r="A19" s="2"/>
    </row>
    <row r="20" spans="1:32" x14ac:dyDescent="0.25">
      <c r="A20" s="4" t="s">
        <v>123</v>
      </c>
    </row>
    <row r="24" spans="1:32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32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32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32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32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32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"/>
  <sheetViews>
    <sheetView showGridLines="0" workbookViewId="0">
      <selection activeCell="A8" sqref="A8:XFD14"/>
    </sheetView>
  </sheetViews>
  <sheetFormatPr defaultColWidth="11.42578125" defaultRowHeight="15" x14ac:dyDescent="0.25"/>
  <cols>
    <col min="1" max="1" width="28.5703125" style="9" customWidth="1"/>
    <col min="2" max="3" width="21.42578125" style="5" customWidth="1"/>
    <col min="4" max="4" width="19.28515625" style="5" bestFit="1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52" width="11.42578125" style="60"/>
    <col min="53" max="16384" width="11.42578125" style="1"/>
  </cols>
  <sheetData>
    <row r="1" spans="1:52" x14ac:dyDescent="0.25">
      <c r="A1" s="31" t="s">
        <v>121</v>
      </c>
    </row>
    <row r="2" spans="1:52" x14ac:dyDescent="0.25">
      <c r="A2" s="32" t="str">
        <f>+'LTV cover pool'!A2</f>
        <v>March 2016</v>
      </c>
    </row>
    <row r="3" spans="1:52" x14ac:dyDescent="0.25">
      <c r="A3" s="31" t="s">
        <v>122</v>
      </c>
    </row>
    <row r="4" spans="1:52" x14ac:dyDescent="0.25">
      <c r="A4" s="12"/>
    </row>
    <row r="5" spans="1:52" x14ac:dyDescent="0.25">
      <c r="A5" s="2"/>
    </row>
    <row r="6" spans="1:52" x14ac:dyDescent="0.25">
      <c r="A6" s="3"/>
    </row>
    <row r="7" spans="1:52" x14ac:dyDescent="0.25">
      <c r="A7" s="2"/>
    </row>
    <row r="8" spans="1:52" ht="42" customHeight="1" x14ac:dyDescent="0.25">
      <c r="A8" s="44" t="s">
        <v>170</v>
      </c>
      <c r="B8" s="44" t="s">
        <v>132</v>
      </c>
      <c r="C8" s="44" t="s">
        <v>133</v>
      </c>
      <c r="D8" s="44" t="s">
        <v>124</v>
      </c>
      <c r="E8" s="44" t="s">
        <v>134</v>
      </c>
      <c r="F8" s="44" t="s">
        <v>0</v>
      </c>
      <c r="G8" s="44" t="s">
        <v>154</v>
      </c>
      <c r="H8" s="44" t="s">
        <v>127</v>
      </c>
      <c r="I8" s="44" t="s">
        <v>128</v>
      </c>
      <c r="J8" s="44" t="s">
        <v>129</v>
      </c>
      <c r="K8" s="51" t="s">
        <v>137</v>
      </c>
      <c r="L8" s="51" t="s">
        <v>138</v>
      </c>
      <c r="M8" s="51" t="s">
        <v>139</v>
      </c>
      <c r="N8" s="51" t="s">
        <v>140</v>
      </c>
      <c r="O8" s="51" t="s">
        <v>141</v>
      </c>
      <c r="P8" s="51" t="s">
        <v>142</v>
      </c>
      <c r="Q8" s="51" t="s">
        <v>143</v>
      </c>
      <c r="R8" s="51" t="s">
        <v>144</v>
      </c>
      <c r="S8" s="51" t="s">
        <v>145</v>
      </c>
      <c r="T8" s="51" t="s">
        <v>146</v>
      </c>
      <c r="U8" s="51" t="s">
        <v>147</v>
      </c>
      <c r="V8" s="51" t="s">
        <v>148</v>
      </c>
      <c r="W8" s="51" t="s">
        <v>149</v>
      </c>
      <c r="X8" s="51" t="s">
        <v>150</v>
      </c>
      <c r="Y8" s="51" t="s">
        <v>151</v>
      </c>
      <c r="Z8" s="51" t="s">
        <v>152</v>
      </c>
    </row>
    <row r="9" spans="1:52" s="7" customFormat="1" x14ac:dyDescent="0.25">
      <c r="A9" s="33" t="s">
        <v>116</v>
      </c>
      <c r="B9" s="55">
        <v>353</v>
      </c>
      <c r="C9" s="56">
        <v>560</v>
      </c>
      <c r="D9" s="57">
        <v>41052493.579999998</v>
      </c>
      <c r="E9" s="58">
        <v>83.76</v>
      </c>
      <c r="F9" s="58">
        <v>50.34</v>
      </c>
      <c r="G9" s="56">
        <v>215</v>
      </c>
      <c r="H9" s="56">
        <v>99</v>
      </c>
      <c r="I9" s="58">
        <v>1.22</v>
      </c>
      <c r="J9" s="58">
        <v>1.47</v>
      </c>
      <c r="K9" s="84">
        <v>118</v>
      </c>
      <c r="L9" s="35">
        <v>7977652.79</v>
      </c>
      <c r="M9" s="84">
        <v>109</v>
      </c>
      <c r="N9" s="35">
        <v>12143910.01</v>
      </c>
      <c r="O9" s="84">
        <v>50</v>
      </c>
      <c r="P9" s="35">
        <v>6380120.6399999997</v>
      </c>
      <c r="Q9" s="84">
        <v>50</v>
      </c>
      <c r="R9" s="35">
        <v>9115937.7100000009</v>
      </c>
      <c r="S9" s="84">
        <v>15</v>
      </c>
      <c r="T9" s="35">
        <v>3095240.79</v>
      </c>
      <c r="U9" s="84">
        <v>5</v>
      </c>
      <c r="V9" s="35">
        <v>1748740.25</v>
      </c>
      <c r="W9" s="84">
        <v>2</v>
      </c>
      <c r="X9" s="35">
        <v>97572.29</v>
      </c>
      <c r="Y9" s="84">
        <v>4</v>
      </c>
      <c r="Z9" s="85">
        <v>493319.1</v>
      </c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</row>
    <row r="10" spans="1:52" s="7" customFormat="1" x14ac:dyDescent="0.25">
      <c r="A10" s="33" t="s">
        <v>117</v>
      </c>
      <c r="B10" s="55">
        <v>267</v>
      </c>
      <c r="C10" s="56">
        <v>421</v>
      </c>
      <c r="D10" s="57">
        <v>31764836.579999998</v>
      </c>
      <c r="E10" s="58">
        <v>80.14</v>
      </c>
      <c r="F10" s="58">
        <v>52.82</v>
      </c>
      <c r="G10" s="56">
        <v>226</v>
      </c>
      <c r="H10" s="56">
        <v>99</v>
      </c>
      <c r="I10" s="58">
        <v>1.1299999999999999</v>
      </c>
      <c r="J10" s="58">
        <v>1.37</v>
      </c>
      <c r="K10" s="84">
        <v>84</v>
      </c>
      <c r="L10" s="35">
        <v>4378093.3600000003</v>
      </c>
      <c r="M10" s="84">
        <v>75</v>
      </c>
      <c r="N10" s="35">
        <v>9611479.1099999994</v>
      </c>
      <c r="O10" s="84">
        <v>44</v>
      </c>
      <c r="P10" s="35">
        <v>6559078.5999999996</v>
      </c>
      <c r="Q10" s="84">
        <v>28</v>
      </c>
      <c r="R10" s="35">
        <v>4870313.4800000004</v>
      </c>
      <c r="S10" s="84">
        <v>21</v>
      </c>
      <c r="T10" s="35">
        <v>3891305.79</v>
      </c>
      <c r="U10" s="84">
        <v>8</v>
      </c>
      <c r="V10" s="35">
        <v>1364903.48</v>
      </c>
      <c r="W10" s="84">
        <v>3</v>
      </c>
      <c r="X10" s="35">
        <v>839571.48</v>
      </c>
      <c r="Y10" s="84">
        <v>4</v>
      </c>
      <c r="Z10" s="85">
        <v>250091.28</v>
      </c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</row>
    <row r="11" spans="1:52" s="7" customFormat="1" x14ac:dyDescent="0.25">
      <c r="A11" s="33" t="s">
        <v>118</v>
      </c>
      <c r="B11" s="55">
        <v>196</v>
      </c>
      <c r="C11" s="56">
        <v>332</v>
      </c>
      <c r="D11" s="57">
        <v>24668788.039999999</v>
      </c>
      <c r="E11" s="58">
        <v>88.77</v>
      </c>
      <c r="F11" s="58">
        <v>47.69</v>
      </c>
      <c r="G11" s="56">
        <v>222</v>
      </c>
      <c r="H11" s="56">
        <v>95</v>
      </c>
      <c r="I11" s="58">
        <v>1.1299999999999999</v>
      </c>
      <c r="J11" s="58">
        <v>1.54</v>
      </c>
      <c r="K11" s="84">
        <v>76</v>
      </c>
      <c r="L11" s="35">
        <v>5064606.04</v>
      </c>
      <c r="M11" s="84">
        <v>59</v>
      </c>
      <c r="N11" s="35">
        <v>8268665.0999999996</v>
      </c>
      <c r="O11" s="84">
        <v>28</v>
      </c>
      <c r="P11" s="35">
        <v>4450286.93</v>
      </c>
      <c r="Q11" s="84">
        <v>19</v>
      </c>
      <c r="R11" s="35">
        <v>3652097.68</v>
      </c>
      <c r="S11" s="84">
        <v>9</v>
      </c>
      <c r="T11" s="35">
        <v>2773221.01</v>
      </c>
      <c r="U11" s="84">
        <v>2</v>
      </c>
      <c r="V11" s="35">
        <v>222099.24</v>
      </c>
      <c r="W11" s="84">
        <v>1</v>
      </c>
      <c r="X11" s="35">
        <v>80673.67</v>
      </c>
      <c r="Y11" s="84">
        <v>2</v>
      </c>
      <c r="Z11" s="85">
        <v>157138.37</v>
      </c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</row>
    <row r="12" spans="1:52" s="7" customFormat="1" x14ac:dyDescent="0.25">
      <c r="A12" s="33" t="s">
        <v>119</v>
      </c>
      <c r="B12" s="55">
        <v>882</v>
      </c>
      <c r="C12" s="56">
        <v>1383</v>
      </c>
      <c r="D12" s="57">
        <v>113045965.66</v>
      </c>
      <c r="E12" s="58">
        <v>81.45</v>
      </c>
      <c r="F12" s="58">
        <v>52.09</v>
      </c>
      <c r="G12" s="56">
        <v>204</v>
      </c>
      <c r="H12" s="56">
        <v>92</v>
      </c>
      <c r="I12" s="58">
        <v>1.4</v>
      </c>
      <c r="J12" s="58">
        <v>1.67</v>
      </c>
      <c r="K12" s="84">
        <v>327</v>
      </c>
      <c r="L12" s="35">
        <v>17397518.98</v>
      </c>
      <c r="M12" s="84">
        <v>248</v>
      </c>
      <c r="N12" s="35">
        <v>38867053.960000001</v>
      </c>
      <c r="O12" s="84">
        <v>115</v>
      </c>
      <c r="P12" s="35">
        <v>18966680.890000001</v>
      </c>
      <c r="Q12" s="84">
        <v>106</v>
      </c>
      <c r="R12" s="35">
        <v>20672326.350000001</v>
      </c>
      <c r="S12" s="84">
        <v>44</v>
      </c>
      <c r="T12" s="35">
        <v>9034752.3599999994</v>
      </c>
      <c r="U12" s="84">
        <v>15</v>
      </c>
      <c r="V12" s="35">
        <v>3238277.37</v>
      </c>
      <c r="W12" s="84">
        <v>12</v>
      </c>
      <c r="X12" s="35">
        <v>1808058.06</v>
      </c>
      <c r="Y12" s="84">
        <v>15</v>
      </c>
      <c r="Z12" s="85">
        <v>3061297.69</v>
      </c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</row>
    <row r="13" spans="1:52" s="7" customFormat="1" x14ac:dyDescent="0.25">
      <c r="A13" s="33" t="s">
        <v>57</v>
      </c>
      <c r="B13" s="55">
        <v>4701</v>
      </c>
      <c r="C13" s="56">
        <v>6776</v>
      </c>
      <c r="D13" s="57">
        <v>605941409.13</v>
      </c>
      <c r="E13" s="58">
        <v>74.97</v>
      </c>
      <c r="F13" s="58">
        <v>50.51</v>
      </c>
      <c r="G13" s="56">
        <v>179</v>
      </c>
      <c r="H13" s="56">
        <v>94</v>
      </c>
      <c r="I13" s="58">
        <v>1.55</v>
      </c>
      <c r="J13" s="58">
        <v>1.82</v>
      </c>
      <c r="K13" s="84">
        <v>2223</v>
      </c>
      <c r="L13" s="35">
        <v>143135685.37</v>
      </c>
      <c r="M13" s="84">
        <v>1128</v>
      </c>
      <c r="N13" s="35">
        <v>180407404.72</v>
      </c>
      <c r="O13" s="84">
        <v>548</v>
      </c>
      <c r="P13" s="35">
        <v>98463865.409999996</v>
      </c>
      <c r="Q13" s="84">
        <v>423</v>
      </c>
      <c r="R13" s="35">
        <v>88650923.799999997</v>
      </c>
      <c r="S13" s="84">
        <v>163</v>
      </c>
      <c r="T13" s="35">
        <v>43672579.189999998</v>
      </c>
      <c r="U13" s="84">
        <v>80</v>
      </c>
      <c r="V13" s="35">
        <v>17659942.629999999</v>
      </c>
      <c r="W13" s="84">
        <v>44</v>
      </c>
      <c r="X13" s="35">
        <v>14742423.16</v>
      </c>
      <c r="Y13" s="84">
        <v>92</v>
      </c>
      <c r="Z13" s="85">
        <v>19208584.850000001</v>
      </c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</row>
    <row r="14" spans="1:52" s="8" customFormat="1" x14ac:dyDescent="0.25">
      <c r="A14" s="38" t="s">
        <v>130</v>
      </c>
      <c r="B14" s="59">
        <v>6399</v>
      </c>
      <c r="C14" s="39">
        <v>9472</v>
      </c>
      <c r="D14" s="40">
        <v>816473492.99000001</v>
      </c>
      <c r="E14" s="41">
        <v>76.930000000000007</v>
      </c>
      <c r="F14" s="41">
        <v>50.72</v>
      </c>
      <c r="G14" s="39">
        <v>187</v>
      </c>
      <c r="H14" s="39">
        <v>94</v>
      </c>
      <c r="I14" s="41">
        <v>1.49</v>
      </c>
      <c r="J14" s="41">
        <v>1.76</v>
      </c>
      <c r="K14" s="59">
        <v>2828</v>
      </c>
      <c r="L14" s="40">
        <v>177953556.53999999</v>
      </c>
      <c r="M14" s="59">
        <v>1619</v>
      </c>
      <c r="N14" s="40">
        <v>249298512.90000001</v>
      </c>
      <c r="O14" s="59">
        <v>785</v>
      </c>
      <c r="P14" s="40">
        <v>134820032.47</v>
      </c>
      <c r="Q14" s="59">
        <v>626</v>
      </c>
      <c r="R14" s="40">
        <v>126961599.02</v>
      </c>
      <c r="S14" s="59">
        <v>252</v>
      </c>
      <c r="T14" s="40">
        <v>62467099.140000001</v>
      </c>
      <c r="U14" s="59">
        <v>110</v>
      </c>
      <c r="V14" s="40">
        <v>24233962.969999999</v>
      </c>
      <c r="W14" s="59">
        <v>62</v>
      </c>
      <c r="X14" s="40">
        <v>17568298.66</v>
      </c>
      <c r="Y14" s="59">
        <v>117</v>
      </c>
      <c r="Z14" s="86">
        <v>23170431.289999999</v>
      </c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</row>
    <row r="15" spans="1:52" x14ac:dyDescent="0.25">
      <c r="A15" s="2"/>
    </row>
    <row r="16" spans="1:52" ht="30" x14ac:dyDescent="0.25">
      <c r="A16" s="4" t="s">
        <v>123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"/>
  <sheetViews>
    <sheetView showGridLines="0" workbookViewId="0">
      <selection activeCell="D38" sqref="D38"/>
    </sheetView>
  </sheetViews>
  <sheetFormatPr defaultColWidth="11.42578125" defaultRowHeight="15" x14ac:dyDescent="0.25"/>
  <cols>
    <col min="1" max="1" width="28.5703125" style="9" customWidth="1"/>
    <col min="2" max="2" width="21.42578125" style="5" customWidth="1"/>
    <col min="3" max="3" width="18" style="5" bestFit="1" customWidth="1"/>
    <col min="4" max="4" width="19.28515625" style="5" bestFit="1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16384" width="11.42578125" style="1"/>
  </cols>
  <sheetData>
    <row r="1" spans="1:52" x14ac:dyDescent="0.25">
      <c r="A1" s="31" t="s">
        <v>121</v>
      </c>
    </row>
    <row r="2" spans="1:52" x14ac:dyDescent="0.25">
      <c r="A2" s="32" t="str">
        <f>+'LTV cover pool'!A2</f>
        <v>March 2016</v>
      </c>
    </row>
    <row r="3" spans="1:52" x14ac:dyDescent="0.25">
      <c r="A3" s="31" t="s">
        <v>122</v>
      </c>
    </row>
    <row r="4" spans="1:52" x14ac:dyDescent="0.25">
      <c r="A4" s="12"/>
    </row>
    <row r="5" spans="1:52" x14ac:dyDescent="0.25">
      <c r="A5" s="2"/>
    </row>
    <row r="6" spans="1:52" x14ac:dyDescent="0.25">
      <c r="A6" s="3"/>
    </row>
    <row r="7" spans="1:52" x14ac:dyDescent="0.25">
      <c r="A7" s="2"/>
    </row>
    <row r="8" spans="1:52" ht="42" customHeight="1" x14ac:dyDescent="0.25">
      <c r="A8" s="44" t="s">
        <v>170</v>
      </c>
      <c r="B8" s="44" t="s">
        <v>132</v>
      </c>
      <c r="C8" s="44" t="s">
        <v>133</v>
      </c>
      <c r="D8" s="44" t="s">
        <v>124</v>
      </c>
      <c r="E8" s="44" t="s">
        <v>134</v>
      </c>
      <c r="F8" s="44" t="s">
        <v>0</v>
      </c>
      <c r="G8" s="44" t="s">
        <v>154</v>
      </c>
      <c r="H8" s="44" t="s">
        <v>127</v>
      </c>
      <c r="I8" s="44" t="s">
        <v>128</v>
      </c>
      <c r="J8" s="44" t="s">
        <v>129</v>
      </c>
      <c r="K8" s="51" t="s">
        <v>137</v>
      </c>
      <c r="L8" s="51" t="s">
        <v>138</v>
      </c>
      <c r="M8" s="51" t="s">
        <v>139</v>
      </c>
      <c r="N8" s="51" t="s">
        <v>140</v>
      </c>
      <c r="O8" s="51" t="s">
        <v>141</v>
      </c>
      <c r="P8" s="51" t="s">
        <v>142</v>
      </c>
      <c r="Q8" s="51" t="s">
        <v>143</v>
      </c>
      <c r="R8" s="51" t="s">
        <v>144</v>
      </c>
      <c r="S8" s="51" t="s">
        <v>145</v>
      </c>
      <c r="T8" s="51" t="s">
        <v>146</v>
      </c>
      <c r="U8" s="51" t="s">
        <v>147</v>
      </c>
      <c r="V8" s="51" t="s">
        <v>148</v>
      </c>
      <c r="W8" s="51" t="s">
        <v>149</v>
      </c>
      <c r="X8" s="51" t="s">
        <v>150</v>
      </c>
      <c r="Y8" s="51" t="s">
        <v>151</v>
      </c>
      <c r="Z8" s="51" t="s">
        <v>152</v>
      </c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</row>
    <row r="9" spans="1:52" s="18" customFormat="1" x14ac:dyDescent="0.25">
      <c r="A9" s="33" t="s">
        <v>116</v>
      </c>
      <c r="B9" s="55">
        <v>305</v>
      </c>
      <c r="C9" s="56">
        <v>494</v>
      </c>
      <c r="D9" s="57">
        <v>34358415.109999999</v>
      </c>
      <c r="E9" s="58">
        <v>86.04</v>
      </c>
      <c r="F9" s="58">
        <v>53.07</v>
      </c>
      <c r="G9" s="56">
        <v>236</v>
      </c>
      <c r="H9" s="56">
        <v>103</v>
      </c>
      <c r="I9" s="58">
        <v>0.98</v>
      </c>
      <c r="J9" s="58">
        <v>1.24</v>
      </c>
      <c r="K9" s="84">
        <v>92</v>
      </c>
      <c r="L9" s="35">
        <v>4595115.18</v>
      </c>
      <c r="M9" s="84">
        <v>95</v>
      </c>
      <c r="N9" s="35">
        <v>9738695.6999999993</v>
      </c>
      <c r="O9" s="84">
        <v>46</v>
      </c>
      <c r="P9" s="35">
        <v>6000415.9800000004</v>
      </c>
      <c r="Q9" s="84">
        <v>49</v>
      </c>
      <c r="R9" s="35">
        <v>9022626.2899999991</v>
      </c>
      <c r="S9" s="84">
        <v>14</v>
      </c>
      <c r="T9" s="35">
        <v>3095240.79</v>
      </c>
      <c r="U9" s="84">
        <v>4</v>
      </c>
      <c r="V9" s="35">
        <v>1362302.7</v>
      </c>
      <c r="W9" s="84">
        <v>2</v>
      </c>
      <c r="X9" s="35">
        <v>97572.29</v>
      </c>
      <c r="Y9" s="53">
        <v>3</v>
      </c>
      <c r="Z9" s="85">
        <v>446446.18</v>
      </c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</row>
    <row r="10" spans="1:52" s="18" customFormat="1" x14ac:dyDescent="0.25">
      <c r="A10" s="33" t="s">
        <v>117</v>
      </c>
      <c r="B10" s="55">
        <v>224</v>
      </c>
      <c r="C10" s="56">
        <v>358</v>
      </c>
      <c r="D10" s="57">
        <v>26674676.98</v>
      </c>
      <c r="E10" s="58">
        <v>82.73</v>
      </c>
      <c r="F10" s="58">
        <v>54.3</v>
      </c>
      <c r="G10" s="56">
        <v>244</v>
      </c>
      <c r="H10" s="56">
        <v>102</v>
      </c>
      <c r="I10" s="58">
        <v>1.03</v>
      </c>
      <c r="J10" s="58">
        <v>1.29</v>
      </c>
      <c r="K10" s="84">
        <v>62</v>
      </c>
      <c r="L10" s="35">
        <v>3178576.49</v>
      </c>
      <c r="M10" s="84">
        <v>63</v>
      </c>
      <c r="N10" s="35">
        <v>7644120.5300000003</v>
      </c>
      <c r="O10" s="84">
        <v>41</v>
      </c>
      <c r="P10" s="35">
        <v>5969978.0899999999</v>
      </c>
      <c r="Q10" s="84">
        <v>27</v>
      </c>
      <c r="R10" s="35">
        <v>4388199.01</v>
      </c>
      <c r="S10" s="84">
        <v>18</v>
      </c>
      <c r="T10" s="35">
        <v>3120268.33</v>
      </c>
      <c r="U10" s="84">
        <v>7</v>
      </c>
      <c r="V10" s="35">
        <v>1334725.25</v>
      </c>
      <c r="W10" s="84">
        <v>3</v>
      </c>
      <c r="X10" s="35">
        <v>839571.48</v>
      </c>
      <c r="Y10" s="84">
        <v>3</v>
      </c>
      <c r="Z10" s="85">
        <v>199237.8</v>
      </c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</row>
    <row r="11" spans="1:52" s="18" customFormat="1" x14ac:dyDescent="0.25">
      <c r="A11" s="33" t="s">
        <v>118</v>
      </c>
      <c r="B11" s="55">
        <v>165</v>
      </c>
      <c r="C11" s="56">
        <v>278</v>
      </c>
      <c r="D11" s="57">
        <v>20792623.260000002</v>
      </c>
      <c r="E11" s="58">
        <v>90.49</v>
      </c>
      <c r="F11" s="58">
        <v>51.08</v>
      </c>
      <c r="G11" s="56">
        <v>243</v>
      </c>
      <c r="H11" s="56">
        <v>102</v>
      </c>
      <c r="I11" s="58">
        <v>0.88</v>
      </c>
      <c r="J11" s="58">
        <v>1.29</v>
      </c>
      <c r="K11" s="84">
        <v>57</v>
      </c>
      <c r="L11" s="35">
        <v>2958965.19</v>
      </c>
      <c r="M11" s="84">
        <v>50</v>
      </c>
      <c r="N11" s="35">
        <v>7058036.2699999996</v>
      </c>
      <c r="O11" s="84">
        <v>27</v>
      </c>
      <c r="P11" s="35">
        <v>4308239.59</v>
      </c>
      <c r="Q11" s="84">
        <v>18</v>
      </c>
      <c r="R11" s="35">
        <v>3356684.67</v>
      </c>
      <c r="S11" s="84">
        <v>9</v>
      </c>
      <c r="T11" s="35">
        <v>2773221.01</v>
      </c>
      <c r="U11" s="84">
        <v>1</v>
      </c>
      <c r="V11" s="35">
        <v>99664.49</v>
      </c>
      <c r="W11" s="84">
        <v>1</v>
      </c>
      <c r="X11" s="35">
        <v>80673.67</v>
      </c>
      <c r="Y11" s="53">
        <v>2</v>
      </c>
      <c r="Z11" s="85">
        <v>157138.37</v>
      </c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</row>
    <row r="12" spans="1:52" s="18" customFormat="1" x14ac:dyDescent="0.25">
      <c r="A12" s="33" t="s">
        <v>119</v>
      </c>
      <c r="B12" s="55">
        <v>716</v>
      </c>
      <c r="C12" s="56">
        <v>1180</v>
      </c>
      <c r="D12" s="57">
        <v>81887917.549999997</v>
      </c>
      <c r="E12" s="58">
        <v>84.93</v>
      </c>
      <c r="F12" s="58">
        <v>54.38</v>
      </c>
      <c r="G12" s="56">
        <v>241</v>
      </c>
      <c r="H12" s="56">
        <v>100</v>
      </c>
      <c r="I12" s="58">
        <v>0.99</v>
      </c>
      <c r="J12" s="58">
        <v>1.3</v>
      </c>
      <c r="K12" s="84">
        <v>244</v>
      </c>
      <c r="L12" s="35">
        <v>9366939.3900000006</v>
      </c>
      <c r="M12" s="84">
        <v>198</v>
      </c>
      <c r="N12" s="35">
        <v>25265083.16</v>
      </c>
      <c r="O12" s="84">
        <v>101</v>
      </c>
      <c r="P12" s="35">
        <v>15344166.630000001</v>
      </c>
      <c r="Q12" s="84">
        <v>99</v>
      </c>
      <c r="R12" s="35">
        <v>18461952.41</v>
      </c>
      <c r="S12" s="84">
        <v>40</v>
      </c>
      <c r="T12" s="35">
        <v>6950375.4000000004</v>
      </c>
      <c r="U12" s="84">
        <v>15</v>
      </c>
      <c r="V12" s="35">
        <v>3238277.37</v>
      </c>
      <c r="W12" s="84">
        <v>10</v>
      </c>
      <c r="X12" s="35">
        <v>1596786.69</v>
      </c>
      <c r="Y12" s="84">
        <v>9</v>
      </c>
      <c r="Z12" s="85">
        <v>1664336.5</v>
      </c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</row>
    <row r="13" spans="1:52" s="18" customFormat="1" x14ac:dyDescent="0.25">
      <c r="A13" s="33" t="s">
        <v>57</v>
      </c>
      <c r="B13" s="55">
        <v>3328</v>
      </c>
      <c r="C13" s="56">
        <v>5144</v>
      </c>
      <c r="D13" s="57">
        <v>384813282.72000003</v>
      </c>
      <c r="E13" s="58">
        <v>79.599999999999994</v>
      </c>
      <c r="F13" s="58">
        <v>54.8</v>
      </c>
      <c r="G13" s="56">
        <v>217</v>
      </c>
      <c r="H13" s="56">
        <v>100</v>
      </c>
      <c r="I13" s="58">
        <v>1.1599999999999999</v>
      </c>
      <c r="J13" s="58">
        <v>1.42</v>
      </c>
      <c r="K13" s="84">
        <v>1319</v>
      </c>
      <c r="L13" s="35">
        <v>56300914.82</v>
      </c>
      <c r="M13" s="84">
        <v>836</v>
      </c>
      <c r="N13" s="35">
        <v>106919119.41</v>
      </c>
      <c r="O13" s="84">
        <v>482</v>
      </c>
      <c r="P13" s="35">
        <v>76335716.579999998</v>
      </c>
      <c r="Q13" s="84">
        <v>382</v>
      </c>
      <c r="R13" s="35">
        <v>70792415.040000007</v>
      </c>
      <c r="S13" s="84">
        <v>146</v>
      </c>
      <c r="T13" s="35">
        <v>38592813.109999999</v>
      </c>
      <c r="U13" s="84">
        <v>66</v>
      </c>
      <c r="V13" s="35">
        <v>14529576.75</v>
      </c>
      <c r="W13" s="84">
        <v>34</v>
      </c>
      <c r="X13" s="35">
        <v>8469160.3100000005</v>
      </c>
      <c r="Y13" s="84">
        <v>63</v>
      </c>
      <c r="Z13" s="85">
        <v>12873566.699999999</v>
      </c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</row>
    <row r="14" spans="1:52" s="8" customFormat="1" x14ac:dyDescent="0.25">
      <c r="A14" s="38" t="s">
        <v>130</v>
      </c>
      <c r="B14" s="59">
        <v>4738</v>
      </c>
      <c r="C14" s="39">
        <v>7454</v>
      </c>
      <c r="D14" s="40">
        <v>548526915.62</v>
      </c>
      <c r="E14" s="41">
        <v>81.36</v>
      </c>
      <c r="F14" s="41">
        <v>54.46</v>
      </c>
      <c r="G14" s="39">
        <v>224</v>
      </c>
      <c r="H14" s="39">
        <v>100</v>
      </c>
      <c r="I14" s="41">
        <v>1.1100000000000001</v>
      </c>
      <c r="J14" s="41">
        <v>1.38</v>
      </c>
      <c r="K14" s="59">
        <v>1774</v>
      </c>
      <c r="L14" s="40">
        <v>76400511.069999993</v>
      </c>
      <c r="M14" s="59">
        <v>1242</v>
      </c>
      <c r="N14" s="40">
        <v>156625055.06999999</v>
      </c>
      <c r="O14" s="59">
        <v>697</v>
      </c>
      <c r="P14" s="40">
        <v>107958516.87</v>
      </c>
      <c r="Q14" s="59">
        <v>575</v>
      </c>
      <c r="R14" s="40">
        <v>106021877.42</v>
      </c>
      <c r="S14" s="59">
        <v>227</v>
      </c>
      <c r="T14" s="40">
        <v>54531918.640000001</v>
      </c>
      <c r="U14" s="59">
        <v>93</v>
      </c>
      <c r="V14" s="40">
        <v>20564546.559999999</v>
      </c>
      <c r="W14" s="59">
        <v>50</v>
      </c>
      <c r="X14" s="40">
        <v>11083764.439999999</v>
      </c>
      <c r="Y14" s="59">
        <v>80</v>
      </c>
      <c r="Z14" s="40">
        <v>15340725.550000001</v>
      </c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</row>
    <row r="15" spans="1:52" x14ac:dyDescent="0.25">
      <c r="A15" s="2"/>
    </row>
    <row r="16" spans="1:52" ht="30" x14ac:dyDescent="0.25">
      <c r="A16" s="4" t="s">
        <v>123</v>
      </c>
      <c r="B16" s="10"/>
      <c r="C16" s="10"/>
      <c r="D16" s="10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"/>
  <sheetViews>
    <sheetView showGridLines="0" workbookViewId="0">
      <selection activeCell="A5" sqref="A5"/>
    </sheetView>
  </sheetViews>
  <sheetFormatPr defaultColWidth="11.42578125" defaultRowHeight="15" x14ac:dyDescent="0.25"/>
  <cols>
    <col min="1" max="1" width="28.5703125" style="9" customWidth="1"/>
    <col min="2" max="3" width="21.42578125" style="5" customWidth="1"/>
    <col min="4" max="4" width="14.285156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16384" width="11.42578125" style="1"/>
  </cols>
  <sheetData>
    <row r="1" spans="1:52" x14ac:dyDescent="0.25">
      <c r="A1" s="31" t="s">
        <v>121</v>
      </c>
    </row>
    <row r="2" spans="1:52" x14ac:dyDescent="0.25">
      <c r="A2" s="32" t="str">
        <f>+'LTV cover pool'!A2</f>
        <v>March 2016</v>
      </c>
    </row>
    <row r="3" spans="1:52" x14ac:dyDescent="0.25">
      <c r="A3" s="31" t="s">
        <v>122</v>
      </c>
    </row>
    <row r="4" spans="1:52" x14ac:dyDescent="0.25">
      <c r="A4" s="31"/>
    </row>
    <row r="5" spans="1:52" x14ac:dyDescent="0.25">
      <c r="A5" s="2"/>
    </row>
    <row r="6" spans="1:52" x14ac:dyDescent="0.25">
      <c r="A6" s="3"/>
    </row>
    <row r="7" spans="1:52" x14ac:dyDescent="0.25">
      <c r="A7" s="2"/>
    </row>
    <row r="8" spans="1:52" ht="42" customHeight="1" x14ac:dyDescent="0.25">
      <c r="A8" s="44" t="s">
        <v>170</v>
      </c>
      <c r="B8" s="44" t="s">
        <v>132</v>
      </c>
      <c r="C8" s="44" t="s">
        <v>133</v>
      </c>
      <c r="D8" s="44" t="s">
        <v>124</v>
      </c>
      <c r="E8" s="44" t="s">
        <v>134</v>
      </c>
      <c r="F8" s="44" t="s">
        <v>0</v>
      </c>
      <c r="G8" s="44" t="s">
        <v>154</v>
      </c>
      <c r="H8" s="44" t="s">
        <v>127</v>
      </c>
      <c r="I8" s="44" t="s">
        <v>128</v>
      </c>
      <c r="J8" s="44" t="s">
        <v>129</v>
      </c>
      <c r="K8" s="51" t="s">
        <v>137</v>
      </c>
      <c r="L8" s="51" t="s">
        <v>138</v>
      </c>
      <c r="M8" s="51" t="s">
        <v>139</v>
      </c>
      <c r="N8" s="51" t="s">
        <v>140</v>
      </c>
      <c r="O8" s="51" t="s">
        <v>141</v>
      </c>
      <c r="P8" s="51" t="s">
        <v>142</v>
      </c>
      <c r="Q8" s="51" t="s">
        <v>143</v>
      </c>
      <c r="R8" s="51" t="s">
        <v>144</v>
      </c>
      <c r="S8" s="51" t="s">
        <v>145</v>
      </c>
      <c r="T8" s="51" t="s">
        <v>146</v>
      </c>
      <c r="U8" s="51" t="s">
        <v>147</v>
      </c>
      <c r="V8" s="51" t="s">
        <v>148</v>
      </c>
      <c r="W8" s="51" t="s">
        <v>149</v>
      </c>
      <c r="X8" s="51" t="s">
        <v>150</v>
      </c>
      <c r="Y8" s="51" t="s">
        <v>151</v>
      </c>
      <c r="Z8" s="51" t="s">
        <v>152</v>
      </c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</row>
    <row r="9" spans="1:52" s="18" customFormat="1" x14ac:dyDescent="0.25">
      <c r="A9" s="33" t="s">
        <v>116</v>
      </c>
      <c r="B9" s="55">
        <v>48</v>
      </c>
      <c r="C9" s="56">
        <v>66</v>
      </c>
      <c r="D9" s="57">
        <v>6694078.4699999997</v>
      </c>
      <c r="E9" s="58">
        <v>72.06</v>
      </c>
      <c r="F9" s="58">
        <v>36.36</v>
      </c>
      <c r="G9" s="56">
        <v>103</v>
      </c>
      <c r="H9" s="56">
        <v>82</v>
      </c>
      <c r="I9" s="58">
        <v>2.4700000000000002</v>
      </c>
      <c r="J9" s="58">
        <v>2.66</v>
      </c>
      <c r="K9" s="84">
        <v>26</v>
      </c>
      <c r="L9" s="35">
        <v>3382537.61</v>
      </c>
      <c r="M9" s="84">
        <v>14</v>
      </c>
      <c r="N9" s="35">
        <v>2405214.31</v>
      </c>
      <c r="O9" s="84">
        <v>4</v>
      </c>
      <c r="P9" s="35">
        <v>379704.66</v>
      </c>
      <c r="Q9" s="84">
        <v>1</v>
      </c>
      <c r="R9" s="35">
        <v>93311.42</v>
      </c>
      <c r="S9" s="53">
        <v>1</v>
      </c>
      <c r="T9" s="53">
        <v>0</v>
      </c>
      <c r="U9" s="53">
        <v>1</v>
      </c>
      <c r="V9" s="53">
        <v>386437.55</v>
      </c>
      <c r="W9" s="84"/>
      <c r="X9" s="35"/>
      <c r="Y9" s="84">
        <v>1</v>
      </c>
      <c r="Z9" s="85">
        <v>46872.92</v>
      </c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</row>
    <row r="10" spans="1:52" s="18" customFormat="1" x14ac:dyDescent="0.25">
      <c r="A10" s="33" t="s">
        <v>117</v>
      </c>
      <c r="B10" s="55">
        <v>43</v>
      </c>
      <c r="C10" s="56">
        <v>63</v>
      </c>
      <c r="D10" s="57">
        <v>5090159.5999999996</v>
      </c>
      <c r="E10" s="58">
        <v>66.599999999999994</v>
      </c>
      <c r="F10" s="58">
        <v>45.04</v>
      </c>
      <c r="G10" s="56">
        <v>133</v>
      </c>
      <c r="H10" s="56">
        <v>83</v>
      </c>
      <c r="I10" s="58">
        <v>1.69</v>
      </c>
      <c r="J10" s="58">
        <v>1.84</v>
      </c>
      <c r="K10" s="84">
        <v>22</v>
      </c>
      <c r="L10" s="35">
        <v>1199516.8700000001</v>
      </c>
      <c r="M10" s="84">
        <v>12</v>
      </c>
      <c r="N10" s="35">
        <v>1967358.58</v>
      </c>
      <c r="O10" s="84">
        <v>3</v>
      </c>
      <c r="P10" s="35">
        <v>589100.51</v>
      </c>
      <c r="Q10" s="84">
        <v>1</v>
      </c>
      <c r="R10" s="35">
        <v>482114.47</v>
      </c>
      <c r="S10" s="53">
        <v>3</v>
      </c>
      <c r="T10" s="53">
        <v>771037.46</v>
      </c>
      <c r="U10" s="53">
        <v>1</v>
      </c>
      <c r="V10" s="53">
        <v>30178.23</v>
      </c>
      <c r="W10" s="53"/>
      <c r="X10" s="53"/>
      <c r="Y10" s="84">
        <v>1</v>
      </c>
      <c r="Z10" s="85">
        <v>50853.48</v>
      </c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</row>
    <row r="11" spans="1:52" s="18" customFormat="1" x14ac:dyDescent="0.25">
      <c r="A11" s="33" t="s">
        <v>118</v>
      </c>
      <c r="B11" s="55">
        <v>31</v>
      </c>
      <c r="C11" s="56">
        <v>54</v>
      </c>
      <c r="D11" s="57">
        <v>3876164.78</v>
      </c>
      <c r="E11" s="58">
        <v>79.56</v>
      </c>
      <c r="F11" s="58">
        <v>29.55</v>
      </c>
      <c r="G11" s="56">
        <v>107</v>
      </c>
      <c r="H11" s="56">
        <v>57</v>
      </c>
      <c r="I11" s="58">
        <v>2.4700000000000002</v>
      </c>
      <c r="J11" s="58">
        <v>2.87</v>
      </c>
      <c r="K11" s="84">
        <v>19</v>
      </c>
      <c r="L11" s="35">
        <v>2105640.85</v>
      </c>
      <c r="M11" s="84">
        <v>9</v>
      </c>
      <c r="N11" s="35">
        <v>1210628.83</v>
      </c>
      <c r="O11" s="84">
        <v>1</v>
      </c>
      <c r="P11" s="35">
        <v>142047.34</v>
      </c>
      <c r="Q11" s="84">
        <v>1</v>
      </c>
      <c r="R11" s="35">
        <v>295413.01</v>
      </c>
      <c r="S11" s="84"/>
      <c r="T11" s="35"/>
      <c r="U11" s="84">
        <v>1</v>
      </c>
      <c r="V11" s="35">
        <v>122434.75</v>
      </c>
      <c r="W11" s="53"/>
      <c r="X11" s="53"/>
      <c r="Y11" s="84"/>
      <c r="Z11" s="85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</row>
    <row r="12" spans="1:52" s="18" customFormat="1" x14ac:dyDescent="0.25">
      <c r="A12" s="33" t="s">
        <v>119</v>
      </c>
      <c r="B12" s="55">
        <v>166</v>
      </c>
      <c r="C12" s="56">
        <v>203</v>
      </c>
      <c r="D12" s="57">
        <v>31158048.109999999</v>
      </c>
      <c r="E12" s="58">
        <v>72.3</v>
      </c>
      <c r="F12" s="58">
        <v>46.09</v>
      </c>
      <c r="G12" s="56">
        <v>107</v>
      </c>
      <c r="H12" s="56">
        <v>73</v>
      </c>
      <c r="I12" s="58">
        <v>2.48</v>
      </c>
      <c r="J12" s="58">
        <v>2.64</v>
      </c>
      <c r="K12" s="84">
        <v>83</v>
      </c>
      <c r="L12" s="35">
        <v>8030579.5899999999</v>
      </c>
      <c r="M12" s="84">
        <v>50</v>
      </c>
      <c r="N12" s="35">
        <v>13601970.800000001</v>
      </c>
      <c r="O12" s="84">
        <v>14</v>
      </c>
      <c r="P12" s="35">
        <v>3622514.26</v>
      </c>
      <c r="Q12" s="84">
        <v>7</v>
      </c>
      <c r="R12" s="35">
        <v>2210373.94</v>
      </c>
      <c r="S12" s="84">
        <v>4</v>
      </c>
      <c r="T12" s="35">
        <v>2084376.96</v>
      </c>
      <c r="U12" s="84"/>
      <c r="V12" s="35"/>
      <c r="W12" s="84">
        <v>2</v>
      </c>
      <c r="X12" s="35">
        <v>211271.37</v>
      </c>
      <c r="Y12" s="84">
        <v>6</v>
      </c>
      <c r="Z12" s="85">
        <v>1396961.19</v>
      </c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</row>
    <row r="13" spans="1:52" s="18" customFormat="1" x14ac:dyDescent="0.25">
      <c r="A13" s="33" t="s">
        <v>57</v>
      </c>
      <c r="B13" s="55">
        <v>1373</v>
      </c>
      <c r="C13" s="56">
        <v>1632</v>
      </c>
      <c r="D13" s="57">
        <v>221128126.41</v>
      </c>
      <c r="E13" s="58">
        <v>66.92</v>
      </c>
      <c r="F13" s="58">
        <v>43.05</v>
      </c>
      <c r="G13" s="56">
        <v>114</v>
      </c>
      <c r="H13" s="56">
        <v>84</v>
      </c>
      <c r="I13" s="58">
        <v>2.23</v>
      </c>
      <c r="J13" s="58">
        <v>2.5099999999999998</v>
      </c>
      <c r="K13" s="84">
        <v>904</v>
      </c>
      <c r="L13" s="35">
        <v>86834770.549999997</v>
      </c>
      <c r="M13" s="84">
        <v>292</v>
      </c>
      <c r="N13" s="35">
        <v>73488285.310000002</v>
      </c>
      <c r="O13" s="84">
        <v>66</v>
      </c>
      <c r="P13" s="35">
        <v>22128148.829999998</v>
      </c>
      <c r="Q13" s="84">
        <v>41</v>
      </c>
      <c r="R13" s="35">
        <v>17858508.760000002</v>
      </c>
      <c r="S13" s="84">
        <v>17</v>
      </c>
      <c r="T13" s="35">
        <v>5079766.08</v>
      </c>
      <c r="U13" s="84">
        <v>14</v>
      </c>
      <c r="V13" s="35">
        <v>3130365.88</v>
      </c>
      <c r="W13" s="84">
        <v>10</v>
      </c>
      <c r="X13" s="35">
        <v>6273262.8499999996</v>
      </c>
      <c r="Y13" s="84">
        <v>29</v>
      </c>
      <c r="Z13" s="85">
        <v>6335018.1500000004</v>
      </c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</row>
    <row r="14" spans="1:52" s="8" customFormat="1" x14ac:dyDescent="0.25">
      <c r="A14" s="38" t="s">
        <v>130</v>
      </c>
      <c r="B14" s="59">
        <v>1661</v>
      </c>
      <c r="C14" s="39">
        <v>2018</v>
      </c>
      <c r="D14" s="40">
        <v>267946577.37</v>
      </c>
      <c r="E14" s="41">
        <v>67.849999999999994</v>
      </c>
      <c r="F14" s="41">
        <v>43.08</v>
      </c>
      <c r="G14" s="39">
        <v>113</v>
      </c>
      <c r="H14" s="39">
        <v>82</v>
      </c>
      <c r="I14" s="41">
        <v>2.2599999999999998</v>
      </c>
      <c r="J14" s="41">
        <v>2.5299999999999998</v>
      </c>
      <c r="K14" s="59">
        <v>1054</v>
      </c>
      <c r="L14" s="40">
        <v>101553045.47</v>
      </c>
      <c r="M14" s="59">
        <v>377</v>
      </c>
      <c r="N14" s="40">
        <v>92673457.829999998</v>
      </c>
      <c r="O14" s="59">
        <v>88</v>
      </c>
      <c r="P14" s="40">
        <v>26861515.600000001</v>
      </c>
      <c r="Q14" s="59">
        <v>51</v>
      </c>
      <c r="R14" s="40">
        <v>20939721.600000001</v>
      </c>
      <c r="S14" s="59">
        <v>25</v>
      </c>
      <c r="T14" s="40">
        <v>7935180.5</v>
      </c>
      <c r="U14" s="59">
        <v>17</v>
      </c>
      <c r="V14" s="40">
        <v>3669416.41</v>
      </c>
      <c r="W14" s="59">
        <v>12</v>
      </c>
      <c r="X14" s="40">
        <v>6484534.2199999997</v>
      </c>
      <c r="Y14" s="59">
        <v>37</v>
      </c>
      <c r="Z14" s="86">
        <v>7829705.7400000002</v>
      </c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</row>
    <row r="15" spans="1:52" x14ac:dyDescent="0.25">
      <c r="A15" s="2"/>
    </row>
    <row r="16" spans="1:52" ht="30" x14ac:dyDescent="0.25">
      <c r="A16" s="4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opLeftCell="C3" workbookViewId="0">
      <selection activeCell="A19" sqref="A19:XFD19"/>
    </sheetView>
  </sheetViews>
  <sheetFormatPr defaultColWidth="11.42578125" defaultRowHeight="15" x14ac:dyDescent="0.25"/>
  <cols>
    <col min="1" max="1" width="18.5703125" style="9" customWidth="1"/>
    <col min="2" max="3" width="21.42578125" style="5" customWidth="1"/>
    <col min="4" max="4" width="20.7109375" style="5" bestFit="1" customWidth="1"/>
    <col min="5" max="5" width="22.7109375" style="5" bestFit="1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6384" width="11.42578125" style="1"/>
  </cols>
  <sheetData>
    <row r="1" spans="1:10" x14ac:dyDescent="0.25">
      <c r="A1" s="31" t="s">
        <v>121</v>
      </c>
    </row>
    <row r="2" spans="1:10" x14ac:dyDescent="0.25">
      <c r="A2" s="31" t="str">
        <f>+'LTV cover pool'!A2</f>
        <v>March 2016</v>
      </c>
    </row>
    <row r="3" spans="1:10" x14ac:dyDescent="0.25">
      <c r="A3" s="32" t="s">
        <v>122</v>
      </c>
    </row>
    <row r="4" spans="1:10" x14ac:dyDescent="0.25">
      <c r="A4" s="31"/>
    </row>
    <row r="5" spans="1:10" x14ac:dyDescent="0.25">
      <c r="A5" s="2"/>
    </row>
    <row r="6" spans="1:10" x14ac:dyDescent="0.25">
      <c r="A6" s="3"/>
    </row>
    <row r="7" spans="1:10" x14ac:dyDescent="0.25">
      <c r="A7" s="2"/>
    </row>
    <row r="8" spans="1:10" ht="15" customHeight="1" x14ac:dyDescent="0.25">
      <c r="A8" s="45" t="s">
        <v>0</v>
      </c>
      <c r="B8" s="45" t="s">
        <v>132</v>
      </c>
      <c r="C8" s="45" t="s">
        <v>133</v>
      </c>
      <c r="D8" s="45" t="s">
        <v>124</v>
      </c>
      <c r="E8" s="45" t="s">
        <v>125</v>
      </c>
      <c r="F8" s="45" t="s">
        <v>0</v>
      </c>
      <c r="G8" s="45" t="s">
        <v>126</v>
      </c>
      <c r="H8" s="45" t="s">
        <v>127</v>
      </c>
      <c r="I8" s="45" t="s">
        <v>128</v>
      </c>
      <c r="J8" s="45" t="s">
        <v>129</v>
      </c>
    </row>
    <row r="9" spans="1:10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10" x14ac:dyDescent="0.25">
      <c r="A11" s="21" t="s">
        <v>180</v>
      </c>
      <c r="B11" s="22">
        <v>63855</v>
      </c>
      <c r="C11" s="22">
        <v>107046</v>
      </c>
      <c r="D11" s="23">
        <v>3194482218.8499999</v>
      </c>
      <c r="E11" s="24">
        <v>60.64</v>
      </c>
      <c r="F11" s="24">
        <v>20.53</v>
      </c>
      <c r="G11" s="24">
        <v>161</v>
      </c>
      <c r="H11" s="24">
        <v>109</v>
      </c>
      <c r="I11" s="24">
        <v>0.79</v>
      </c>
      <c r="J11" s="25">
        <v>0.98</v>
      </c>
    </row>
    <row r="12" spans="1:10" x14ac:dyDescent="0.25">
      <c r="A12" s="21" t="s">
        <v>181</v>
      </c>
      <c r="B12" s="22">
        <v>48759</v>
      </c>
      <c r="C12" s="22">
        <v>80737</v>
      </c>
      <c r="D12" s="23">
        <v>6055521462</v>
      </c>
      <c r="E12" s="24">
        <v>77.73</v>
      </c>
      <c r="F12" s="24">
        <v>41.35</v>
      </c>
      <c r="G12" s="24">
        <v>226</v>
      </c>
      <c r="H12" s="24">
        <v>97</v>
      </c>
      <c r="I12" s="24">
        <v>0.76</v>
      </c>
      <c r="J12" s="25">
        <v>0.98</v>
      </c>
    </row>
    <row r="13" spans="1:10" x14ac:dyDescent="0.25">
      <c r="A13" s="21" t="s">
        <v>182</v>
      </c>
      <c r="B13" s="22">
        <v>24196</v>
      </c>
      <c r="C13" s="22">
        <v>39764</v>
      </c>
      <c r="D13" s="23">
        <v>3865498777.27</v>
      </c>
      <c r="E13" s="24">
        <v>85.32</v>
      </c>
      <c r="F13" s="24">
        <v>55.52</v>
      </c>
      <c r="G13" s="24">
        <v>264</v>
      </c>
      <c r="H13" s="24">
        <v>85</v>
      </c>
      <c r="I13" s="24">
        <v>0.79</v>
      </c>
      <c r="J13" s="25">
        <v>1.03</v>
      </c>
    </row>
    <row r="14" spans="1:10" x14ac:dyDescent="0.25">
      <c r="A14" s="21" t="s">
        <v>183</v>
      </c>
      <c r="B14" s="22">
        <v>19015</v>
      </c>
      <c r="C14" s="22">
        <v>31293</v>
      </c>
      <c r="D14" s="23">
        <v>3464537126.1500001</v>
      </c>
      <c r="E14" s="24">
        <v>90.57</v>
      </c>
      <c r="F14" s="24">
        <v>65.19</v>
      </c>
      <c r="G14" s="24">
        <v>294</v>
      </c>
      <c r="H14" s="24">
        <v>73</v>
      </c>
      <c r="I14" s="24">
        <v>0.8</v>
      </c>
      <c r="J14" s="25">
        <v>1.06</v>
      </c>
    </row>
    <row r="15" spans="1:10" x14ac:dyDescent="0.25">
      <c r="A15" s="21" t="s">
        <v>184</v>
      </c>
      <c r="B15" s="22">
        <v>9606</v>
      </c>
      <c r="C15" s="22">
        <v>15837</v>
      </c>
      <c r="D15" s="23">
        <v>1857850451.04</v>
      </c>
      <c r="E15" s="24">
        <v>96.32</v>
      </c>
      <c r="F15" s="24">
        <v>75</v>
      </c>
      <c r="G15" s="24">
        <v>309</v>
      </c>
      <c r="H15" s="24">
        <v>49</v>
      </c>
      <c r="I15" s="24">
        <v>1.07</v>
      </c>
      <c r="J15" s="25">
        <v>1.35</v>
      </c>
    </row>
    <row r="16" spans="1:10" x14ac:dyDescent="0.25">
      <c r="A16" s="21" t="s">
        <v>185</v>
      </c>
      <c r="B16" s="22">
        <v>2282</v>
      </c>
      <c r="C16" s="22">
        <v>3776</v>
      </c>
      <c r="D16" s="23">
        <v>513958379.98000002</v>
      </c>
      <c r="E16" s="24">
        <v>97.42</v>
      </c>
      <c r="F16" s="24">
        <v>84.71</v>
      </c>
      <c r="G16" s="24">
        <v>307</v>
      </c>
      <c r="H16" s="24">
        <v>60</v>
      </c>
      <c r="I16" s="24">
        <v>0.79</v>
      </c>
      <c r="J16" s="25">
        <v>1.1000000000000001</v>
      </c>
    </row>
    <row r="17" spans="1:10" x14ac:dyDescent="0.25">
      <c r="A17" s="21" t="s">
        <v>186</v>
      </c>
      <c r="B17" s="22">
        <v>903</v>
      </c>
      <c r="C17" s="22">
        <v>1493</v>
      </c>
      <c r="D17" s="23">
        <v>197194825.66</v>
      </c>
      <c r="E17" s="24">
        <v>100.87</v>
      </c>
      <c r="F17" s="24">
        <v>94.63</v>
      </c>
      <c r="G17" s="24">
        <v>304</v>
      </c>
      <c r="H17" s="24">
        <v>47</v>
      </c>
      <c r="I17" s="24">
        <v>0.98</v>
      </c>
      <c r="J17" s="25">
        <v>1.24</v>
      </c>
    </row>
    <row r="18" spans="1:10" x14ac:dyDescent="0.25">
      <c r="A18" s="21" t="s">
        <v>187</v>
      </c>
      <c r="B18" s="22">
        <v>915</v>
      </c>
      <c r="C18" s="22">
        <v>1495</v>
      </c>
      <c r="D18" s="23">
        <v>184363266.28</v>
      </c>
      <c r="E18" s="24">
        <v>90.45</v>
      </c>
      <c r="F18" s="24">
        <v>232.78</v>
      </c>
      <c r="G18" s="24">
        <v>231</v>
      </c>
      <c r="H18" s="24">
        <v>81</v>
      </c>
      <c r="I18" s="24">
        <v>0.97</v>
      </c>
      <c r="J18" s="25">
        <v>1.25</v>
      </c>
    </row>
    <row r="19" spans="1:10" x14ac:dyDescent="0.25">
      <c r="A19" s="26" t="s">
        <v>130</v>
      </c>
      <c r="B19" s="27">
        <v>169531</v>
      </c>
      <c r="C19" s="27">
        <v>281441</v>
      </c>
      <c r="D19" s="28">
        <v>19333406507.23</v>
      </c>
      <c r="E19" s="29">
        <v>81.39</v>
      </c>
      <c r="F19" s="29">
        <v>51.77</v>
      </c>
      <c r="G19" s="29">
        <v>246</v>
      </c>
      <c r="H19" s="29">
        <v>86</v>
      </c>
      <c r="I19" s="29">
        <v>0.81</v>
      </c>
      <c r="J19" s="30">
        <v>1.05</v>
      </c>
    </row>
    <row r="20" spans="1:10" x14ac:dyDescent="0.25">
      <c r="A20" s="2"/>
    </row>
    <row r="21" spans="1:10" ht="45" x14ac:dyDescent="0.25">
      <c r="A21" s="4" t="s">
        <v>123</v>
      </c>
    </row>
  </sheetData>
  <mergeCells count="10">
    <mergeCell ref="G8:G10"/>
    <mergeCell ref="H8:H10"/>
    <mergeCell ref="I8:I10"/>
    <mergeCell ref="J8:J10"/>
    <mergeCell ref="A8:A10"/>
    <mergeCell ref="D8:D10"/>
    <mergeCell ref="F8:F10"/>
    <mergeCell ref="B8:B10"/>
    <mergeCell ref="C8:C10"/>
    <mergeCell ref="E8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showGridLines="0" workbookViewId="0">
      <selection activeCell="D34" sqref="D34"/>
    </sheetView>
  </sheetViews>
  <sheetFormatPr defaultColWidth="11.42578125" defaultRowHeight="15" x14ac:dyDescent="0.25"/>
  <cols>
    <col min="1" max="1" width="34.28515625" style="9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27.7109375" style="1" customWidth="1"/>
    <col min="33" max="16384" width="11.42578125" style="1"/>
  </cols>
  <sheetData>
    <row r="1" spans="1:32" x14ac:dyDescent="0.25">
      <c r="A1" s="31" t="s">
        <v>121</v>
      </c>
    </row>
    <row r="2" spans="1:32" x14ac:dyDescent="0.25">
      <c r="A2" s="32" t="str">
        <f>+'LTV cover pool'!A2</f>
        <v>March 2016</v>
      </c>
    </row>
    <row r="3" spans="1:32" x14ac:dyDescent="0.25">
      <c r="A3" s="31" t="s">
        <v>122</v>
      </c>
    </row>
    <row r="4" spans="1:32" x14ac:dyDescent="0.25">
      <c r="A4" s="12"/>
    </row>
    <row r="5" spans="1:32" x14ac:dyDescent="0.25">
      <c r="A5" s="2"/>
    </row>
    <row r="6" spans="1:32" x14ac:dyDescent="0.25">
      <c r="A6" s="3"/>
    </row>
    <row r="7" spans="1:32" ht="30" x14ac:dyDescent="0.25">
      <c r="A7" s="2"/>
      <c r="K7" s="51" t="s">
        <v>188</v>
      </c>
      <c r="L7" s="51" t="s">
        <v>188</v>
      </c>
      <c r="M7" s="51" t="s">
        <v>189</v>
      </c>
      <c r="N7" s="51" t="s">
        <v>189</v>
      </c>
      <c r="O7" s="51" t="s">
        <v>190</v>
      </c>
      <c r="P7" s="51" t="s">
        <v>190</v>
      </c>
      <c r="Q7" s="51" t="s">
        <v>191</v>
      </c>
      <c r="R7" s="51" t="s">
        <v>191</v>
      </c>
      <c r="S7" s="51" t="s">
        <v>192</v>
      </c>
      <c r="T7" s="51" t="s">
        <v>192</v>
      </c>
      <c r="U7" s="51" t="s">
        <v>193</v>
      </c>
      <c r="V7" s="51" t="s">
        <v>193</v>
      </c>
      <c r="W7" s="51" t="s">
        <v>194</v>
      </c>
      <c r="X7" s="51" t="s">
        <v>194</v>
      </c>
      <c r="Y7" s="51" t="s">
        <v>195</v>
      </c>
      <c r="Z7" s="51" t="s">
        <v>195</v>
      </c>
      <c r="AA7" s="51" t="s">
        <v>196</v>
      </c>
      <c r="AB7" s="51" t="s">
        <v>196</v>
      </c>
      <c r="AC7" s="51" t="s">
        <v>197</v>
      </c>
      <c r="AD7" s="51" t="s">
        <v>197</v>
      </c>
      <c r="AE7" s="51" t="s">
        <v>198</v>
      </c>
      <c r="AF7" s="52" t="s">
        <v>198</v>
      </c>
    </row>
    <row r="8" spans="1:32" ht="42.75" customHeight="1" x14ac:dyDescent="0.25">
      <c r="A8" s="44" t="s">
        <v>131</v>
      </c>
      <c r="B8" s="44" t="s">
        <v>132</v>
      </c>
      <c r="C8" s="44" t="s">
        <v>133</v>
      </c>
      <c r="D8" s="44" t="s">
        <v>124</v>
      </c>
      <c r="E8" s="44" t="s">
        <v>134</v>
      </c>
      <c r="F8" s="44" t="s">
        <v>0</v>
      </c>
      <c r="G8" s="44" t="s">
        <v>126</v>
      </c>
      <c r="H8" s="44" t="s">
        <v>127</v>
      </c>
      <c r="I8" s="44" t="s">
        <v>135</v>
      </c>
      <c r="J8" s="44" t="s">
        <v>136</v>
      </c>
      <c r="K8" s="51" t="s">
        <v>132</v>
      </c>
      <c r="L8" s="51" t="s">
        <v>199</v>
      </c>
      <c r="M8" s="51" t="s">
        <v>132</v>
      </c>
      <c r="N8" s="51" t="s">
        <v>199</v>
      </c>
      <c r="O8" s="51" t="s">
        <v>132</v>
      </c>
      <c r="P8" s="51" t="s">
        <v>199</v>
      </c>
      <c r="Q8" s="51" t="s">
        <v>132</v>
      </c>
      <c r="R8" s="51" t="s">
        <v>199</v>
      </c>
      <c r="S8" s="51" t="s">
        <v>132</v>
      </c>
      <c r="T8" s="51" t="s">
        <v>199</v>
      </c>
      <c r="U8" s="51" t="s">
        <v>132</v>
      </c>
      <c r="V8" s="51" t="s">
        <v>199</v>
      </c>
      <c r="W8" s="51" t="s">
        <v>132</v>
      </c>
      <c r="X8" s="51" t="s">
        <v>199</v>
      </c>
      <c r="Y8" s="51" t="s">
        <v>132</v>
      </c>
      <c r="Z8" s="51" t="s">
        <v>199</v>
      </c>
      <c r="AA8" s="51" t="s">
        <v>132</v>
      </c>
      <c r="AB8" s="51" t="s">
        <v>199</v>
      </c>
      <c r="AC8" s="51" t="s">
        <v>132</v>
      </c>
      <c r="AD8" s="51" t="s">
        <v>199</v>
      </c>
      <c r="AE8" s="51" t="s">
        <v>132</v>
      </c>
      <c r="AF8" s="51" t="s">
        <v>199</v>
      </c>
    </row>
    <row r="9" spans="1:32" s="7" customFormat="1" x14ac:dyDescent="0.25">
      <c r="A9" s="50" t="s">
        <v>1</v>
      </c>
      <c r="B9" s="48">
        <v>31075</v>
      </c>
      <c r="C9" s="48">
        <v>51256</v>
      </c>
      <c r="D9" s="36">
        <v>336209282.56</v>
      </c>
      <c r="E9" s="36">
        <v>40.729999999999997</v>
      </c>
      <c r="F9" s="36">
        <v>18.010000000000002</v>
      </c>
      <c r="G9" s="36">
        <v>85</v>
      </c>
      <c r="H9" s="36">
        <v>120</v>
      </c>
      <c r="I9" s="36">
        <v>1.06</v>
      </c>
      <c r="J9" s="37">
        <v>1.21</v>
      </c>
      <c r="K9" s="48">
        <v>21364</v>
      </c>
      <c r="L9" s="36">
        <v>173408579.47</v>
      </c>
      <c r="M9" s="48">
        <v>4773</v>
      </c>
      <c r="N9" s="36">
        <v>80264303.569999993</v>
      </c>
      <c r="O9" s="48">
        <v>2174</v>
      </c>
      <c r="P9" s="36">
        <v>37208745.049999997</v>
      </c>
      <c r="Q9" s="48">
        <v>1083</v>
      </c>
      <c r="R9" s="36">
        <v>17718289.260000002</v>
      </c>
      <c r="S9" s="48">
        <v>696</v>
      </c>
      <c r="T9" s="36">
        <v>11679612.49</v>
      </c>
      <c r="U9" s="48">
        <v>441</v>
      </c>
      <c r="V9" s="36">
        <v>7218034.6699999999</v>
      </c>
      <c r="W9" s="48">
        <v>247</v>
      </c>
      <c r="X9" s="36">
        <v>3940009.3</v>
      </c>
      <c r="Y9" s="48">
        <v>101</v>
      </c>
      <c r="Z9" s="36">
        <v>1707775.8</v>
      </c>
      <c r="AA9" s="48">
        <v>49</v>
      </c>
      <c r="AB9" s="36">
        <v>822876.43</v>
      </c>
      <c r="AC9" s="48">
        <v>24</v>
      </c>
      <c r="AD9" s="36">
        <v>374097.98</v>
      </c>
      <c r="AE9" s="48">
        <v>123</v>
      </c>
      <c r="AF9" s="37">
        <v>1866958.54</v>
      </c>
    </row>
    <row r="10" spans="1:32" s="7" customFormat="1" x14ac:dyDescent="0.25">
      <c r="A10" s="50" t="s">
        <v>2</v>
      </c>
      <c r="B10" s="48">
        <v>25405</v>
      </c>
      <c r="C10" s="48">
        <v>41351</v>
      </c>
      <c r="D10" s="36">
        <v>950131299.87</v>
      </c>
      <c r="E10" s="36">
        <v>57.33</v>
      </c>
      <c r="F10" s="36">
        <v>29.86</v>
      </c>
      <c r="G10" s="36">
        <v>140</v>
      </c>
      <c r="H10" s="36">
        <v>110</v>
      </c>
      <c r="I10" s="36">
        <v>1.08</v>
      </c>
      <c r="J10" s="37">
        <v>1.26</v>
      </c>
      <c r="K10" s="48">
        <v>3445</v>
      </c>
      <c r="L10" s="36">
        <v>117713112.45999999</v>
      </c>
      <c r="M10" s="48">
        <v>7294</v>
      </c>
      <c r="N10" s="36">
        <v>266309862.28999999</v>
      </c>
      <c r="O10" s="48">
        <v>5902</v>
      </c>
      <c r="P10" s="36">
        <v>224971686.59999999</v>
      </c>
      <c r="Q10" s="48">
        <v>3819</v>
      </c>
      <c r="R10" s="36">
        <v>147270039.55000001</v>
      </c>
      <c r="S10" s="48">
        <v>2329</v>
      </c>
      <c r="T10" s="36">
        <v>91436127.239999995</v>
      </c>
      <c r="U10" s="48">
        <v>1384</v>
      </c>
      <c r="V10" s="36">
        <v>54511167</v>
      </c>
      <c r="W10" s="48">
        <v>669</v>
      </c>
      <c r="X10" s="36">
        <v>26166090.510000002</v>
      </c>
      <c r="Y10" s="48">
        <v>297</v>
      </c>
      <c r="Z10" s="36">
        <v>11773694.76</v>
      </c>
      <c r="AA10" s="48">
        <v>96</v>
      </c>
      <c r="AB10" s="36">
        <v>3582826.86</v>
      </c>
      <c r="AC10" s="48">
        <v>29</v>
      </c>
      <c r="AD10" s="36">
        <v>1121191.58</v>
      </c>
      <c r="AE10" s="48">
        <v>141</v>
      </c>
      <c r="AF10" s="37">
        <v>5275501.0199999996</v>
      </c>
    </row>
    <row r="11" spans="1:32" s="7" customFormat="1" x14ac:dyDescent="0.25">
      <c r="A11" s="50" t="s">
        <v>3</v>
      </c>
      <c r="B11" s="48">
        <v>24069</v>
      </c>
      <c r="C11" s="48">
        <v>38455</v>
      </c>
      <c r="D11" s="36">
        <v>1499043221.6099999</v>
      </c>
      <c r="E11" s="36">
        <v>68.41</v>
      </c>
      <c r="F11" s="36">
        <v>38.44</v>
      </c>
      <c r="G11" s="36">
        <v>183</v>
      </c>
      <c r="H11" s="36">
        <v>98</v>
      </c>
      <c r="I11" s="36">
        <v>1.02</v>
      </c>
      <c r="J11" s="37">
        <v>1.22</v>
      </c>
      <c r="K11" s="48">
        <v>841</v>
      </c>
      <c r="L11" s="36">
        <v>50556651.549999997</v>
      </c>
      <c r="M11" s="48">
        <v>3900</v>
      </c>
      <c r="N11" s="36">
        <v>237709858.25</v>
      </c>
      <c r="O11" s="48">
        <v>5467</v>
      </c>
      <c r="P11" s="36">
        <v>337679725.93000001</v>
      </c>
      <c r="Q11" s="48">
        <v>5038</v>
      </c>
      <c r="R11" s="36">
        <v>314868747.77999997</v>
      </c>
      <c r="S11" s="48">
        <v>3987</v>
      </c>
      <c r="T11" s="36">
        <v>250936618.65000001</v>
      </c>
      <c r="U11" s="48">
        <v>2518</v>
      </c>
      <c r="V11" s="36">
        <v>159370271.71000001</v>
      </c>
      <c r="W11" s="48">
        <v>1348</v>
      </c>
      <c r="X11" s="36">
        <v>86358295.829999998</v>
      </c>
      <c r="Y11" s="48">
        <v>667</v>
      </c>
      <c r="Z11" s="36">
        <v>42523977.280000001</v>
      </c>
      <c r="AA11" s="48">
        <v>113</v>
      </c>
      <c r="AB11" s="36">
        <v>7200101.6799999997</v>
      </c>
      <c r="AC11" s="48">
        <v>58</v>
      </c>
      <c r="AD11" s="36">
        <v>3641583.61</v>
      </c>
      <c r="AE11" s="48">
        <v>132</v>
      </c>
      <c r="AF11" s="37">
        <v>8197389.3399999999</v>
      </c>
    </row>
    <row r="12" spans="1:32" s="7" customFormat="1" x14ac:dyDescent="0.25">
      <c r="A12" s="50" t="s">
        <v>4</v>
      </c>
      <c r="B12" s="48">
        <v>22214</v>
      </c>
      <c r="C12" s="48">
        <v>35558</v>
      </c>
      <c r="D12" s="36">
        <v>1938947900.05</v>
      </c>
      <c r="E12" s="36">
        <v>75.28</v>
      </c>
      <c r="F12" s="36">
        <v>44.06</v>
      </c>
      <c r="G12" s="36">
        <v>217</v>
      </c>
      <c r="H12" s="36">
        <v>91</v>
      </c>
      <c r="I12" s="36">
        <v>0.96</v>
      </c>
      <c r="J12" s="37">
        <v>1.1599999999999999</v>
      </c>
      <c r="K12" s="48">
        <v>313</v>
      </c>
      <c r="L12" s="36">
        <v>26808186.789999999</v>
      </c>
      <c r="M12" s="48">
        <v>1796</v>
      </c>
      <c r="N12" s="36">
        <v>154338355</v>
      </c>
      <c r="O12" s="48">
        <v>3911</v>
      </c>
      <c r="P12" s="36">
        <v>338726419.37</v>
      </c>
      <c r="Q12" s="48">
        <v>4548</v>
      </c>
      <c r="R12" s="36">
        <v>395402445.66000003</v>
      </c>
      <c r="S12" s="48">
        <v>4412</v>
      </c>
      <c r="T12" s="36">
        <v>386621798.32999998</v>
      </c>
      <c r="U12" s="48">
        <v>3585</v>
      </c>
      <c r="V12" s="36">
        <v>315192900.41000003</v>
      </c>
      <c r="W12" s="48">
        <v>2191</v>
      </c>
      <c r="X12" s="36">
        <v>193568375.77000001</v>
      </c>
      <c r="Y12" s="48">
        <v>1108</v>
      </c>
      <c r="Z12" s="36">
        <v>97641901.370000005</v>
      </c>
      <c r="AA12" s="48">
        <v>168</v>
      </c>
      <c r="AB12" s="36">
        <v>14719161.619999999</v>
      </c>
      <c r="AC12" s="48">
        <v>76</v>
      </c>
      <c r="AD12" s="36">
        <v>6608755.8399999999</v>
      </c>
      <c r="AE12" s="48">
        <v>106</v>
      </c>
      <c r="AF12" s="37">
        <v>9319599.8900000006</v>
      </c>
    </row>
    <row r="13" spans="1:32" s="7" customFormat="1" x14ac:dyDescent="0.25">
      <c r="A13" s="50" t="s">
        <v>5</v>
      </c>
      <c r="B13" s="48">
        <v>18716</v>
      </c>
      <c r="C13" s="48">
        <v>30248</v>
      </c>
      <c r="D13" s="36">
        <v>2099186596.1700001</v>
      </c>
      <c r="E13" s="36">
        <v>78.900000000000006</v>
      </c>
      <c r="F13" s="36">
        <v>48.97</v>
      </c>
      <c r="G13" s="36">
        <v>239</v>
      </c>
      <c r="H13" s="36">
        <v>89</v>
      </c>
      <c r="I13" s="36">
        <v>0.88</v>
      </c>
      <c r="J13" s="37">
        <v>1.0900000000000001</v>
      </c>
      <c r="K13" s="48">
        <v>179</v>
      </c>
      <c r="L13" s="36">
        <v>19713669.449999999</v>
      </c>
      <c r="M13" s="48">
        <v>868</v>
      </c>
      <c r="N13" s="36">
        <v>96341829.730000004</v>
      </c>
      <c r="O13" s="48">
        <v>2228</v>
      </c>
      <c r="P13" s="36">
        <v>247990285.28999999</v>
      </c>
      <c r="Q13" s="48">
        <v>3413</v>
      </c>
      <c r="R13" s="36">
        <v>382157620.19999999</v>
      </c>
      <c r="S13" s="48">
        <v>3960</v>
      </c>
      <c r="T13" s="36">
        <v>444036737.25</v>
      </c>
      <c r="U13" s="48">
        <v>3665</v>
      </c>
      <c r="V13" s="36">
        <v>412171020.23000002</v>
      </c>
      <c r="W13" s="48">
        <v>2580</v>
      </c>
      <c r="X13" s="36">
        <v>290895515.56</v>
      </c>
      <c r="Y13" s="48">
        <v>1338</v>
      </c>
      <c r="Z13" s="36">
        <v>151267377.08000001</v>
      </c>
      <c r="AA13" s="48">
        <v>272</v>
      </c>
      <c r="AB13" s="36">
        <v>30660647.68</v>
      </c>
      <c r="AC13" s="48">
        <v>108</v>
      </c>
      <c r="AD13" s="36">
        <v>12212805.470000001</v>
      </c>
      <c r="AE13" s="48">
        <v>105</v>
      </c>
      <c r="AF13" s="37">
        <v>11739088.23</v>
      </c>
    </row>
    <row r="14" spans="1:32" s="7" customFormat="1" x14ac:dyDescent="0.25">
      <c r="A14" s="50" t="s">
        <v>6</v>
      </c>
      <c r="B14" s="48">
        <v>14946</v>
      </c>
      <c r="C14" s="48">
        <v>24673</v>
      </c>
      <c r="D14" s="36">
        <v>2048219488.3</v>
      </c>
      <c r="E14" s="36">
        <v>81.53</v>
      </c>
      <c r="F14" s="36">
        <v>51.68</v>
      </c>
      <c r="G14" s="36">
        <v>254</v>
      </c>
      <c r="H14" s="36">
        <v>86</v>
      </c>
      <c r="I14" s="36">
        <v>0.82</v>
      </c>
      <c r="J14" s="37">
        <v>1.04</v>
      </c>
      <c r="K14" s="48">
        <v>99</v>
      </c>
      <c r="L14" s="36">
        <v>13581506.67</v>
      </c>
      <c r="M14" s="48">
        <v>469</v>
      </c>
      <c r="N14" s="36">
        <v>63967592.689999998</v>
      </c>
      <c r="O14" s="48">
        <v>1306</v>
      </c>
      <c r="P14" s="36">
        <v>178038399.13999999</v>
      </c>
      <c r="Q14" s="48">
        <v>2479</v>
      </c>
      <c r="R14" s="36">
        <v>338861863.88</v>
      </c>
      <c r="S14" s="48">
        <v>3018</v>
      </c>
      <c r="T14" s="36">
        <v>413805926.93000001</v>
      </c>
      <c r="U14" s="48">
        <v>3221</v>
      </c>
      <c r="V14" s="36">
        <v>441533276.13999999</v>
      </c>
      <c r="W14" s="48">
        <v>2588</v>
      </c>
      <c r="X14" s="36">
        <v>355962658.35000002</v>
      </c>
      <c r="Y14" s="48">
        <v>1297</v>
      </c>
      <c r="Z14" s="36">
        <v>177916089.84999999</v>
      </c>
      <c r="AA14" s="48">
        <v>268</v>
      </c>
      <c r="AB14" s="36">
        <v>36832305.560000002</v>
      </c>
      <c r="AC14" s="48">
        <v>117</v>
      </c>
      <c r="AD14" s="36">
        <v>16175625.5</v>
      </c>
      <c r="AE14" s="48">
        <v>84</v>
      </c>
      <c r="AF14" s="37">
        <v>11544243.59</v>
      </c>
    </row>
    <row r="15" spans="1:32" s="7" customFormat="1" x14ac:dyDescent="0.25">
      <c r="A15" s="50" t="s">
        <v>7</v>
      </c>
      <c r="B15" s="48">
        <v>11359</v>
      </c>
      <c r="C15" s="48">
        <v>19068</v>
      </c>
      <c r="D15" s="36">
        <v>1836640840.3099999</v>
      </c>
      <c r="E15" s="36">
        <v>83.19</v>
      </c>
      <c r="F15" s="36">
        <v>52.96</v>
      </c>
      <c r="G15" s="36">
        <v>262</v>
      </c>
      <c r="H15" s="36">
        <v>86</v>
      </c>
      <c r="I15" s="36">
        <v>0.77</v>
      </c>
      <c r="J15" s="37">
        <v>1</v>
      </c>
      <c r="K15" s="48">
        <v>70</v>
      </c>
      <c r="L15" s="36">
        <v>11400921.630000001</v>
      </c>
      <c r="M15" s="48">
        <v>273</v>
      </c>
      <c r="N15" s="36">
        <v>44001818.719999999</v>
      </c>
      <c r="O15" s="48">
        <v>784</v>
      </c>
      <c r="P15" s="36">
        <v>126382042.61</v>
      </c>
      <c r="Q15" s="48">
        <v>1620</v>
      </c>
      <c r="R15" s="36">
        <v>261465496.53999999</v>
      </c>
      <c r="S15" s="48">
        <v>2306</v>
      </c>
      <c r="T15" s="36">
        <v>373124578.56999999</v>
      </c>
      <c r="U15" s="48">
        <v>2642</v>
      </c>
      <c r="V15" s="36">
        <v>427431511.55000001</v>
      </c>
      <c r="W15" s="48">
        <v>2195</v>
      </c>
      <c r="X15" s="36">
        <v>355550407.36000001</v>
      </c>
      <c r="Y15" s="48">
        <v>1073</v>
      </c>
      <c r="Z15" s="36">
        <v>173276561.86000001</v>
      </c>
      <c r="AA15" s="48">
        <v>234</v>
      </c>
      <c r="AB15" s="36">
        <v>37954718.369999997</v>
      </c>
      <c r="AC15" s="48">
        <v>100</v>
      </c>
      <c r="AD15" s="36">
        <v>16029619.83</v>
      </c>
      <c r="AE15" s="48">
        <v>62</v>
      </c>
      <c r="AF15" s="37">
        <v>10023163.27</v>
      </c>
    </row>
    <row r="16" spans="1:32" s="7" customFormat="1" x14ac:dyDescent="0.25">
      <c r="A16" s="50" t="s">
        <v>8</v>
      </c>
      <c r="B16" s="48">
        <v>8366</v>
      </c>
      <c r="C16" s="48">
        <v>14243</v>
      </c>
      <c r="D16" s="36">
        <v>1563754605.8</v>
      </c>
      <c r="E16" s="36">
        <v>84.25</v>
      </c>
      <c r="F16" s="36">
        <v>54.61</v>
      </c>
      <c r="G16" s="36">
        <v>264</v>
      </c>
      <c r="H16" s="36">
        <v>83</v>
      </c>
      <c r="I16" s="36">
        <v>0.72</v>
      </c>
      <c r="J16" s="37">
        <v>0.98</v>
      </c>
      <c r="K16" s="48">
        <v>47</v>
      </c>
      <c r="L16" s="36">
        <v>8829913.6799999997</v>
      </c>
      <c r="M16" s="48">
        <v>165</v>
      </c>
      <c r="N16" s="36">
        <v>30786131.989999998</v>
      </c>
      <c r="O16" s="48">
        <v>511</v>
      </c>
      <c r="P16" s="36">
        <v>95272017.120000005</v>
      </c>
      <c r="Q16" s="48">
        <v>1110</v>
      </c>
      <c r="R16" s="36">
        <v>207709017.59</v>
      </c>
      <c r="S16" s="48">
        <v>1591</v>
      </c>
      <c r="T16" s="36">
        <v>296935738.31999999</v>
      </c>
      <c r="U16" s="48">
        <v>2023</v>
      </c>
      <c r="V16" s="36">
        <v>378101537.91000003</v>
      </c>
      <c r="W16" s="48">
        <v>1762</v>
      </c>
      <c r="X16" s="36">
        <v>330055985.07999998</v>
      </c>
      <c r="Y16" s="48">
        <v>801</v>
      </c>
      <c r="Z16" s="36">
        <v>149480194.28</v>
      </c>
      <c r="AA16" s="48">
        <v>225</v>
      </c>
      <c r="AB16" s="36">
        <v>42186957.659999996</v>
      </c>
      <c r="AC16" s="48">
        <v>68</v>
      </c>
      <c r="AD16" s="36">
        <v>12655772.869999999</v>
      </c>
      <c r="AE16" s="48">
        <v>63</v>
      </c>
      <c r="AF16" s="37">
        <v>11741339.300000001</v>
      </c>
    </row>
    <row r="17" spans="1:32" s="7" customFormat="1" x14ac:dyDescent="0.25">
      <c r="A17" s="50" t="s">
        <v>9</v>
      </c>
      <c r="B17" s="48">
        <v>6057</v>
      </c>
      <c r="C17" s="48">
        <v>10437</v>
      </c>
      <c r="D17" s="36">
        <v>1282681219.52</v>
      </c>
      <c r="E17" s="36">
        <v>85.18</v>
      </c>
      <c r="F17" s="36">
        <v>55.06</v>
      </c>
      <c r="G17" s="36">
        <v>265</v>
      </c>
      <c r="H17" s="36">
        <v>84</v>
      </c>
      <c r="I17" s="36">
        <v>0.72</v>
      </c>
      <c r="J17" s="37">
        <v>0.98</v>
      </c>
      <c r="K17" s="48">
        <v>48</v>
      </c>
      <c r="L17" s="36">
        <v>10131312.939999999</v>
      </c>
      <c r="M17" s="48">
        <v>152</v>
      </c>
      <c r="N17" s="36">
        <v>32043377.239999998</v>
      </c>
      <c r="O17" s="48">
        <v>360</v>
      </c>
      <c r="P17" s="36">
        <v>76148526.959999993</v>
      </c>
      <c r="Q17" s="48">
        <v>646</v>
      </c>
      <c r="R17" s="36">
        <v>136594375.96000001</v>
      </c>
      <c r="S17" s="48">
        <v>1115</v>
      </c>
      <c r="T17" s="36">
        <v>235672673.77000001</v>
      </c>
      <c r="U17" s="48">
        <v>1464</v>
      </c>
      <c r="V17" s="36">
        <v>309611453.47000003</v>
      </c>
      <c r="W17" s="48">
        <v>1352</v>
      </c>
      <c r="X17" s="36">
        <v>287323096.74000001</v>
      </c>
      <c r="Y17" s="48">
        <v>631</v>
      </c>
      <c r="Z17" s="36">
        <v>133896366.08</v>
      </c>
      <c r="AA17" s="48">
        <v>178</v>
      </c>
      <c r="AB17" s="36">
        <v>37581280.5</v>
      </c>
      <c r="AC17" s="48">
        <v>66</v>
      </c>
      <c r="AD17" s="36">
        <v>14162688.970000001</v>
      </c>
      <c r="AE17" s="48">
        <v>45</v>
      </c>
      <c r="AF17" s="37">
        <v>9516066.8900000006</v>
      </c>
    </row>
    <row r="18" spans="1:32" s="7" customFormat="1" x14ac:dyDescent="0.25">
      <c r="A18" s="50" t="s">
        <v>10</v>
      </c>
      <c r="B18" s="48">
        <v>4408</v>
      </c>
      <c r="C18" s="48">
        <v>7571</v>
      </c>
      <c r="D18" s="36">
        <v>1043735142.97</v>
      </c>
      <c r="E18" s="36">
        <v>85.68</v>
      </c>
      <c r="F18" s="36">
        <v>56.41</v>
      </c>
      <c r="G18" s="36">
        <v>267</v>
      </c>
      <c r="H18" s="36">
        <v>80</v>
      </c>
      <c r="I18" s="36">
        <v>0.74</v>
      </c>
      <c r="J18" s="37">
        <v>0.99</v>
      </c>
      <c r="K18" s="48">
        <v>25</v>
      </c>
      <c r="L18" s="36">
        <v>5855627.0300000003</v>
      </c>
      <c r="M18" s="48">
        <v>83</v>
      </c>
      <c r="N18" s="36">
        <v>19767275.489999998</v>
      </c>
      <c r="O18" s="48">
        <v>234</v>
      </c>
      <c r="P18" s="36">
        <v>55391793.219999999</v>
      </c>
      <c r="Q18" s="48">
        <v>476</v>
      </c>
      <c r="R18" s="36">
        <v>112597977.48999999</v>
      </c>
      <c r="S18" s="48">
        <v>792</v>
      </c>
      <c r="T18" s="36">
        <v>187315082.69</v>
      </c>
      <c r="U18" s="48">
        <v>1031</v>
      </c>
      <c r="V18" s="36">
        <v>244045834.22</v>
      </c>
      <c r="W18" s="48">
        <v>1044</v>
      </c>
      <c r="X18" s="36">
        <v>247340843.22999999</v>
      </c>
      <c r="Y18" s="48">
        <v>487</v>
      </c>
      <c r="Z18" s="36">
        <v>115481124.18000001</v>
      </c>
      <c r="AA18" s="48">
        <v>143</v>
      </c>
      <c r="AB18" s="36">
        <v>33863552.780000001</v>
      </c>
      <c r="AC18" s="48">
        <v>57</v>
      </c>
      <c r="AD18" s="36">
        <v>13533495.16</v>
      </c>
      <c r="AE18" s="48">
        <v>36</v>
      </c>
      <c r="AF18" s="37">
        <v>8542537.4800000004</v>
      </c>
    </row>
    <row r="19" spans="1:32" s="7" customFormat="1" x14ac:dyDescent="0.25">
      <c r="A19" s="50" t="s">
        <v>11</v>
      </c>
      <c r="B19" s="48">
        <v>3231</v>
      </c>
      <c r="C19" s="48">
        <v>5594</v>
      </c>
      <c r="D19" s="36">
        <v>846564351.88999999</v>
      </c>
      <c r="E19" s="36">
        <v>86.89</v>
      </c>
      <c r="F19" s="36">
        <v>57.33</v>
      </c>
      <c r="G19" s="36">
        <v>267</v>
      </c>
      <c r="H19" s="36">
        <v>81</v>
      </c>
      <c r="I19" s="36">
        <v>0.73</v>
      </c>
      <c r="J19" s="37">
        <v>1</v>
      </c>
      <c r="K19" s="48">
        <v>17</v>
      </c>
      <c r="L19" s="36">
        <v>4455516.8099999996</v>
      </c>
      <c r="M19" s="48">
        <v>58</v>
      </c>
      <c r="N19" s="36">
        <v>15173251.49</v>
      </c>
      <c r="O19" s="48">
        <v>169</v>
      </c>
      <c r="P19" s="36">
        <v>44187764.609999999</v>
      </c>
      <c r="Q19" s="48">
        <v>301</v>
      </c>
      <c r="R19" s="36">
        <v>78881305.680000007</v>
      </c>
      <c r="S19" s="48">
        <v>531</v>
      </c>
      <c r="T19" s="36">
        <v>138919943.38</v>
      </c>
      <c r="U19" s="48">
        <v>741</v>
      </c>
      <c r="V19" s="36">
        <v>194289207.25999999</v>
      </c>
      <c r="W19" s="48">
        <v>809</v>
      </c>
      <c r="X19" s="36">
        <v>211829584.5</v>
      </c>
      <c r="Y19" s="48">
        <v>423</v>
      </c>
      <c r="Z19" s="36">
        <v>111113479.39</v>
      </c>
      <c r="AA19" s="48">
        <v>111</v>
      </c>
      <c r="AB19" s="36">
        <v>29113286.75</v>
      </c>
      <c r="AC19" s="48">
        <v>39</v>
      </c>
      <c r="AD19" s="36">
        <v>10170491.640000001</v>
      </c>
      <c r="AE19" s="48">
        <v>32</v>
      </c>
      <c r="AF19" s="37">
        <v>8430520.3800000008</v>
      </c>
    </row>
    <row r="20" spans="1:32" s="7" customFormat="1" x14ac:dyDescent="0.25">
      <c r="A20" s="50" t="s">
        <v>12</v>
      </c>
      <c r="B20" s="48">
        <v>2472</v>
      </c>
      <c r="C20" s="48">
        <v>4274</v>
      </c>
      <c r="D20" s="36">
        <v>709595523.49000001</v>
      </c>
      <c r="E20" s="36">
        <v>88.01</v>
      </c>
      <c r="F20" s="36">
        <v>58.67</v>
      </c>
      <c r="G20" s="36">
        <v>266</v>
      </c>
      <c r="H20" s="36">
        <v>77</v>
      </c>
      <c r="I20" s="36">
        <v>0.75</v>
      </c>
      <c r="J20" s="37">
        <v>1.03</v>
      </c>
      <c r="K20" s="48">
        <v>12</v>
      </c>
      <c r="L20" s="36">
        <v>3472372.72</v>
      </c>
      <c r="M20" s="48">
        <v>40</v>
      </c>
      <c r="N20" s="36">
        <v>11480612.67</v>
      </c>
      <c r="O20" s="48">
        <v>116</v>
      </c>
      <c r="P20" s="36">
        <v>33284198.940000001</v>
      </c>
      <c r="Q20" s="48">
        <v>259</v>
      </c>
      <c r="R20" s="36">
        <v>74222616.329999998</v>
      </c>
      <c r="S20" s="48">
        <v>391</v>
      </c>
      <c r="T20" s="36">
        <v>112193871.45999999</v>
      </c>
      <c r="U20" s="48">
        <v>520</v>
      </c>
      <c r="V20" s="36">
        <v>149525023.75999999</v>
      </c>
      <c r="W20" s="48">
        <v>655</v>
      </c>
      <c r="X20" s="36">
        <v>187831154.43000001</v>
      </c>
      <c r="Y20" s="48">
        <v>331</v>
      </c>
      <c r="Z20" s="36">
        <v>95035428.890000001</v>
      </c>
      <c r="AA20" s="48">
        <v>88</v>
      </c>
      <c r="AB20" s="36">
        <v>25241549.050000001</v>
      </c>
      <c r="AC20" s="48">
        <v>29</v>
      </c>
      <c r="AD20" s="36">
        <v>8422851.7899999991</v>
      </c>
      <c r="AE20" s="48">
        <v>31</v>
      </c>
      <c r="AF20" s="37">
        <v>8885843.4499999993</v>
      </c>
    </row>
    <row r="21" spans="1:32" s="7" customFormat="1" x14ac:dyDescent="0.25">
      <c r="A21" s="50" t="s">
        <v>13</v>
      </c>
      <c r="B21" s="48">
        <v>1825</v>
      </c>
      <c r="C21" s="48">
        <v>3143</v>
      </c>
      <c r="D21" s="36">
        <v>568134958.70000005</v>
      </c>
      <c r="E21" s="36">
        <v>86.49</v>
      </c>
      <c r="F21" s="36">
        <v>56.47</v>
      </c>
      <c r="G21" s="36">
        <v>256</v>
      </c>
      <c r="H21" s="36">
        <v>80</v>
      </c>
      <c r="I21" s="36">
        <v>0.79</v>
      </c>
      <c r="J21" s="37">
        <v>1.06</v>
      </c>
      <c r="K21" s="48">
        <v>12</v>
      </c>
      <c r="L21" s="36">
        <v>3673171.66</v>
      </c>
      <c r="M21" s="48">
        <v>50</v>
      </c>
      <c r="N21" s="36">
        <v>15574385.949999999</v>
      </c>
      <c r="O21" s="48">
        <v>115</v>
      </c>
      <c r="P21" s="36">
        <v>35751048.210000001</v>
      </c>
      <c r="Q21" s="48">
        <v>190</v>
      </c>
      <c r="R21" s="36">
        <v>59235053.560000002</v>
      </c>
      <c r="S21" s="48">
        <v>270</v>
      </c>
      <c r="T21" s="36">
        <v>84015526.519999996</v>
      </c>
      <c r="U21" s="48">
        <v>411</v>
      </c>
      <c r="V21" s="36">
        <v>127937956.91</v>
      </c>
      <c r="W21" s="48">
        <v>452</v>
      </c>
      <c r="X21" s="36">
        <v>140709330.53</v>
      </c>
      <c r="Y21" s="48">
        <v>203</v>
      </c>
      <c r="Z21" s="36">
        <v>63266671.25</v>
      </c>
      <c r="AA21" s="48">
        <v>79</v>
      </c>
      <c r="AB21" s="36">
        <v>24568161.859999999</v>
      </c>
      <c r="AC21" s="48">
        <v>24</v>
      </c>
      <c r="AD21" s="36">
        <v>7503986.3799999999</v>
      </c>
      <c r="AE21" s="48">
        <v>19</v>
      </c>
      <c r="AF21" s="37">
        <v>5899665.8700000001</v>
      </c>
    </row>
    <row r="22" spans="1:32" s="7" customFormat="1" x14ac:dyDescent="0.25">
      <c r="A22" s="50" t="s">
        <v>14</v>
      </c>
      <c r="B22" s="48">
        <v>1411</v>
      </c>
      <c r="C22" s="48">
        <v>2455</v>
      </c>
      <c r="D22" s="36">
        <v>475376476.31</v>
      </c>
      <c r="E22" s="36">
        <v>87.38</v>
      </c>
      <c r="F22" s="36">
        <v>58.2</v>
      </c>
      <c r="G22" s="36">
        <v>261</v>
      </c>
      <c r="H22" s="36">
        <v>77</v>
      </c>
      <c r="I22" s="36">
        <v>0.77</v>
      </c>
      <c r="J22" s="37">
        <v>1.04</v>
      </c>
      <c r="K22" s="48">
        <v>12</v>
      </c>
      <c r="L22" s="36">
        <v>4043383.73</v>
      </c>
      <c r="M22" s="48">
        <v>40</v>
      </c>
      <c r="N22" s="36">
        <v>13492792.18</v>
      </c>
      <c r="O22" s="48">
        <v>81</v>
      </c>
      <c r="P22" s="36">
        <v>27267166.059999999</v>
      </c>
      <c r="Q22" s="48">
        <v>147</v>
      </c>
      <c r="R22" s="36">
        <v>49308979.340000004</v>
      </c>
      <c r="S22" s="48">
        <v>213</v>
      </c>
      <c r="T22" s="36">
        <v>71691999.159999996</v>
      </c>
      <c r="U22" s="48">
        <v>282</v>
      </c>
      <c r="V22" s="36">
        <v>95130417.989999995</v>
      </c>
      <c r="W22" s="48">
        <v>316</v>
      </c>
      <c r="X22" s="36">
        <v>106396433.11</v>
      </c>
      <c r="Y22" s="48">
        <v>185</v>
      </c>
      <c r="Z22" s="36">
        <v>62461792.530000001</v>
      </c>
      <c r="AA22" s="48">
        <v>78</v>
      </c>
      <c r="AB22" s="36">
        <v>26302132.079999998</v>
      </c>
      <c r="AC22" s="48">
        <v>31</v>
      </c>
      <c r="AD22" s="36">
        <v>10509429</v>
      </c>
      <c r="AE22" s="48">
        <v>26</v>
      </c>
      <c r="AF22" s="37">
        <v>8771951.1300000008</v>
      </c>
    </row>
    <row r="23" spans="1:32" s="7" customFormat="1" x14ac:dyDescent="0.25">
      <c r="A23" s="50" t="s">
        <v>15</v>
      </c>
      <c r="B23" s="48">
        <v>1099</v>
      </c>
      <c r="C23" s="48">
        <v>1847</v>
      </c>
      <c r="D23" s="36">
        <v>397478342.88999999</v>
      </c>
      <c r="E23" s="36">
        <v>87.44</v>
      </c>
      <c r="F23" s="36">
        <v>57.48</v>
      </c>
      <c r="G23" s="36">
        <v>250</v>
      </c>
      <c r="H23" s="36">
        <v>75</v>
      </c>
      <c r="I23" s="36">
        <v>0.87</v>
      </c>
      <c r="J23" s="37">
        <v>1.1499999999999999</v>
      </c>
      <c r="K23" s="48">
        <v>10</v>
      </c>
      <c r="L23" s="36">
        <v>3585618.57</v>
      </c>
      <c r="M23" s="48">
        <v>30</v>
      </c>
      <c r="N23" s="36">
        <v>10818399.42</v>
      </c>
      <c r="O23" s="48">
        <v>54</v>
      </c>
      <c r="P23" s="36">
        <v>19532595.32</v>
      </c>
      <c r="Q23" s="48">
        <v>121</v>
      </c>
      <c r="R23" s="36">
        <v>43824218.770000003</v>
      </c>
      <c r="S23" s="48">
        <v>182</v>
      </c>
      <c r="T23" s="36">
        <v>65697503.530000001</v>
      </c>
      <c r="U23" s="48">
        <v>222</v>
      </c>
      <c r="V23" s="36">
        <v>80311086.269999996</v>
      </c>
      <c r="W23" s="48">
        <v>243</v>
      </c>
      <c r="X23" s="36">
        <v>87820914.730000004</v>
      </c>
      <c r="Y23" s="48">
        <v>158</v>
      </c>
      <c r="Z23" s="36">
        <v>57258180.729999997</v>
      </c>
      <c r="AA23" s="48">
        <v>45</v>
      </c>
      <c r="AB23" s="36">
        <v>16231853.27</v>
      </c>
      <c r="AC23" s="48">
        <v>20</v>
      </c>
      <c r="AD23" s="36">
        <v>7289125</v>
      </c>
      <c r="AE23" s="48">
        <v>14</v>
      </c>
      <c r="AF23" s="37">
        <v>5108847.28</v>
      </c>
    </row>
    <row r="24" spans="1:32" s="7" customFormat="1" x14ac:dyDescent="0.25">
      <c r="A24" s="50" t="s">
        <v>16</v>
      </c>
      <c r="B24" s="48">
        <v>908</v>
      </c>
      <c r="C24" s="48">
        <v>1511</v>
      </c>
      <c r="D24" s="36">
        <v>351438957.06999999</v>
      </c>
      <c r="E24" s="36">
        <v>88.26</v>
      </c>
      <c r="F24" s="36">
        <v>57.18</v>
      </c>
      <c r="G24" s="36">
        <v>250</v>
      </c>
      <c r="H24" s="36">
        <v>69</v>
      </c>
      <c r="I24" s="36">
        <v>0.94</v>
      </c>
      <c r="J24" s="37">
        <v>1.22</v>
      </c>
      <c r="K24" s="48">
        <v>13</v>
      </c>
      <c r="L24" s="36">
        <v>5014621.91</v>
      </c>
      <c r="M24" s="48">
        <v>34</v>
      </c>
      <c r="N24" s="36">
        <v>13152026.050000001</v>
      </c>
      <c r="O24" s="48">
        <v>41</v>
      </c>
      <c r="P24" s="36">
        <v>15849630.68</v>
      </c>
      <c r="Q24" s="48">
        <v>92</v>
      </c>
      <c r="R24" s="36">
        <v>35631988.670000002</v>
      </c>
      <c r="S24" s="48">
        <v>141</v>
      </c>
      <c r="T24" s="36">
        <v>54581826.439999998</v>
      </c>
      <c r="U24" s="48">
        <v>190</v>
      </c>
      <c r="V24" s="36">
        <v>73637790.239999995</v>
      </c>
      <c r="W24" s="48">
        <v>203</v>
      </c>
      <c r="X24" s="36">
        <v>78480739.790000007</v>
      </c>
      <c r="Y24" s="48">
        <v>128</v>
      </c>
      <c r="Z24" s="36">
        <v>49576906.130000003</v>
      </c>
      <c r="AA24" s="48">
        <v>41</v>
      </c>
      <c r="AB24" s="36">
        <v>15889140.029999999</v>
      </c>
      <c r="AC24" s="48">
        <v>15</v>
      </c>
      <c r="AD24" s="36">
        <v>5758010.5300000003</v>
      </c>
      <c r="AE24" s="48">
        <v>10</v>
      </c>
      <c r="AF24" s="37">
        <v>3866276.6</v>
      </c>
    </row>
    <row r="25" spans="1:32" s="7" customFormat="1" x14ac:dyDescent="0.25">
      <c r="A25" s="50" t="s">
        <v>17</v>
      </c>
      <c r="B25" s="48">
        <v>695</v>
      </c>
      <c r="C25" s="48">
        <v>1137</v>
      </c>
      <c r="D25" s="36">
        <v>286182689.31</v>
      </c>
      <c r="E25" s="36">
        <v>88.34</v>
      </c>
      <c r="F25" s="36">
        <v>58.61</v>
      </c>
      <c r="G25" s="36">
        <v>236</v>
      </c>
      <c r="H25" s="36">
        <v>77</v>
      </c>
      <c r="I25" s="36">
        <v>0.91</v>
      </c>
      <c r="J25" s="37">
        <v>1.17</v>
      </c>
      <c r="K25" s="48">
        <v>4</v>
      </c>
      <c r="L25" s="36">
        <v>1667119.96</v>
      </c>
      <c r="M25" s="48">
        <v>23</v>
      </c>
      <c r="N25" s="36">
        <v>9409120.5800000001</v>
      </c>
      <c r="O25" s="48">
        <v>44</v>
      </c>
      <c r="P25" s="36">
        <v>18093964.600000001</v>
      </c>
      <c r="Q25" s="48">
        <v>75</v>
      </c>
      <c r="R25" s="36">
        <v>30817315.350000001</v>
      </c>
      <c r="S25" s="48">
        <v>113</v>
      </c>
      <c r="T25" s="36">
        <v>46480349.509999998</v>
      </c>
      <c r="U25" s="48">
        <v>147</v>
      </c>
      <c r="V25" s="36">
        <v>60675707.310000002</v>
      </c>
      <c r="W25" s="48">
        <v>151</v>
      </c>
      <c r="X25" s="36">
        <v>62191762.299999997</v>
      </c>
      <c r="Y25" s="48">
        <v>84</v>
      </c>
      <c r="Z25" s="36">
        <v>34609431.969999999</v>
      </c>
      <c r="AA25" s="48">
        <v>26</v>
      </c>
      <c r="AB25" s="36">
        <v>10746422.4</v>
      </c>
      <c r="AC25" s="48">
        <v>18</v>
      </c>
      <c r="AD25" s="36">
        <v>7353236.3200000003</v>
      </c>
      <c r="AE25" s="48">
        <v>10</v>
      </c>
      <c r="AF25" s="37">
        <v>4138259.01</v>
      </c>
    </row>
    <row r="26" spans="1:32" s="7" customFormat="1" x14ac:dyDescent="0.25">
      <c r="A26" s="50" t="s">
        <v>18</v>
      </c>
      <c r="B26" s="48">
        <v>514</v>
      </c>
      <c r="C26" s="48">
        <v>846</v>
      </c>
      <c r="D26" s="36">
        <v>224764399.77000001</v>
      </c>
      <c r="E26" s="36">
        <v>88.48</v>
      </c>
      <c r="F26" s="36">
        <v>58.32</v>
      </c>
      <c r="G26" s="36">
        <v>248</v>
      </c>
      <c r="H26" s="36">
        <v>70</v>
      </c>
      <c r="I26" s="36">
        <v>0.93</v>
      </c>
      <c r="J26" s="37">
        <v>1.24</v>
      </c>
      <c r="K26" s="48">
        <v>2</v>
      </c>
      <c r="L26" s="36">
        <v>887711.6</v>
      </c>
      <c r="M26" s="48">
        <v>13</v>
      </c>
      <c r="N26" s="36">
        <v>5667778.2400000002</v>
      </c>
      <c r="O26" s="48">
        <v>28</v>
      </c>
      <c r="P26" s="36">
        <v>12226886.25</v>
      </c>
      <c r="Q26" s="48">
        <v>45</v>
      </c>
      <c r="R26" s="36">
        <v>19660453.050000001</v>
      </c>
      <c r="S26" s="48">
        <v>71</v>
      </c>
      <c r="T26" s="36">
        <v>31043293.079999998</v>
      </c>
      <c r="U26" s="48">
        <v>114</v>
      </c>
      <c r="V26" s="36">
        <v>49895965.159999996</v>
      </c>
      <c r="W26" s="48">
        <v>116</v>
      </c>
      <c r="X26" s="36">
        <v>50631959.530000001</v>
      </c>
      <c r="Y26" s="48">
        <v>89</v>
      </c>
      <c r="Z26" s="36">
        <v>38955256.079999998</v>
      </c>
      <c r="AA26" s="48">
        <v>23</v>
      </c>
      <c r="AB26" s="36">
        <v>10112108.130000001</v>
      </c>
      <c r="AC26" s="48">
        <v>7</v>
      </c>
      <c r="AD26" s="36">
        <v>3061742.67</v>
      </c>
      <c r="AE26" s="48">
        <v>6</v>
      </c>
      <c r="AF26" s="37">
        <v>2621245.98</v>
      </c>
    </row>
    <row r="27" spans="1:32" s="7" customFormat="1" x14ac:dyDescent="0.25">
      <c r="A27" s="50" t="s">
        <v>19</v>
      </c>
      <c r="B27" s="48">
        <v>472</v>
      </c>
      <c r="C27" s="48">
        <v>753</v>
      </c>
      <c r="D27" s="36">
        <v>217953223.80000001</v>
      </c>
      <c r="E27" s="36">
        <v>87.37</v>
      </c>
      <c r="F27" s="36">
        <v>56.25</v>
      </c>
      <c r="G27" s="36">
        <v>233</v>
      </c>
      <c r="H27" s="36">
        <v>74</v>
      </c>
      <c r="I27" s="36">
        <v>1.0900000000000001</v>
      </c>
      <c r="J27" s="37">
        <v>1.37</v>
      </c>
      <c r="K27" s="48">
        <v>5</v>
      </c>
      <c r="L27" s="36">
        <v>2299723.7799999998</v>
      </c>
      <c r="M27" s="48">
        <v>23</v>
      </c>
      <c r="N27" s="36">
        <v>10627238.02</v>
      </c>
      <c r="O27" s="48">
        <v>30</v>
      </c>
      <c r="P27" s="36">
        <v>13816249.25</v>
      </c>
      <c r="Q27" s="48">
        <v>66</v>
      </c>
      <c r="R27" s="36">
        <v>30538273.859999999</v>
      </c>
      <c r="S27" s="48">
        <v>70</v>
      </c>
      <c r="T27" s="36">
        <v>32312537.530000001</v>
      </c>
      <c r="U27" s="48">
        <v>91</v>
      </c>
      <c r="V27" s="36">
        <v>41948686.490000002</v>
      </c>
      <c r="W27" s="48">
        <v>89</v>
      </c>
      <c r="X27" s="36">
        <v>41079678.890000001</v>
      </c>
      <c r="Y27" s="48">
        <v>63</v>
      </c>
      <c r="Z27" s="36">
        <v>29135134.079999998</v>
      </c>
      <c r="AA27" s="48">
        <v>16</v>
      </c>
      <c r="AB27" s="36">
        <v>7432452.0899999999</v>
      </c>
      <c r="AC27" s="48">
        <v>8</v>
      </c>
      <c r="AD27" s="36">
        <v>3679318.42</v>
      </c>
      <c r="AE27" s="48">
        <v>11</v>
      </c>
      <c r="AF27" s="37">
        <v>5083931.3899999997</v>
      </c>
    </row>
    <row r="28" spans="1:32" s="7" customFormat="1" x14ac:dyDescent="0.25">
      <c r="A28" s="50" t="s">
        <v>20</v>
      </c>
      <c r="B28" s="48">
        <v>406</v>
      </c>
      <c r="C28" s="48">
        <v>661</v>
      </c>
      <c r="D28" s="36">
        <v>197885842.05000001</v>
      </c>
      <c r="E28" s="36">
        <v>87.34</v>
      </c>
      <c r="F28" s="36">
        <v>54.99</v>
      </c>
      <c r="G28" s="36">
        <v>239</v>
      </c>
      <c r="H28" s="36">
        <v>66</v>
      </c>
      <c r="I28" s="36">
        <v>1.03</v>
      </c>
      <c r="J28" s="37">
        <v>1.32</v>
      </c>
      <c r="K28" s="48">
        <v>6</v>
      </c>
      <c r="L28" s="36">
        <v>2917675.97</v>
      </c>
      <c r="M28" s="48">
        <v>14</v>
      </c>
      <c r="N28" s="36">
        <v>6838961.04</v>
      </c>
      <c r="O28" s="48">
        <v>25</v>
      </c>
      <c r="P28" s="36">
        <v>12204303.16</v>
      </c>
      <c r="Q28" s="48">
        <v>41</v>
      </c>
      <c r="R28" s="36">
        <v>20017359.309999999</v>
      </c>
      <c r="S28" s="48">
        <v>78</v>
      </c>
      <c r="T28" s="36">
        <v>37986113</v>
      </c>
      <c r="U28" s="48">
        <v>82</v>
      </c>
      <c r="V28" s="36">
        <v>39987394.289999999</v>
      </c>
      <c r="W28" s="48">
        <v>80</v>
      </c>
      <c r="X28" s="36">
        <v>38888744.869999997</v>
      </c>
      <c r="Y28" s="48">
        <v>48</v>
      </c>
      <c r="Z28" s="36">
        <v>23408968.170000002</v>
      </c>
      <c r="AA28" s="48">
        <v>19</v>
      </c>
      <c r="AB28" s="36">
        <v>9243981.1300000008</v>
      </c>
      <c r="AC28" s="48">
        <v>8</v>
      </c>
      <c r="AD28" s="36">
        <v>3939748.98</v>
      </c>
      <c r="AE28" s="48">
        <v>5</v>
      </c>
      <c r="AF28" s="37">
        <v>2452592.13</v>
      </c>
    </row>
    <row r="29" spans="1:32" s="7" customFormat="1" x14ac:dyDescent="0.25">
      <c r="A29" s="50" t="s">
        <v>21</v>
      </c>
      <c r="B29" s="48">
        <v>2552</v>
      </c>
      <c r="C29" s="48">
        <v>3736</v>
      </c>
      <c r="D29" s="36">
        <v>1700326259.0999999</v>
      </c>
      <c r="E29" s="36">
        <v>85.42</v>
      </c>
      <c r="F29" s="36">
        <v>59.21</v>
      </c>
      <c r="G29" s="36">
        <v>211</v>
      </c>
      <c r="H29" s="36">
        <v>65</v>
      </c>
      <c r="I29" s="36">
        <v>1.23</v>
      </c>
      <c r="J29" s="37">
        <v>1.5</v>
      </c>
      <c r="K29" s="48">
        <v>50</v>
      </c>
      <c r="L29" s="36">
        <v>34108937.18</v>
      </c>
      <c r="M29" s="48">
        <v>108</v>
      </c>
      <c r="N29" s="36">
        <v>74029559.560000002</v>
      </c>
      <c r="O29" s="48">
        <v>202</v>
      </c>
      <c r="P29" s="36">
        <v>140033881.49000001</v>
      </c>
      <c r="Q29" s="48">
        <v>329</v>
      </c>
      <c r="R29" s="36">
        <v>223496771.19</v>
      </c>
      <c r="S29" s="48">
        <v>414</v>
      </c>
      <c r="T29" s="36">
        <v>271770252.75999999</v>
      </c>
      <c r="U29" s="48">
        <v>460</v>
      </c>
      <c r="V29" s="36">
        <v>303129467.55000001</v>
      </c>
      <c r="W29" s="48">
        <v>442</v>
      </c>
      <c r="X29" s="36">
        <v>290676680.52999997</v>
      </c>
      <c r="Y29" s="48">
        <v>314</v>
      </c>
      <c r="Z29" s="36">
        <v>207922637.80000001</v>
      </c>
      <c r="AA29" s="48">
        <v>96</v>
      </c>
      <c r="AB29" s="36">
        <v>62587453.770000003</v>
      </c>
      <c r="AC29" s="48">
        <v>51</v>
      </c>
      <c r="AD29" s="36">
        <v>33939762.619999997</v>
      </c>
      <c r="AE29" s="48">
        <v>86</v>
      </c>
      <c r="AF29" s="37">
        <v>58630854.649999999</v>
      </c>
    </row>
    <row r="30" spans="1:32" s="7" customFormat="1" x14ac:dyDescent="0.25">
      <c r="A30" s="50" t="s">
        <v>22</v>
      </c>
      <c r="B30" s="48">
        <v>582</v>
      </c>
      <c r="C30" s="48">
        <v>727</v>
      </c>
      <c r="D30" s="36">
        <v>711090878.07000005</v>
      </c>
      <c r="E30" s="36">
        <v>79.72</v>
      </c>
      <c r="F30" s="36">
        <v>62.93</v>
      </c>
      <c r="G30" s="36">
        <v>177</v>
      </c>
      <c r="H30" s="36">
        <v>58</v>
      </c>
      <c r="I30" s="36">
        <v>1.64</v>
      </c>
      <c r="J30" s="37">
        <v>1.85</v>
      </c>
      <c r="K30" s="48">
        <v>16</v>
      </c>
      <c r="L30" s="36">
        <v>19230622.699999999</v>
      </c>
      <c r="M30" s="48">
        <v>33</v>
      </c>
      <c r="N30" s="36">
        <v>38990620.960000001</v>
      </c>
      <c r="O30" s="48">
        <v>65</v>
      </c>
      <c r="P30" s="36">
        <v>79066272.980000004</v>
      </c>
      <c r="Q30" s="48">
        <v>75</v>
      </c>
      <c r="R30" s="36">
        <v>91925380.739999995</v>
      </c>
      <c r="S30" s="48">
        <v>91</v>
      </c>
      <c r="T30" s="36">
        <v>113759719.40000001</v>
      </c>
      <c r="U30" s="48">
        <v>91</v>
      </c>
      <c r="V30" s="36">
        <v>110994267.02</v>
      </c>
      <c r="W30" s="48">
        <v>85</v>
      </c>
      <c r="X30" s="36">
        <v>103456668.13</v>
      </c>
      <c r="Y30" s="48">
        <v>59</v>
      </c>
      <c r="Z30" s="36">
        <v>72532789.769999996</v>
      </c>
      <c r="AA30" s="48">
        <v>24</v>
      </c>
      <c r="AB30" s="36">
        <v>28551515.649999999</v>
      </c>
      <c r="AC30" s="48">
        <v>8</v>
      </c>
      <c r="AD30" s="36">
        <v>10236598.630000001</v>
      </c>
      <c r="AE30" s="48">
        <v>35</v>
      </c>
      <c r="AF30" s="37">
        <v>42346422.090000004</v>
      </c>
    </row>
    <row r="31" spans="1:32" s="7" customFormat="1" x14ac:dyDescent="0.25">
      <c r="A31" s="50" t="s">
        <v>23</v>
      </c>
      <c r="B31" s="48">
        <v>244</v>
      </c>
      <c r="C31" s="48">
        <v>269</v>
      </c>
      <c r="D31" s="36">
        <v>421001194.64999998</v>
      </c>
      <c r="E31" s="36">
        <v>84</v>
      </c>
      <c r="F31" s="36">
        <v>57.6</v>
      </c>
      <c r="G31" s="36">
        <v>173</v>
      </c>
      <c r="H31" s="36">
        <v>50</v>
      </c>
      <c r="I31" s="36">
        <v>1.66</v>
      </c>
      <c r="J31" s="37">
        <v>1.89</v>
      </c>
      <c r="K31" s="48">
        <v>3</v>
      </c>
      <c r="L31" s="36">
        <v>5261903.28</v>
      </c>
      <c r="M31" s="48">
        <v>12</v>
      </c>
      <c r="N31" s="36">
        <v>20720429.309999999</v>
      </c>
      <c r="O31" s="48">
        <v>26</v>
      </c>
      <c r="P31" s="36">
        <v>44664402.950000003</v>
      </c>
      <c r="Q31" s="48">
        <v>27</v>
      </c>
      <c r="R31" s="36">
        <v>46488862.43</v>
      </c>
      <c r="S31" s="48">
        <v>42</v>
      </c>
      <c r="T31" s="36">
        <v>72857816.239999995</v>
      </c>
      <c r="U31" s="48">
        <v>46</v>
      </c>
      <c r="V31" s="36">
        <v>78717786.200000003</v>
      </c>
      <c r="W31" s="48">
        <v>40</v>
      </c>
      <c r="X31" s="36">
        <v>69641088.219999999</v>
      </c>
      <c r="Y31" s="48">
        <v>25</v>
      </c>
      <c r="Z31" s="36">
        <v>42536254.609999999</v>
      </c>
      <c r="AA31" s="48">
        <v>8</v>
      </c>
      <c r="AB31" s="36">
        <v>13802576.68</v>
      </c>
      <c r="AC31" s="48">
        <v>3</v>
      </c>
      <c r="AD31" s="36">
        <v>5575184.8200000003</v>
      </c>
      <c r="AE31" s="48">
        <v>12</v>
      </c>
      <c r="AF31" s="37">
        <v>20734889.91</v>
      </c>
    </row>
    <row r="32" spans="1:32" s="7" customFormat="1" x14ac:dyDescent="0.25">
      <c r="A32" s="50" t="s">
        <v>24</v>
      </c>
      <c r="B32" s="48">
        <v>188</v>
      </c>
      <c r="C32" s="48">
        <v>226</v>
      </c>
      <c r="D32" s="36">
        <v>455732626.83999997</v>
      </c>
      <c r="E32" s="36">
        <v>78.78</v>
      </c>
      <c r="F32" s="36">
        <v>51.37</v>
      </c>
      <c r="G32" s="36">
        <v>168</v>
      </c>
      <c r="H32" s="36">
        <v>50</v>
      </c>
      <c r="I32" s="36">
        <v>1.94</v>
      </c>
      <c r="J32" s="37">
        <v>2.17</v>
      </c>
      <c r="K32" s="48">
        <v>4</v>
      </c>
      <c r="L32" s="36">
        <v>9787429.5399999991</v>
      </c>
      <c r="M32" s="48">
        <v>12</v>
      </c>
      <c r="N32" s="36">
        <v>30326093.190000001</v>
      </c>
      <c r="O32" s="48">
        <v>33</v>
      </c>
      <c r="P32" s="36">
        <v>79826272.469999999</v>
      </c>
      <c r="Q32" s="48">
        <v>14</v>
      </c>
      <c r="R32" s="36">
        <v>32196400.93</v>
      </c>
      <c r="S32" s="48">
        <v>30</v>
      </c>
      <c r="T32" s="36">
        <v>72938483.159999996</v>
      </c>
      <c r="U32" s="48">
        <v>42</v>
      </c>
      <c r="V32" s="36">
        <v>102826301.23999999</v>
      </c>
      <c r="W32" s="48">
        <v>16</v>
      </c>
      <c r="X32" s="36">
        <v>39870787.979999997</v>
      </c>
      <c r="Y32" s="48">
        <v>18</v>
      </c>
      <c r="Z32" s="36">
        <v>43238198.649999999</v>
      </c>
      <c r="AA32" s="48">
        <v>7</v>
      </c>
      <c r="AB32" s="36">
        <v>17449622.710000001</v>
      </c>
      <c r="AC32" s="48">
        <v>5</v>
      </c>
      <c r="AD32" s="36">
        <v>11035875.17</v>
      </c>
      <c r="AE32" s="48">
        <v>7</v>
      </c>
      <c r="AF32" s="37">
        <v>16237161.800000001</v>
      </c>
    </row>
    <row r="33" spans="1:32" s="7" customFormat="1" x14ac:dyDescent="0.25">
      <c r="A33" s="50" t="s">
        <v>25</v>
      </c>
      <c r="B33" s="48">
        <v>264</v>
      </c>
      <c r="C33" s="48">
        <v>372</v>
      </c>
      <c r="D33" s="36">
        <v>2029425418</v>
      </c>
      <c r="E33" s="36">
        <v>88.12</v>
      </c>
      <c r="F33" s="36">
        <v>56.27</v>
      </c>
      <c r="G33" s="36">
        <v>148</v>
      </c>
      <c r="H33" s="36">
        <v>30</v>
      </c>
      <c r="I33" s="36">
        <v>1.7</v>
      </c>
      <c r="J33" s="37">
        <v>2.1</v>
      </c>
      <c r="K33" s="48">
        <v>5</v>
      </c>
      <c r="L33" s="36">
        <v>99267034.549999997</v>
      </c>
      <c r="M33" s="48">
        <v>20</v>
      </c>
      <c r="N33" s="36">
        <v>120966531.27</v>
      </c>
      <c r="O33" s="48">
        <v>27</v>
      </c>
      <c r="P33" s="36">
        <v>183024877.47</v>
      </c>
      <c r="Q33" s="48">
        <v>30</v>
      </c>
      <c r="R33" s="36">
        <v>218039112.49000001</v>
      </c>
      <c r="S33" s="48">
        <v>56</v>
      </c>
      <c r="T33" s="36">
        <v>448805462.01999998</v>
      </c>
      <c r="U33" s="48">
        <v>59</v>
      </c>
      <c r="V33" s="36">
        <v>507040877.23000002</v>
      </c>
      <c r="W33" s="48">
        <v>28</v>
      </c>
      <c r="X33" s="36">
        <v>185479474.69</v>
      </c>
      <c r="Y33" s="48">
        <v>23</v>
      </c>
      <c r="Z33" s="36">
        <v>157121325.38</v>
      </c>
      <c r="AA33" s="48">
        <v>7</v>
      </c>
      <c r="AB33" s="36">
        <v>63358502.740000002</v>
      </c>
      <c r="AC33" s="48">
        <v>2</v>
      </c>
      <c r="AD33" s="36">
        <v>10733094.560000001</v>
      </c>
      <c r="AE33" s="48">
        <v>7</v>
      </c>
      <c r="AF33" s="37">
        <v>35589125.600000001</v>
      </c>
    </row>
    <row r="34" spans="1:32" x14ac:dyDescent="0.25">
      <c r="A34" s="26" t="s">
        <v>178</v>
      </c>
      <c r="B34" s="49">
        <v>183478</v>
      </c>
      <c r="C34" s="49">
        <v>300411</v>
      </c>
      <c r="D34" s="41">
        <v>24191500739.099998</v>
      </c>
      <c r="E34" s="41">
        <v>80.959999999999994</v>
      </c>
      <c r="F34" s="41">
        <v>51.73</v>
      </c>
      <c r="G34" s="41">
        <v>224</v>
      </c>
      <c r="H34" s="41">
        <v>77.040000000000006</v>
      </c>
      <c r="I34" s="41">
        <v>1.01</v>
      </c>
      <c r="J34" s="42">
        <v>1.26</v>
      </c>
      <c r="K34" s="49">
        <v>26602</v>
      </c>
      <c r="L34" s="41">
        <v>637672325.63</v>
      </c>
      <c r="M34" s="49">
        <v>20283</v>
      </c>
      <c r="N34" s="41">
        <v>1422798204.9000001</v>
      </c>
      <c r="O34" s="49">
        <v>23933</v>
      </c>
      <c r="P34" s="41">
        <v>2476639155.73</v>
      </c>
      <c r="Q34" s="49">
        <v>26044</v>
      </c>
      <c r="R34" s="41">
        <v>3368929965.6100001</v>
      </c>
      <c r="S34" s="49">
        <v>26899</v>
      </c>
      <c r="T34" s="41">
        <v>4346619591.4300003</v>
      </c>
      <c r="U34" s="49">
        <v>25472</v>
      </c>
      <c r="V34" s="41">
        <v>4765234942.2299995</v>
      </c>
      <c r="W34" s="49">
        <v>19701</v>
      </c>
      <c r="X34" s="41">
        <v>3872146279.96</v>
      </c>
      <c r="Y34" s="49">
        <v>9951</v>
      </c>
      <c r="Z34" s="41">
        <v>2143137517.97</v>
      </c>
      <c r="AA34" s="49">
        <v>2414</v>
      </c>
      <c r="AB34" s="41">
        <v>606035187.48000002</v>
      </c>
      <c r="AC34" s="49">
        <v>971</v>
      </c>
      <c r="AD34" s="41">
        <v>235724093.34</v>
      </c>
      <c r="AE34" s="49">
        <v>1208</v>
      </c>
      <c r="AF34" s="42">
        <v>316563474.81999999</v>
      </c>
    </row>
    <row r="35" spans="1:32" x14ac:dyDescent="0.25">
      <c r="A35" s="2"/>
    </row>
    <row r="36" spans="1:32" x14ac:dyDescent="0.25">
      <c r="A36" s="4" t="s">
        <v>123</v>
      </c>
    </row>
    <row r="37" spans="1:32" x14ac:dyDescent="0.25">
      <c r="A37" s="4"/>
    </row>
    <row r="39" spans="1:32" x14ac:dyDescent="0.25">
      <c r="O39" s="5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showGridLines="0" topLeftCell="F1" workbookViewId="0">
      <selection activeCell="AF7" sqref="K7:AF8"/>
    </sheetView>
  </sheetViews>
  <sheetFormatPr defaultColWidth="11.42578125" defaultRowHeight="15" x14ac:dyDescent="0.25"/>
  <cols>
    <col min="1" max="1" width="34.28515625" style="9" customWidth="1"/>
    <col min="2" max="2" width="21.42578125" style="5" customWidth="1"/>
    <col min="3" max="3" width="18" style="5" bestFit="1" customWidth="1"/>
    <col min="4" max="4" width="19.28515625" style="5" bestFit="1" customWidth="1"/>
    <col min="5" max="5" width="21.42578125" style="5" bestFit="1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16384" width="11.42578125" style="1"/>
  </cols>
  <sheetData>
    <row r="1" spans="1:32" x14ac:dyDescent="0.25">
      <c r="A1" s="31" t="s">
        <v>121</v>
      </c>
    </row>
    <row r="2" spans="1:32" x14ac:dyDescent="0.25">
      <c r="A2" s="32" t="str">
        <f>+'LTV cover pool'!A2</f>
        <v>March 2016</v>
      </c>
    </row>
    <row r="3" spans="1:32" x14ac:dyDescent="0.25">
      <c r="A3" s="31" t="s">
        <v>122</v>
      </c>
    </row>
    <row r="4" spans="1:32" x14ac:dyDescent="0.25">
      <c r="A4" s="32"/>
    </row>
    <row r="5" spans="1:32" x14ac:dyDescent="0.25">
      <c r="A5" s="31"/>
    </row>
    <row r="6" spans="1:32" x14ac:dyDescent="0.25">
      <c r="A6" s="3"/>
    </row>
    <row r="7" spans="1:32" ht="30" x14ac:dyDescent="0.25">
      <c r="A7" s="2"/>
      <c r="K7" s="51" t="s">
        <v>188</v>
      </c>
      <c r="L7" s="51" t="s">
        <v>188</v>
      </c>
      <c r="M7" s="51" t="s">
        <v>189</v>
      </c>
      <c r="N7" s="51" t="s">
        <v>189</v>
      </c>
      <c r="O7" s="51" t="s">
        <v>190</v>
      </c>
      <c r="P7" s="51" t="s">
        <v>190</v>
      </c>
      <c r="Q7" s="51" t="s">
        <v>191</v>
      </c>
      <c r="R7" s="51" t="s">
        <v>191</v>
      </c>
      <c r="S7" s="51" t="s">
        <v>192</v>
      </c>
      <c r="T7" s="51" t="s">
        <v>192</v>
      </c>
      <c r="U7" s="51" t="s">
        <v>193</v>
      </c>
      <c r="V7" s="51" t="s">
        <v>193</v>
      </c>
      <c r="W7" s="51" t="s">
        <v>194</v>
      </c>
      <c r="X7" s="51" t="s">
        <v>194</v>
      </c>
      <c r="Y7" s="51" t="s">
        <v>195</v>
      </c>
      <c r="Z7" s="51" t="s">
        <v>195</v>
      </c>
      <c r="AA7" s="51" t="s">
        <v>196</v>
      </c>
      <c r="AB7" s="51" t="s">
        <v>196</v>
      </c>
      <c r="AC7" s="51" t="s">
        <v>197</v>
      </c>
      <c r="AD7" s="51" t="s">
        <v>197</v>
      </c>
      <c r="AE7" s="51" t="s">
        <v>198</v>
      </c>
      <c r="AF7" s="52" t="s">
        <v>198</v>
      </c>
    </row>
    <row r="8" spans="1:32" ht="42.75" customHeight="1" x14ac:dyDescent="0.25">
      <c r="A8" s="44" t="s">
        <v>131</v>
      </c>
      <c r="B8" s="44" t="s">
        <v>132</v>
      </c>
      <c r="C8" s="44" t="s">
        <v>133</v>
      </c>
      <c r="D8" s="44" t="s">
        <v>124</v>
      </c>
      <c r="E8" s="44" t="s">
        <v>134</v>
      </c>
      <c r="F8" s="44" t="s">
        <v>0</v>
      </c>
      <c r="G8" s="44" t="s">
        <v>126</v>
      </c>
      <c r="H8" s="44" t="s">
        <v>127</v>
      </c>
      <c r="I8" s="44" t="s">
        <v>135</v>
      </c>
      <c r="J8" s="44" t="s">
        <v>136</v>
      </c>
      <c r="K8" s="51" t="s">
        <v>132</v>
      </c>
      <c r="L8" s="51" t="s">
        <v>199</v>
      </c>
      <c r="M8" s="51" t="s">
        <v>132</v>
      </c>
      <c r="N8" s="51" t="s">
        <v>199</v>
      </c>
      <c r="O8" s="51" t="s">
        <v>132</v>
      </c>
      <c r="P8" s="51" t="s">
        <v>199</v>
      </c>
      <c r="Q8" s="51" t="s">
        <v>132</v>
      </c>
      <c r="R8" s="51" t="s">
        <v>199</v>
      </c>
      <c r="S8" s="51" t="s">
        <v>132</v>
      </c>
      <c r="T8" s="51" t="s">
        <v>199</v>
      </c>
      <c r="U8" s="51" t="s">
        <v>132</v>
      </c>
      <c r="V8" s="51" t="s">
        <v>199</v>
      </c>
      <c r="W8" s="51" t="s">
        <v>132</v>
      </c>
      <c r="X8" s="51" t="s">
        <v>199</v>
      </c>
      <c r="Y8" s="51" t="s">
        <v>132</v>
      </c>
      <c r="Z8" s="51" t="s">
        <v>199</v>
      </c>
      <c r="AA8" s="51" t="s">
        <v>132</v>
      </c>
      <c r="AB8" s="51" t="s">
        <v>199</v>
      </c>
      <c r="AC8" s="51" t="s">
        <v>132</v>
      </c>
      <c r="AD8" s="51" t="s">
        <v>199</v>
      </c>
      <c r="AE8" s="51" t="s">
        <v>132</v>
      </c>
      <c r="AF8" s="51" t="s">
        <v>199</v>
      </c>
    </row>
    <row r="9" spans="1:32" x14ac:dyDescent="0.25">
      <c r="A9" s="33" t="s">
        <v>1</v>
      </c>
      <c r="B9" s="48">
        <v>28793</v>
      </c>
      <c r="C9" s="48">
        <v>48013</v>
      </c>
      <c r="D9" s="36">
        <v>313974560.88</v>
      </c>
      <c r="E9" s="36">
        <v>41.11</v>
      </c>
      <c r="F9" s="36">
        <v>17.41</v>
      </c>
      <c r="G9" s="36">
        <v>87</v>
      </c>
      <c r="H9" s="36">
        <v>121</v>
      </c>
      <c r="I9" s="36">
        <v>1.02</v>
      </c>
      <c r="J9" s="37">
        <v>1.17</v>
      </c>
      <c r="K9" s="48">
        <v>19981</v>
      </c>
      <c r="L9" s="36">
        <v>163973439.56</v>
      </c>
      <c r="M9" s="48">
        <v>4397</v>
      </c>
      <c r="N9" s="36">
        <v>74392316.230000004</v>
      </c>
      <c r="O9" s="48">
        <v>1930</v>
      </c>
      <c r="P9" s="36">
        <v>34154825.710000001</v>
      </c>
      <c r="Q9" s="48">
        <v>977</v>
      </c>
      <c r="R9" s="36">
        <v>16403459.27</v>
      </c>
      <c r="S9" s="48">
        <v>620</v>
      </c>
      <c r="T9" s="36">
        <v>10593688.960000001</v>
      </c>
      <c r="U9" s="48">
        <v>411</v>
      </c>
      <c r="V9" s="36">
        <v>6804029.6900000004</v>
      </c>
      <c r="W9" s="48">
        <v>229</v>
      </c>
      <c r="X9" s="36">
        <v>3648704.62</v>
      </c>
      <c r="Y9" s="48">
        <v>91</v>
      </c>
      <c r="Z9" s="36">
        <v>1591190.41</v>
      </c>
      <c r="AA9" s="48">
        <v>38</v>
      </c>
      <c r="AB9" s="36">
        <v>623420.67000000004</v>
      </c>
      <c r="AC9" s="48">
        <v>22</v>
      </c>
      <c r="AD9" s="36">
        <v>349976.39</v>
      </c>
      <c r="AE9" s="48">
        <v>97</v>
      </c>
      <c r="AF9" s="37">
        <v>1439509.37</v>
      </c>
    </row>
    <row r="10" spans="1:32" x14ac:dyDescent="0.25">
      <c r="A10" s="33" t="s">
        <v>2</v>
      </c>
      <c r="B10" s="48">
        <v>23501</v>
      </c>
      <c r="C10" s="48">
        <v>38548</v>
      </c>
      <c r="D10" s="36">
        <v>878852351.76999998</v>
      </c>
      <c r="E10" s="36">
        <v>57.7</v>
      </c>
      <c r="F10" s="36">
        <v>29.7</v>
      </c>
      <c r="G10" s="36">
        <v>144</v>
      </c>
      <c r="H10" s="36">
        <v>111</v>
      </c>
      <c r="I10" s="36">
        <v>1.03</v>
      </c>
      <c r="J10" s="37">
        <v>1.21</v>
      </c>
      <c r="K10" s="48">
        <v>3080</v>
      </c>
      <c r="L10" s="36">
        <v>104613495.44</v>
      </c>
      <c r="M10" s="48">
        <v>6767</v>
      </c>
      <c r="N10" s="36">
        <v>246937569.18000001</v>
      </c>
      <c r="O10" s="48">
        <v>5473</v>
      </c>
      <c r="P10" s="36">
        <v>208622809.16999999</v>
      </c>
      <c r="Q10" s="48">
        <v>3552</v>
      </c>
      <c r="R10" s="36">
        <v>137035346.53</v>
      </c>
      <c r="S10" s="48">
        <v>2200</v>
      </c>
      <c r="T10" s="36">
        <v>86534461.829999998</v>
      </c>
      <c r="U10" s="48">
        <v>1299</v>
      </c>
      <c r="V10" s="36">
        <v>51196288.039999999</v>
      </c>
      <c r="W10" s="48">
        <v>633</v>
      </c>
      <c r="X10" s="36">
        <v>24757960.030000001</v>
      </c>
      <c r="Y10" s="48">
        <v>277</v>
      </c>
      <c r="Z10" s="36">
        <v>10962902</v>
      </c>
      <c r="AA10" s="48">
        <v>80</v>
      </c>
      <c r="AB10" s="36">
        <v>2974313.23</v>
      </c>
      <c r="AC10" s="48">
        <v>25</v>
      </c>
      <c r="AD10" s="36">
        <v>971743.21</v>
      </c>
      <c r="AE10" s="48">
        <v>115</v>
      </c>
      <c r="AF10" s="37">
        <v>4245463.1100000003</v>
      </c>
    </row>
    <row r="11" spans="1:32" x14ac:dyDescent="0.25">
      <c r="A11" s="33" t="s">
        <v>3</v>
      </c>
      <c r="B11" s="48">
        <v>22460</v>
      </c>
      <c r="C11" s="48">
        <v>36158</v>
      </c>
      <c r="D11" s="36">
        <v>1399435877.96</v>
      </c>
      <c r="E11" s="36">
        <v>68.97</v>
      </c>
      <c r="F11" s="36">
        <v>38.53</v>
      </c>
      <c r="G11" s="36">
        <v>188</v>
      </c>
      <c r="H11" s="36">
        <v>100</v>
      </c>
      <c r="I11" s="36">
        <v>0.98</v>
      </c>
      <c r="J11" s="37">
        <v>1.17</v>
      </c>
      <c r="K11" s="48">
        <v>667</v>
      </c>
      <c r="L11" s="36">
        <v>39817539.530000001</v>
      </c>
      <c r="M11" s="48">
        <v>3572</v>
      </c>
      <c r="N11" s="36">
        <v>217627814.03999999</v>
      </c>
      <c r="O11" s="48">
        <v>5109</v>
      </c>
      <c r="P11" s="36">
        <v>315562949.57999998</v>
      </c>
      <c r="Q11" s="48">
        <v>4744</v>
      </c>
      <c r="R11" s="36">
        <v>296545853.48000002</v>
      </c>
      <c r="S11" s="48">
        <v>3780</v>
      </c>
      <c r="T11" s="36">
        <v>237962396.34</v>
      </c>
      <c r="U11" s="48">
        <v>2414</v>
      </c>
      <c r="V11" s="36">
        <v>152924493.55000001</v>
      </c>
      <c r="W11" s="48">
        <v>1284</v>
      </c>
      <c r="X11" s="36">
        <v>82383560.290000007</v>
      </c>
      <c r="Y11" s="48">
        <v>634</v>
      </c>
      <c r="Z11" s="36">
        <v>40495046.240000002</v>
      </c>
      <c r="AA11" s="48">
        <v>97</v>
      </c>
      <c r="AB11" s="36">
        <v>6162491.9299999997</v>
      </c>
      <c r="AC11" s="48">
        <v>53</v>
      </c>
      <c r="AD11" s="36">
        <v>3338877.25</v>
      </c>
      <c r="AE11" s="48">
        <v>106</v>
      </c>
      <c r="AF11" s="37">
        <v>6614855.7300000004</v>
      </c>
    </row>
    <row r="12" spans="1:32" x14ac:dyDescent="0.25">
      <c r="A12" s="33" t="s">
        <v>4</v>
      </c>
      <c r="B12" s="48">
        <v>20944</v>
      </c>
      <c r="C12" s="48">
        <v>33811</v>
      </c>
      <c r="D12" s="36">
        <v>1828582715.8299999</v>
      </c>
      <c r="E12" s="36">
        <v>75.900000000000006</v>
      </c>
      <c r="F12" s="36">
        <v>43.98</v>
      </c>
      <c r="G12" s="36">
        <v>223</v>
      </c>
      <c r="H12" s="36">
        <v>92</v>
      </c>
      <c r="I12" s="36">
        <v>0.91</v>
      </c>
      <c r="J12" s="37">
        <v>1.1200000000000001</v>
      </c>
      <c r="K12" s="48">
        <v>216</v>
      </c>
      <c r="L12" s="36">
        <v>18506498.890000001</v>
      </c>
      <c r="M12" s="48">
        <v>1630</v>
      </c>
      <c r="N12" s="36">
        <v>140199581.46000001</v>
      </c>
      <c r="O12" s="48">
        <v>3650</v>
      </c>
      <c r="P12" s="36">
        <v>315982305.77999997</v>
      </c>
      <c r="Q12" s="48">
        <v>4282</v>
      </c>
      <c r="R12" s="36">
        <v>372091663.02999997</v>
      </c>
      <c r="S12" s="48">
        <v>4203</v>
      </c>
      <c r="T12" s="36">
        <v>368360154.42000002</v>
      </c>
      <c r="U12" s="48">
        <v>3468</v>
      </c>
      <c r="V12" s="36">
        <v>305050238.60000002</v>
      </c>
      <c r="W12" s="48">
        <v>2116</v>
      </c>
      <c r="X12" s="36">
        <v>186988890.53</v>
      </c>
      <c r="Y12" s="48">
        <v>1077</v>
      </c>
      <c r="Z12" s="36">
        <v>94925361.989999995</v>
      </c>
      <c r="AA12" s="48">
        <v>159</v>
      </c>
      <c r="AB12" s="36">
        <v>13925162.83</v>
      </c>
      <c r="AC12" s="48">
        <v>69</v>
      </c>
      <c r="AD12" s="36">
        <v>5998153.4199999999</v>
      </c>
      <c r="AE12" s="48">
        <v>74</v>
      </c>
      <c r="AF12" s="37">
        <v>6554704.8799999999</v>
      </c>
    </row>
    <row r="13" spans="1:32" x14ac:dyDescent="0.25">
      <c r="A13" s="33" t="s">
        <v>5</v>
      </c>
      <c r="B13" s="48">
        <v>17727</v>
      </c>
      <c r="C13" s="48">
        <v>28897</v>
      </c>
      <c r="D13" s="36">
        <v>1988583323.5899999</v>
      </c>
      <c r="E13" s="36">
        <v>79.52</v>
      </c>
      <c r="F13" s="36">
        <v>49.47</v>
      </c>
      <c r="G13" s="36">
        <v>245</v>
      </c>
      <c r="H13" s="36">
        <v>90</v>
      </c>
      <c r="I13" s="36">
        <v>0.84</v>
      </c>
      <c r="J13" s="37">
        <v>1.04</v>
      </c>
      <c r="K13" s="48">
        <v>110</v>
      </c>
      <c r="L13" s="36">
        <v>12133987.98</v>
      </c>
      <c r="M13" s="48">
        <v>735</v>
      </c>
      <c r="N13" s="36">
        <v>81480306.840000004</v>
      </c>
      <c r="O13" s="48">
        <v>2045</v>
      </c>
      <c r="P13" s="36">
        <v>227415371.83000001</v>
      </c>
      <c r="Q13" s="48">
        <v>3204</v>
      </c>
      <c r="R13" s="36">
        <v>358905245.80000001</v>
      </c>
      <c r="S13" s="48">
        <v>3782</v>
      </c>
      <c r="T13" s="36">
        <v>424142295.73000002</v>
      </c>
      <c r="U13" s="48">
        <v>3558</v>
      </c>
      <c r="V13" s="36">
        <v>400168822.79000002</v>
      </c>
      <c r="W13" s="48">
        <v>2522</v>
      </c>
      <c r="X13" s="36">
        <v>284336198.12</v>
      </c>
      <c r="Y13" s="48">
        <v>1311</v>
      </c>
      <c r="Z13" s="36">
        <v>148240064.06999999</v>
      </c>
      <c r="AA13" s="48">
        <v>263</v>
      </c>
      <c r="AB13" s="36">
        <v>29643891.16</v>
      </c>
      <c r="AC13" s="48">
        <v>103</v>
      </c>
      <c r="AD13" s="36">
        <v>11657661.52</v>
      </c>
      <c r="AE13" s="48">
        <v>94</v>
      </c>
      <c r="AF13" s="37">
        <v>10459477.75</v>
      </c>
    </row>
    <row r="14" spans="1:32" x14ac:dyDescent="0.25">
      <c r="A14" s="33" t="s">
        <v>6</v>
      </c>
      <c r="B14" s="48">
        <v>14174</v>
      </c>
      <c r="C14" s="48">
        <v>23587</v>
      </c>
      <c r="D14" s="36">
        <v>1942573031.54</v>
      </c>
      <c r="E14" s="36">
        <v>82.22</v>
      </c>
      <c r="F14" s="36">
        <v>52.17</v>
      </c>
      <c r="G14" s="36">
        <v>261</v>
      </c>
      <c r="H14" s="36">
        <v>87</v>
      </c>
      <c r="I14" s="36">
        <v>0.77</v>
      </c>
      <c r="J14" s="37">
        <v>1</v>
      </c>
      <c r="K14" s="48">
        <v>49</v>
      </c>
      <c r="L14" s="36">
        <v>6703432.7699999996</v>
      </c>
      <c r="M14" s="48">
        <v>374</v>
      </c>
      <c r="N14" s="36">
        <v>51025643.369999997</v>
      </c>
      <c r="O14" s="48">
        <v>1168</v>
      </c>
      <c r="P14" s="36">
        <v>159147518.16999999</v>
      </c>
      <c r="Q14" s="48">
        <v>2318</v>
      </c>
      <c r="R14" s="36">
        <v>316843925</v>
      </c>
      <c r="S14" s="48">
        <v>2875</v>
      </c>
      <c r="T14" s="36">
        <v>394214827.39999998</v>
      </c>
      <c r="U14" s="48">
        <v>3121</v>
      </c>
      <c r="V14" s="36">
        <v>427910183.91000003</v>
      </c>
      <c r="W14" s="48">
        <v>2545</v>
      </c>
      <c r="X14" s="36">
        <v>350030841.12</v>
      </c>
      <c r="Y14" s="48">
        <v>1278</v>
      </c>
      <c r="Z14" s="36">
        <v>175311768.80000001</v>
      </c>
      <c r="AA14" s="48">
        <v>264</v>
      </c>
      <c r="AB14" s="36">
        <v>36275595.009999998</v>
      </c>
      <c r="AC14" s="48">
        <v>112</v>
      </c>
      <c r="AD14" s="36">
        <v>15482674.4</v>
      </c>
      <c r="AE14" s="48">
        <v>70</v>
      </c>
      <c r="AF14" s="37">
        <v>9626621.5899999999</v>
      </c>
    </row>
    <row r="15" spans="1:32" x14ac:dyDescent="0.25">
      <c r="A15" s="33" t="s">
        <v>7</v>
      </c>
      <c r="B15" s="48">
        <v>10718</v>
      </c>
      <c r="C15" s="48">
        <v>18187</v>
      </c>
      <c r="D15" s="36">
        <v>1732984230.9300001</v>
      </c>
      <c r="E15" s="36">
        <v>83.9</v>
      </c>
      <c r="F15" s="36">
        <v>53.56</v>
      </c>
      <c r="G15" s="36">
        <v>270</v>
      </c>
      <c r="H15" s="36">
        <v>87</v>
      </c>
      <c r="I15" s="36">
        <v>0.71</v>
      </c>
      <c r="J15" s="37">
        <v>0.94</v>
      </c>
      <c r="K15" s="48">
        <v>28</v>
      </c>
      <c r="L15" s="36">
        <v>4548470.46</v>
      </c>
      <c r="M15" s="48">
        <v>207</v>
      </c>
      <c r="N15" s="36">
        <v>33364072.52</v>
      </c>
      <c r="O15" s="48">
        <v>673</v>
      </c>
      <c r="P15" s="36">
        <v>108450674.31</v>
      </c>
      <c r="Q15" s="48">
        <v>1472</v>
      </c>
      <c r="R15" s="36">
        <v>237619239.66</v>
      </c>
      <c r="S15" s="48">
        <v>2181</v>
      </c>
      <c r="T15" s="36">
        <v>352986567.73000002</v>
      </c>
      <c r="U15" s="48">
        <v>2570</v>
      </c>
      <c r="V15" s="36">
        <v>415710214.93000001</v>
      </c>
      <c r="W15" s="48">
        <v>2161</v>
      </c>
      <c r="X15" s="36">
        <v>350016456.27999997</v>
      </c>
      <c r="Y15" s="48">
        <v>1061</v>
      </c>
      <c r="Z15" s="36">
        <v>171310566.63</v>
      </c>
      <c r="AA15" s="48">
        <v>224</v>
      </c>
      <c r="AB15" s="36">
        <v>36344895.82</v>
      </c>
      <c r="AC15" s="48">
        <v>97</v>
      </c>
      <c r="AD15" s="36">
        <v>15536722</v>
      </c>
      <c r="AE15" s="48">
        <v>44</v>
      </c>
      <c r="AF15" s="37">
        <v>7096350.5899999999</v>
      </c>
    </row>
    <row r="16" spans="1:32" x14ac:dyDescent="0.25">
      <c r="A16" s="33" t="s">
        <v>8</v>
      </c>
      <c r="B16" s="48">
        <v>7876</v>
      </c>
      <c r="C16" s="48">
        <v>13606</v>
      </c>
      <c r="D16" s="36">
        <v>1472254508.55</v>
      </c>
      <c r="E16" s="36">
        <v>85.12</v>
      </c>
      <c r="F16" s="36">
        <v>55.42</v>
      </c>
      <c r="G16" s="36">
        <v>272</v>
      </c>
      <c r="H16" s="36">
        <v>84</v>
      </c>
      <c r="I16" s="36">
        <v>0.67</v>
      </c>
      <c r="J16" s="37">
        <v>0.92</v>
      </c>
      <c r="K16" s="48">
        <v>24</v>
      </c>
      <c r="L16" s="36">
        <v>4502770.2</v>
      </c>
      <c r="M16" s="48">
        <v>108</v>
      </c>
      <c r="N16" s="36">
        <v>20162019.09</v>
      </c>
      <c r="O16" s="48">
        <v>425</v>
      </c>
      <c r="P16" s="36">
        <v>79184074.709999993</v>
      </c>
      <c r="Q16" s="48">
        <v>986</v>
      </c>
      <c r="R16" s="36">
        <v>184514823.12</v>
      </c>
      <c r="S16" s="48">
        <v>1512</v>
      </c>
      <c r="T16" s="36">
        <v>282225714.79000002</v>
      </c>
      <c r="U16" s="48">
        <v>1963</v>
      </c>
      <c r="V16" s="36">
        <v>366932852.76999998</v>
      </c>
      <c r="W16" s="48">
        <v>1730</v>
      </c>
      <c r="X16" s="36">
        <v>324078225.19999999</v>
      </c>
      <c r="Y16" s="48">
        <v>792</v>
      </c>
      <c r="Z16" s="36">
        <v>147811577.22999999</v>
      </c>
      <c r="AA16" s="48">
        <v>220</v>
      </c>
      <c r="AB16" s="36">
        <v>41236831.890000001</v>
      </c>
      <c r="AC16" s="48">
        <v>63</v>
      </c>
      <c r="AD16" s="36">
        <v>11712216.109999999</v>
      </c>
      <c r="AE16" s="48">
        <v>53</v>
      </c>
      <c r="AF16" s="37">
        <v>9893403.4399999995</v>
      </c>
    </row>
    <row r="17" spans="1:32" x14ac:dyDescent="0.25">
      <c r="A17" s="33" t="s">
        <v>9</v>
      </c>
      <c r="B17" s="48">
        <v>5627</v>
      </c>
      <c r="C17" s="48">
        <v>9874</v>
      </c>
      <c r="D17" s="36">
        <v>1191658965.1300001</v>
      </c>
      <c r="E17" s="36">
        <v>86.35</v>
      </c>
      <c r="F17" s="36">
        <v>55.91</v>
      </c>
      <c r="G17" s="36">
        <v>275</v>
      </c>
      <c r="H17" s="36">
        <v>85</v>
      </c>
      <c r="I17" s="36">
        <v>0.65</v>
      </c>
      <c r="J17" s="37">
        <v>0.9</v>
      </c>
      <c r="K17" s="48">
        <v>19</v>
      </c>
      <c r="L17" s="36">
        <v>4015388.41</v>
      </c>
      <c r="M17" s="48">
        <v>94</v>
      </c>
      <c r="N17" s="36">
        <v>19850228.82</v>
      </c>
      <c r="O17" s="48">
        <v>295</v>
      </c>
      <c r="P17" s="36">
        <v>62331298.780000001</v>
      </c>
      <c r="Q17" s="48">
        <v>563</v>
      </c>
      <c r="R17" s="36">
        <v>119102486.79000001</v>
      </c>
      <c r="S17" s="48">
        <v>1044</v>
      </c>
      <c r="T17" s="36">
        <v>220657217.90000001</v>
      </c>
      <c r="U17" s="48">
        <v>1403</v>
      </c>
      <c r="V17" s="36">
        <v>296636615.12</v>
      </c>
      <c r="W17" s="48">
        <v>1324</v>
      </c>
      <c r="X17" s="36">
        <v>281344739.44</v>
      </c>
      <c r="Y17" s="48">
        <v>618</v>
      </c>
      <c r="Z17" s="36">
        <v>131143979.09999999</v>
      </c>
      <c r="AA17" s="48">
        <v>172</v>
      </c>
      <c r="AB17" s="36">
        <v>36308526.210000001</v>
      </c>
      <c r="AC17" s="48">
        <v>60</v>
      </c>
      <c r="AD17" s="36">
        <v>12889912.82</v>
      </c>
      <c r="AE17" s="48">
        <v>35</v>
      </c>
      <c r="AF17" s="37">
        <v>7378571.7400000002</v>
      </c>
    </row>
    <row r="18" spans="1:32" x14ac:dyDescent="0.25">
      <c r="A18" s="33" t="s">
        <v>10</v>
      </c>
      <c r="B18" s="48">
        <v>4096</v>
      </c>
      <c r="C18" s="48">
        <v>7174</v>
      </c>
      <c r="D18" s="36">
        <v>969817593.5</v>
      </c>
      <c r="E18" s="36">
        <v>86.6</v>
      </c>
      <c r="F18" s="36">
        <v>57.36</v>
      </c>
      <c r="G18" s="36">
        <v>277</v>
      </c>
      <c r="H18" s="36">
        <v>81</v>
      </c>
      <c r="I18" s="36">
        <v>0.66</v>
      </c>
      <c r="J18" s="37">
        <v>0.92</v>
      </c>
      <c r="K18" s="48">
        <v>8</v>
      </c>
      <c r="L18" s="36">
        <v>1869340.49</v>
      </c>
      <c r="M18" s="48">
        <v>54</v>
      </c>
      <c r="N18" s="36">
        <v>12889100.550000001</v>
      </c>
      <c r="O18" s="48">
        <v>185</v>
      </c>
      <c r="P18" s="36">
        <v>43789300.799999997</v>
      </c>
      <c r="Q18" s="48">
        <v>415</v>
      </c>
      <c r="R18" s="36">
        <v>98138682.010000005</v>
      </c>
      <c r="S18" s="48">
        <v>723</v>
      </c>
      <c r="T18" s="36">
        <v>170999874.13999999</v>
      </c>
      <c r="U18" s="48">
        <v>980</v>
      </c>
      <c r="V18" s="36">
        <v>231956321.47999999</v>
      </c>
      <c r="W18" s="48">
        <v>1025</v>
      </c>
      <c r="X18" s="36">
        <v>242812028.74000001</v>
      </c>
      <c r="Y18" s="48">
        <v>479</v>
      </c>
      <c r="Z18" s="36">
        <v>113581526.20999999</v>
      </c>
      <c r="AA18" s="48">
        <v>139</v>
      </c>
      <c r="AB18" s="36">
        <v>32890586.440000001</v>
      </c>
      <c r="AC18" s="48">
        <v>56</v>
      </c>
      <c r="AD18" s="36">
        <v>13287382.220000001</v>
      </c>
      <c r="AE18" s="48">
        <v>32</v>
      </c>
      <c r="AF18" s="37">
        <v>7603450.4199999999</v>
      </c>
    </row>
    <row r="19" spans="1:32" x14ac:dyDescent="0.25">
      <c r="A19" s="33" t="s">
        <v>11</v>
      </c>
      <c r="B19" s="48">
        <v>2954</v>
      </c>
      <c r="C19" s="48">
        <v>5207</v>
      </c>
      <c r="D19" s="36">
        <v>774055010.79999995</v>
      </c>
      <c r="E19" s="36">
        <v>88.36</v>
      </c>
      <c r="F19" s="36">
        <v>58.22</v>
      </c>
      <c r="G19" s="36">
        <v>280</v>
      </c>
      <c r="H19" s="36">
        <v>82</v>
      </c>
      <c r="I19" s="36">
        <v>0.64</v>
      </c>
      <c r="J19" s="37">
        <v>0.92</v>
      </c>
      <c r="K19" s="48">
        <v>5</v>
      </c>
      <c r="L19" s="36">
        <v>1312272.58</v>
      </c>
      <c r="M19" s="48">
        <v>34</v>
      </c>
      <c r="N19" s="36">
        <v>8892207.7599999998</v>
      </c>
      <c r="O19" s="48">
        <v>124</v>
      </c>
      <c r="P19" s="36">
        <v>32410559.66</v>
      </c>
      <c r="Q19" s="48">
        <v>247</v>
      </c>
      <c r="R19" s="36">
        <v>64753652.329999998</v>
      </c>
      <c r="S19" s="48">
        <v>469</v>
      </c>
      <c r="T19" s="36">
        <v>122693372.66</v>
      </c>
      <c r="U19" s="48">
        <v>705</v>
      </c>
      <c r="V19" s="36">
        <v>184827430.18000001</v>
      </c>
      <c r="W19" s="48">
        <v>788</v>
      </c>
      <c r="X19" s="36">
        <v>206330231.25999999</v>
      </c>
      <c r="Y19" s="48">
        <v>413</v>
      </c>
      <c r="Z19" s="36">
        <v>108473119.45999999</v>
      </c>
      <c r="AA19" s="48">
        <v>108</v>
      </c>
      <c r="AB19" s="36">
        <v>28341595.379999999</v>
      </c>
      <c r="AC19" s="48">
        <v>38</v>
      </c>
      <c r="AD19" s="36">
        <v>9910665.5199999996</v>
      </c>
      <c r="AE19" s="48">
        <v>23</v>
      </c>
      <c r="AF19" s="37">
        <v>6109904.0099999998</v>
      </c>
    </row>
    <row r="20" spans="1:32" x14ac:dyDescent="0.25">
      <c r="A20" s="33" t="s">
        <v>12</v>
      </c>
      <c r="B20" s="48">
        <v>2234</v>
      </c>
      <c r="C20" s="48">
        <v>3961</v>
      </c>
      <c r="D20" s="36">
        <v>641057956.49000001</v>
      </c>
      <c r="E20" s="36">
        <v>89.48</v>
      </c>
      <c r="F20" s="36">
        <v>59.56</v>
      </c>
      <c r="G20" s="36">
        <v>280</v>
      </c>
      <c r="H20" s="36">
        <v>79</v>
      </c>
      <c r="I20" s="36">
        <v>0.65</v>
      </c>
      <c r="J20" s="37">
        <v>0.93</v>
      </c>
      <c r="K20" s="48">
        <v>3</v>
      </c>
      <c r="L20" s="36">
        <v>886843.66</v>
      </c>
      <c r="M20" s="48">
        <v>21</v>
      </c>
      <c r="N20" s="36">
        <v>6020222.8499999996</v>
      </c>
      <c r="O20" s="48">
        <v>76</v>
      </c>
      <c r="P20" s="36">
        <v>21753342.350000001</v>
      </c>
      <c r="Q20" s="48">
        <v>210</v>
      </c>
      <c r="R20" s="36">
        <v>60133712.659999996</v>
      </c>
      <c r="S20" s="48">
        <v>359</v>
      </c>
      <c r="T20" s="36">
        <v>103010746.34</v>
      </c>
      <c r="U20" s="48">
        <v>479</v>
      </c>
      <c r="V20" s="36">
        <v>137693004.18000001</v>
      </c>
      <c r="W20" s="48">
        <v>634</v>
      </c>
      <c r="X20" s="36">
        <v>181796008.61000001</v>
      </c>
      <c r="Y20" s="48">
        <v>317</v>
      </c>
      <c r="Z20" s="36">
        <v>90949924.400000006</v>
      </c>
      <c r="AA20" s="48">
        <v>85</v>
      </c>
      <c r="AB20" s="36">
        <v>24398230.170000002</v>
      </c>
      <c r="AC20" s="48">
        <v>29</v>
      </c>
      <c r="AD20" s="36">
        <v>8422851.7899999991</v>
      </c>
      <c r="AE20" s="48">
        <v>21</v>
      </c>
      <c r="AF20" s="37">
        <v>5993069.4800000004</v>
      </c>
    </row>
    <row r="21" spans="1:32" x14ac:dyDescent="0.25">
      <c r="A21" s="33" t="s">
        <v>13</v>
      </c>
      <c r="B21" s="48">
        <v>1622</v>
      </c>
      <c r="C21" s="48">
        <v>2884</v>
      </c>
      <c r="D21" s="36">
        <v>505002535.27999997</v>
      </c>
      <c r="E21" s="36">
        <v>88.08</v>
      </c>
      <c r="F21" s="36">
        <v>58.46</v>
      </c>
      <c r="G21" s="36">
        <v>272</v>
      </c>
      <c r="H21" s="36">
        <v>81</v>
      </c>
      <c r="I21" s="36">
        <v>0.67</v>
      </c>
      <c r="J21" s="37">
        <v>0.94</v>
      </c>
      <c r="K21" s="48">
        <v>4</v>
      </c>
      <c r="L21" s="36">
        <v>1214427.01</v>
      </c>
      <c r="M21" s="48">
        <v>27</v>
      </c>
      <c r="N21" s="36">
        <v>8420472.5899999999</v>
      </c>
      <c r="O21" s="48">
        <v>77</v>
      </c>
      <c r="P21" s="36">
        <v>23930499.039999999</v>
      </c>
      <c r="Q21" s="48">
        <v>144</v>
      </c>
      <c r="R21" s="36">
        <v>44857804.420000002</v>
      </c>
      <c r="S21" s="48">
        <v>235</v>
      </c>
      <c r="T21" s="36">
        <v>73087701.75</v>
      </c>
      <c r="U21" s="48">
        <v>384</v>
      </c>
      <c r="V21" s="36">
        <v>119573641.65000001</v>
      </c>
      <c r="W21" s="48">
        <v>438</v>
      </c>
      <c r="X21" s="36">
        <v>136387248.13</v>
      </c>
      <c r="Y21" s="48">
        <v>199</v>
      </c>
      <c r="Z21" s="36">
        <v>62020581.700000003</v>
      </c>
      <c r="AA21" s="48">
        <v>76</v>
      </c>
      <c r="AB21" s="36">
        <v>23636571.460000001</v>
      </c>
      <c r="AC21" s="48">
        <v>21</v>
      </c>
      <c r="AD21" s="36">
        <v>6586620.3200000003</v>
      </c>
      <c r="AE21" s="48">
        <v>17</v>
      </c>
      <c r="AF21" s="37">
        <v>5286967.21</v>
      </c>
    </row>
    <row r="22" spans="1:32" x14ac:dyDescent="0.25">
      <c r="A22" s="33" t="s">
        <v>14</v>
      </c>
      <c r="B22" s="48">
        <v>1259</v>
      </c>
      <c r="C22" s="48">
        <v>2275</v>
      </c>
      <c r="D22" s="36">
        <v>424151493.06999999</v>
      </c>
      <c r="E22" s="36">
        <v>89.71</v>
      </c>
      <c r="F22" s="36">
        <v>59.6</v>
      </c>
      <c r="G22" s="36">
        <v>277</v>
      </c>
      <c r="H22" s="36">
        <v>78</v>
      </c>
      <c r="I22" s="36">
        <v>0.67</v>
      </c>
      <c r="J22" s="37">
        <v>0.95</v>
      </c>
      <c r="K22" s="48">
        <v>5</v>
      </c>
      <c r="L22" s="36">
        <v>1705131.05</v>
      </c>
      <c r="M22" s="48">
        <v>18</v>
      </c>
      <c r="N22" s="36">
        <v>6027425.3700000001</v>
      </c>
      <c r="O22" s="48">
        <v>54</v>
      </c>
      <c r="P22" s="36">
        <v>18174296.559999999</v>
      </c>
      <c r="Q22" s="48">
        <v>122</v>
      </c>
      <c r="R22" s="36">
        <v>40930916.780000001</v>
      </c>
      <c r="S22" s="48">
        <v>180</v>
      </c>
      <c r="T22" s="36">
        <v>60603977.530000001</v>
      </c>
      <c r="U22" s="48">
        <v>260</v>
      </c>
      <c r="V22" s="36">
        <v>87674382.159999996</v>
      </c>
      <c r="W22" s="48">
        <v>313</v>
      </c>
      <c r="X22" s="36">
        <v>105391488.56</v>
      </c>
      <c r="Y22" s="48">
        <v>181</v>
      </c>
      <c r="Z22" s="36">
        <v>61124363.789999999</v>
      </c>
      <c r="AA22" s="48">
        <v>76</v>
      </c>
      <c r="AB22" s="36">
        <v>25625725</v>
      </c>
      <c r="AC22" s="48">
        <v>30</v>
      </c>
      <c r="AD22" s="36">
        <v>10167642.49</v>
      </c>
      <c r="AE22" s="48">
        <v>20</v>
      </c>
      <c r="AF22" s="37">
        <v>6726143.7800000003</v>
      </c>
    </row>
    <row r="23" spans="1:32" x14ac:dyDescent="0.25">
      <c r="A23" s="33" t="s">
        <v>15</v>
      </c>
      <c r="B23" s="48">
        <v>950</v>
      </c>
      <c r="C23" s="48">
        <v>1643</v>
      </c>
      <c r="D23" s="36">
        <v>343581178.32999998</v>
      </c>
      <c r="E23" s="36">
        <v>89.37</v>
      </c>
      <c r="F23" s="36">
        <v>59.95</v>
      </c>
      <c r="G23" s="36">
        <v>269</v>
      </c>
      <c r="H23" s="36">
        <v>77</v>
      </c>
      <c r="I23" s="36">
        <v>0.73</v>
      </c>
      <c r="J23" s="37">
        <v>1.02</v>
      </c>
      <c r="K23" s="48">
        <v>2</v>
      </c>
      <c r="L23" s="36">
        <v>710103.82</v>
      </c>
      <c r="M23" s="48">
        <v>7</v>
      </c>
      <c r="N23" s="36">
        <v>2489195.81</v>
      </c>
      <c r="O23" s="48">
        <v>33</v>
      </c>
      <c r="P23" s="36">
        <v>11940285.15</v>
      </c>
      <c r="Q23" s="48">
        <v>92</v>
      </c>
      <c r="R23" s="36">
        <v>33338771.109999999</v>
      </c>
      <c r="S23" s="48">
        <v>156</v>
      </c>
      <c r="T23" s="36">
        <v>56327653.950000003</v>
      </c>
      <c r="U23" s="48">
        <v>203</v>
      </c>
      <c r="V23" s="36">
        <v>73400485.879999995</v>
      </c>
      <c r="W23" s="48">
        <v>231</v>
      </c>
      <c r="X23" s="36">
        <v>83474940.799999997</v>
      </c>
      <c r="Y23" s="48">
        <v>153</v>
      </c>
      <c r="Z23" s="36">
        <v>55450241.829999998</v>
      </c>
      <c r="AA23" s="48">
        <v>44</v>
      </c>
      <c r="AB23" s="36">
        <v>15881853.27</v>
      </c>
      <c r="AC23" s="48">
        <v>20</v>
      </c>
      <c r="AD23" s="36">
        <v>7289125</v>
      </c>
      <c r="AE23" s="48">
        <v>9</v>
      </c>
      <c r="AF23" s="37">
        <v>3278521.71</v>
      </c>
    </row>
    <row r="24" spans="1:32" x14ac:dyDescent="0.25">
      <c r="A24" s="33" t="s">
        <v>16</v>
      </c>
      <c r="B24" s="48">
        <v>768</v>
      </c>
      <c r="C24" s="48">
        <v>1353</v>
      </c>
      <c r="D24" s="36">
        <v>297298955.94</v>
      </c>
      <c r="E24" s="36">
        <v>91.09</v>
      </c>
      <c r="F24" s="36">
        <v>60.12</v>
      </c>
      <c r="G24" s="36">
        <v>272</v>
      </c>
      <c r="H24" s="36">
        <v>71</v>
      </c>
      <c r="I24" s="36">
        <v>0.77</v>
      </c>
      <c r="J24" s="37">
        <v>1.06</v>
      </c>
      <c r="K24" s="48">
        <v>2</v>
      </c>
      <c r="L24" s="36">
        <v>762147.94</v>
      </c>
      <c r="M24" s="48">
        <v>17</v>
      </c>
      <c r="N24" s="36">
        <v>6558475.5099999998</v>
      </c>
      <c r="O24" s="48">
        <v>20</v>
      </c>
      <c r="P24" s="36">
        <v>7733786.6699999999</v>
      </c>
      <c r="Q24" s="48">
        <v>62</v>
      </c>
      <c r="R24" s="36">
        <v>24033207.359999999</v>
      </c>
      <c r="S24" s="48">
        <v>118</v>
      </c>
      <c r="T24" s="36">
        <v>45662648.5</v>
      </c>
      <c r="U24" s="48">
        <v>174</v>
      </c>
      <c r="V24" s="36">
        <v>67498178.879999995</v>
      </c>
      <c r="W24" s="48">
        <v>191</v>
      </c>
      <c r="X24" s="36">
        <v>73829674.780000001</v>
      </c>
      <c r="Y24" s="48">
        <v>125</v>
      </c>
      <c r="Z24" s="36">
        <v>48408992.329999998</v>
      </c>
      <c r="AA24" s="48">
        <v>38</v>
      </c>
      <c r="AB24" s="36">
        <v>14734620.34</v>
      </c>
      <c r="AC24" s="48">
        <v>14</v>
      </c>
      <c r="AD24" s="36">
        <v>5362457.58</v>
      </c>
      <c r="AE24" s="48">
        <v>7</v>
      </c>
      <c r="AF24" s="37">
        <v>2714766.05</v>
      </c>
    </row>
    <row r="25" spans="1:32" x14ac:dyDescent="0.25">
      <c r="A25" s="33" t="s">
        <v>17</v>
      </c>
      <c r="B25" s="48">
        <v>569</v>
      </c>
      <c r="C25" s="48">
        <v>981</v>
      </c>
      <c r="D25" s="36">
        <v>234476278.47999999</v>
      </c>
      <c r="E25" s="36">
        <v>90.65</v>
      </c>
      <c r="F25" s="36">
        <v>60.7</v>
      </c>
      <c r="G25" s="36">
        <v>261</v>
      </c>
      <c r="H25" s="36">
        <v>82</v>
      </c>
      <c r="I25" s="36">
        <v>0.67</v>
      </c>
      <c r="J25" s="37">
        <v>0.93</v>
      </c>
      <c r="K25" s="53"/>
      <c r="L25" s="53"/>
      <c r="M25" s="48">
        <v>6</v>
      </c>
      <c r="N25" s="36">
        <v>2468168.5699999998</v>
      </c>
      <c r="O25" s="48">
        <v>26</v>
      </c>
      <c r="P25" s="36">
        <v>10695000.74</v>
      </c>
      <c r="Q25" s="48">
        <v>54</v>
      </c>
      <c r="R25" s="36">
        <v>22215216.850000001</v>
      </c>
      <c r="S25" s="48">
        <v>90</v>
      </c>
      <c r="T25" s="36">
        <v>37061611.240000002</v>
      </c>
      <c r="U25" s="48">
        <v>126</v>
      </c>
      <c r="V25" s="36">
        <v>52049266.130000003</v>
      </c>
      <c r="W25" s="48">
        <v>141</v>
      </c>
      <c r="X25" s="36">
        <v>58077291.560000002</v>
      </c>
      <c r="Y25" s="48">
        <v>79</v>
      </c>
      <c r="Z25" s="36">
        <v>32566863.219999999</v>
      </c>
      <c r="AA25" s="48">
        <v>25</v>
      </c>
      <c r="AB25" s="36">
        <v>10324893.01</v>
      </c>
      <c r="AC25" s="48">
        <v>16</v>
      </c>
      <c r="AD25" s="36">
        <v>6533712.2400000002</v>
      </c>
      <c r="AE25" s="48">
        <v>6</v>
      </c>
      <c r="AF25" s="37">
        <v>2484254.92</v>
      </c>
    </row>
    <row r="26" spans="1:32" x14ac:dyDescent="0.25">
      <c r="A26" s="33" t="s">
        <v>18</v>
      </c>
      <c r="B26" s="48">
        <v>435</v>
      </c>
      <c r="C26" s="48">
        <v>750</v>
      </c>
      <c r="D26" s="36">
        <v>190286702.50999999</v>
      </c>
      <c r="E26" s="36">
        <v>90.55</v>
      </c>
      <c r="F26" s="36">
        <v>60.51</v>
      </c>
      <c r="G26" s="36">
        <v>270</v>
      </c>
      <c r="H26" s="36">
        <v>73</v>
      </c>
      <c r="I26" s="36">
        <v>0.74</v>
      </c>
      <c r="J26" s="37">
        <v>1.05</v>
      </c>
      <c r="K26" s="48">
        <v>1</v>
      </c>
      <c r="L26" s="36">
        <v>439335.54</v>
      </c>
      <c r="M26" s="48">
        <v>5</v>
      </c>
      <c r="N26" s="36">
        <v>2169283.5699999998</v>
      </c>
      <c r="O26" s="48">
        <v>15</v>
      </c>
      <c r="P26" s="36">
        <v>6548265.3200000003</v>
      </c>
      <c r="Q26" s="48">
        <v>37</v>
      </c>
      <c r="R26" s="36">
        <v>16144074.23</v>
      </c>
      <c r="S26" s="48">
        <v>56</v>
      </c>
      <c r="T26" s="36">
        <v>24466232.739999998</v>
      </c>
      <c r="U26" s="48">
        <v>100</v>
      </c>
      <c r="V26" s="36">
        <v>43788465.060000002</v>
      </c>
      <c r="W26" s="48">
        <v>107</v>
      </c>
      <c r="X26" s="36">
        <v>46772702.25</v>
      </c>
      <c r="Y26" s="48">
        <v>80</v>
      </c>
      <c r="Z26" s="36">
        <v>35029740.340000004</v>
      </c>
      <c r="AA26" s="48">
        <v>21</v>
      </c>
      <c r="AB26" s="36">
        <v>9245614.8100000005</v>
      </c>
      <c r="AC26" s="48">
        <v>7</v>
      </c>
      <c r="AD26" s="36">
        <v>3061742.67</v>
      </c>
      <c r="AE26" s="48">
        <v>6</v>
      </c>
      <c r="AF26" s="37">
        <v>2621245.98</v>
      </c>
    </row>
    <row r="27" spans="1:32" x14ac:dyDescent="0.25">
      <c r="A27" s="33" t="s">
        <v>19</v>
      </c>
      <c r="B27" s="48">
        <v>366</v>
      </c>
      <c r="C27" s="48">
        <v>633</v>
      </c>
      <c r="D27" s="36">
        <v>168980854.80000001</v>
      </c>
      <c r="E27" s="36">
        <v>89.38</v>
      </c>
      <c r="F27" s="36">
        <v>58.69</v>
      </c>
      <c r="G27" s="36">
        <v>261</v>
      </c>
      <c r="H27" s="36">
        <v>78</v>
      </c>
      <c r="I27" s="36">
        <v>0.79</v>
      </c>
      <c r="J27" s="37">
        <v>1.06</v>
      </c>
      <c r="K27" s="48">
        <v>1</v>
      </c>
      <c r="L27" s="36">
        <v>450947.66</v>
      </c>
      <c r="M27" s="48">
        <v>8</v>
      </c>
      <c r="N27" s="36">
        <v>3721095.87</v>
      </c>
      <c r="O27" s="48">
        <v>15</v>
      </c>
      <c r="P27" s="36">
        <v>6876827.5300000003</v>
      </c>
      <c r="Q27" s="48">
        <v>38</v>
      </c>
      <c r="R27" s="36">
        <v>17576994.210000001</v>
      </c>
      <c r="S27" s="48">
        <v>54</v>
      </c>
      <c r="T27" s="36">
        <v>24924661.34</v>
      </c>
      <c r="U27" s="48">
        <v>80</v>
      </c>
      <c r="V27" s="36">
        <v>36878322.310000002</v>
      </c>
      <c r="W27" s="48">
        <v>80</v>
      </c>
      <c r="X27" s="36">
        <v>36926510.82</v>
      </c>
      <c r="Y27" s="48">
        <v>60</v>
      </c>
      <c r="Z27" s="36">
        <v>27738667.800000001</v>
      </c>
      <c r="AA27" s="48">
        <v>16</v>
      </c>
      <c r="AB27" s="36">
        <v>7432452.0899999999</v>
      </c>
      <c r="AC27" s="48">
        <v>7</v>
      </c>
      <c r="AD27" s="36">
        <v>3226287.94</v>
      </c>
      <c r="AE27" s="48">
        <v>7</v>
      </c>
      <c r="AF27" s="37">
        <v>3228087.23</v>
      </c>
    </row>
    <row r="28" spans="1:32" x14ac:dyDescent="0.25">
      <c r="A28" s="33" t="s">
        <v>20</v>
      </c>
      <c r="B28" s="48">
        <v>329</v>
      </c>
      <c r="C28" s="48">
        <v>564</v>
      </c>
      <c r="D28" s="36">
        <v>160305889</v>
      </c>
      <c r="E28" s="36">
        <v>90.53</v>
      </c>
      <c r="F28" s="36">
        <v>58.75</v>
      </c>
      <c r="G28" s="36">
        <v>267</v>
      </c>
      <c r="H28" s="36">
        <v>68</v>
      </c>
      <c r="I28" s="36">
        <v>0.9</v>
      </c>
      <c r="J28" s="37">
        <v>1.18</v>
      </c>
      <c r="K28" s="48">
        <v>1</v>
      </c>
      <c r="L28" s="36">
        <v>488733.1</v>
      </c>
      <c r="M28" s="48">
        <v>4</v>
      </c>
      <c r="N28" s="36">
        <v>1928801.29</v>
      </c>
      <c r="O28" s="48">
        <v>11</v>
      </c>
      <c r="P28" s="36">
        <v>5372745.8399999999</v>
      </c>
      <c r="Q28" s="48">
        <v>25</v>
      </c>
      <c r="R28" s="36">
        <v>12215761.49</v>
      </c>
      <c r="S28" s="48">
        <v>64</v>
      </c>
      <c r="T28" s="36">
        <v>31206187</v>
      </c>
      <c r="U28" s="48">
        <v>75</v>
      </c>
      <c r="V28" s="36">
        <v>36567514.149999999</v>
      </c>
      <c r="W28" s="48">
        <v>73</v>
      </c>
      <c r="X28" s="36">
        <v>35449924.119999997</v>
      </c>
      <c r="Y28" s="48">
        <v>46</v>
      </c>
      <c r="Z28" s="36">
        <v>22429606.170000002</v>
      </c>
      <c r="AA28" s="48">
        <v>19</v>
      </c>
      <c r="AB28" s="36">
        <v>9243981.1300000008</v>
      </c>
      <c r="AC28" s="48">
        <v>7</v>
      </c>
      <c r="AD28" s="36">
        <v>3443993.15</v>
      </c>
      <c r="AE28" s="48">
        <v>4</v>
      </c>
      <c r="AF28" s="37">
        <v>1958641.56</v>
      </c>
    </row>
    <row r="29" spans="1:32" x14ac:dyDescent="0.25">
      <c r="A29" s="33" t="s">
        <v>21</v>
      </c>
      <c r="B29" s="48">
        <v>1707</v>
      </c>
      <c r="C29" s="48">
        <v>2766</v>
      </c>
      <c r="D29" s="36">
        <v>1115109714.8199999</v>
      </c>
      <c r="E29" s="36">
        <v>90.64</v>
      </c>
      <c r="F29" s="36">
        <v>61.54</v>
      </c>
      <c r="G29" s="36">
        <v>251</v>
      </c>
      <c r="H29" s="36">
        <v>70</v>
      </c>
      <c r="I29" s="36">
        <v>0.92</v>
      </c>
      <c r="J29" s="37">
        <v>1.19</v>
      </c>
      <c r="K29" s="48">
        <v>15</v>
      </c>
      <c r="L29" s="36">
        <v>10312702.35</v>
      </c>
      <c r="M29" s="48">
        <v>30</v>
      </c>
      <c r="N29" s="36">
        <v>19763525.699999999</v>
      </c>
      <c r="O29" s="48">
        <v>76</v>
      </c>
      <c r="P29" s="36">
        <v>51477339.149999999</v>
      </c>
      <c r="Q29" s="48">
        <v>165</v>
      </c>
      <c r="R29" s="36">
        <v>109592282.65000001</v>
      </c>
      <c r="S29" s="48">
        <v>253</v>
      </c>
      <c r="T29" s="36">
        <v>161381750.21000001</v>
      </c>
      <c r="U29" s="48">
        <v>346</v>
      </c>
      <c r="V29" s="36">
        <v>223647832.53999999</v>
      </c>
      <c r="W29" s="48">
        <v>369</v>
      </c>
      <c r="X29" s="36">
        <v>242012062.74000001</v>
      </c>
      <c r="Y29" s="48">
        <v>272</v>
      </c>
      <c r="Z29" s="36">
        <v>179035376.87</v>
      </c>
      <c r="AA29" s="48">
        <v>89</v>
      </c>
      <c r="AB29" s="36">
        <v>57832528.109999999</v>
      </c>
      <c r="AC29" s="48">
        <v>45</v>
      </c>
      <c r="AD29" s="36">
        <v>29095941.039999999</v>
      </c>
      <c r="AE29" s="48">
        <v>47</v>
      </c>
      <c r="AF29" s="37">
        <v>30958373.460000001</v>
      </c>
    </row>
    <row r="30" spans="1:32" x14ac:dyDescent="0.25">
      <c r="A30" s="33" t="s">
        <v>22</v>
      </c>
      <c r="B30" s="48">
        <v>252</v>
      </c>
      <c r="C30" s="48">
        <v>364</v>
      </c>
      <c r="D30" s="36">
        <v>305420105.93000001</v>
      </c>
      <c r="E30" s="36">
        <v>84.69</v>
      </c>
      <c r="F30" s="36">
        <v>74.27</v>
      </c>
      <c r="G30" s="36">
        <v>231</v>
      </c>
      <c r="H30" s="36">
        <v>64</v>
      </c>
      <c r="I30" s="36">
        <v>1.3</v>
      </c>
      <c r="J30" s="37">
        <v>1.5</v>
      </c>
      <c r="K30" s="48">
        <v>4</v>
      </c>
      <c r="L30" s="36">
        <v>4916923.66</v>
      </c>
      <c r="M30" s="48">
        <v>6</v>
      </c>
      <c r="N30" s="36">
        <v>6971099.7300000004</v>
      </c>
      <c r="O30" s="48">
        <v>8</v>
      </c>
      <c r="P30" s="36">
        <v>10330194.41</v>
      </c>
      <c r="Q30" s="48">
        <v>22</v>
      </c>
      <c r="R30" s="36">
        <v>25894110.149999999</v>
      </c>
      <c r="S30" s="48">
        <v>35</v>
      </c>
      <c r="T30" s="36">
        <v>42507914.450000003</v>
      </c>
      <c r="U30" s="48">
        <v>42</v>
      </c>
      <c r="V30" s="36">
        <v>51430439.060000002</v>
      </c>
      <c r="W30" s="48">
        <v>52</v>
      </c>
      <c r="X30" s="36">
        <v>63551137.75</v>
      </c>
      <c r="Y30" s="48">
        <v>39</v>
      </c>
      <c r="Z30" s="36">
        <v>47520786.810000002</v>
      </c>
      <c r="AA30" s="48">
        <v>20</v>
      </c>
      <c r="AB30" s="36">
        <v>23593702.149999999</v>
      </c>
      <c r="AC30" s="48">
        <v>6</v>
      </c>
      <c r="AD30" s="36">
        <v>7293281.7599999998</v>
      </c>
      <c r="AE30" s="48">
        <v>18</v>
      </c>
      <c r="AF30" s="37">
        <v>21410516</v>
      </c>
    </row>
    <row r="31" spans="1:32" x14ac:dyDescent="0.25">
      <c r="A31" s="33" t="s">
        <v>23</v>
      </c>
      <c r="B31" s="48">
        <v>92</v>
      </c>
      <c r="C31" s="48">
        <v>111</v>
      </c>
      <c r="D31" s="36">
        <v>158671708.91</v>
      </c>
      <c r="E31" s="36">
        <v>85.57</v>
      </c>
      <c r="F31" s="36">
        <v>64.59</v>
      </c>
      <c r="G31" s="36">
        <v>225</v>
      </c>
      <c r="H31" s="36">
        <v>59</v>
      </c>
      <c r="I31" s="36">
        <v>1.22</v>
      </c>
      <c r="J31" s="37">
        <v>1.47</v>
      </c>
      <c r="K31" s="53"/>
      <c r="L31" s="53"/>
      <c r="M31" s="48">
        <v>2</v>
      </c>
      <c r="N31" s="36">
        <v>3828820.66</v>
      </c>
      <c r="O31" s="48">
        <v>3</v>
      </c>
      <c r="P31" s="36">
        <v>5287536.7300000004</v>
      </c>
      <c r="Q31" s="48">
        <v>10</v>
      </c>
      <c r="R31" s="36">
        <v>16291966.4</v>
      </c>
      <c r="S31" s="48">
        <v>15</v>
      </c>
      <c r="T31" s="36">
        <v>25919123.690000001</v>
      </c>
      <c r="U31" s="48">
        <v>17</v>
      </c>
      <c r="V31" s="36">
        <v>29057808.289999999</v>
      </c>
      <c r="W31" s="48">
        <v>19</v>
      </c>
      <c r="X31" s="36">
        <v>33167938.859999999</v>
      </c>
      <c r="Y31" s="48">
        <v>13</v>
      </c>
      <c r="Z31" s="36">
        <v>22100897.18</v>
      </c>
      <c r="AA31" s="48">
        <v>4</v>
      </c>
      <c r="AB31" s="36">
        <v>6998022.2199999997</v>
      </c>
      <c r="AC31" s="48">
        <v>3</v>
      </c>
      <c r="AD31" s="36">
        <v>5575184.8200000003</v>
      </c>
      <c r="AE31" s="48">
        <v>6</v>
      </c>
      <c r="AF31" s="37">
        <v>10444410.060000001</v>
      </c>
    </row>
    <row r="32" spans="1:32" x14ac:dyDescent="0.25">
      <c r="A32" s="33" t="s">
        <v>24</v>
      </c>
      <c r="B32" s="48">
        <v>45</v>
      </c>
      <c r="C32" s="48">
        <v>58</v>
      </c>
      <c r="D32" s="36">
        <v>107786949.77</v>
      </c>
      <c r="E32" s="36">
        <v>81.05</v>
      </c>
      <c r="F32" s="36">
        <v>57.13</v>
      </c>
      <c r="G32" s="36">
        <v>199</v>
      </c>
      <c r="H32" s="36">
        <v>63</v>
      </c>
      <c r="I32" s="36">
        <v>1.43</v>
      </c>
      <c r="J32" s="37">
        <v>1.61</v>
      </c>
      <c r="K32" s="48">
        <v>1</v>
      </c>
      <c r="L32" s="36">
        <v>2256661.83</v>
      </c>
      <c r="M32" s="48">
        <v>3</v>
      </c>
      <c r="N32" s="36">
        <v>7726421.7000000002</v>
      </c>
      <c r="O32" s="48">
        <v>6</v>
      </c>
      <c r="P32" s="36">
        <v>13140890.130000001</v>
      </c>
      <c r="Q32" s="48">
        <v>1</v>
      </c>
      <c r="R32" s="36">
        <v>2700000</v>
      </c>
      <c r="S32" s="48">
        <v>4</v>
      </c>
      <c r="T32" s="36">
        <v>9659963.2699999996</v>
      </c>
      <c r="U32" s="48">
        <v>11</v>
      </c>
      <c r="V32" s="36">
        <v>26367676.920000002</v>
      </c>
      <c r="W32" s="48">
        <v>6</v>
      </c>
      <c r="X32" s="36">
        <v>14783839.539999999</v>
      </c>
      <c r="Y32" s="48">
        <v>7</v>
      </c>
      <c r="Z32" s="36">
        <v>16594287.76</v>
      </c>
      <c r="AA32" s="48">
        <v>3</v>
      </c>
      <c r="AB32" s="36">
        <v>7529978.2800000003</v>
      </c>
      <c r="AC32" s="53"/>
      <c r="AD32" s="53"/>
      <c r="AE32" s="48">
        <v>3</v>
      </c>
      <c r="AF32" s="37">
        <v>7027230.3399999999</v>
      </c>
    </row>
    <row r="33" spans="1:32" x14ac:dyDescent="0.25">
      <c r="A33" s="33" t="s">
        <v>25</v>
      </c>
      <c r="B33" s="48">
        <v>33</v>
      </c>
      <c r="C33" s="48">
        <v>36</v>
      </c>
      <c r="D33" s="36">
        <v>188504013.41999999</v>
      </c>
      <c r="E33" s="36">
        <v>83.58</v>
      </c>
      <c r="F33" s="36">
        <v>49.43</v>
      </c>
      <c r="G33" s="36">
        <v>193</v>
      </c>
      <c r="H33" s="36">
        <v>48</v>
      </c>
      <c r="I33" s="36">
        <v>1.72</v>
      </c>
      <c r="J33" s="37">
        <v>1.92</v>
      </c>
      <c r="K33" s="53"/>
      <c r="L33" s="53"/>
      <c r="M33" s="48">
        <v>2</v>
      </c>
      <c r="N33" s="36">
        <v>10677872.390000001</v>
      </c>
      <c r="O33" s="48">
        <v>4</v>
      </c>
      <c r="P33" s="36">
        <v>32437185.329999998</v>
      </c>
      <c r="Q33" s="48">
        <v>1</v>
      </c>
      <c r="R33" s="36">
        <v>12746315.029999999</v>
      </c>
      <c r="S33" s="48">
        <v>8</v>
      </c>
      <c r="T33" s="36">
        <v>47705207.729999997</v>
      </c>
      <c r="U33" s="48">
        <v>7</v>
      </c>
      <c r="V33" s="36">
        <v>39754269</v>
      </c>
      <c r="W33" s="48">
        <v>4</v>
      </c>
      <c r="X33" s="36">
        <v>16188522</v>
      </c>
      <c r="Y33" s="48">
        <v>4</v>
      </c>
      <c r="Z33" s="36">
        <v>13033018.699999999</v>
      </c>
      <c r="AA33" s="48">
        <v>2</v>
      </c>
      <c r="AB33" s="36">
        <v>12752897.369999999</v>
      </c>
      <c r="AC33" s="53"/>
      <c r="AD33" s="53"/>
      <c r="AE33" s="48">
        <v>1</v>
      </c>
      <c r="AF33" s="37">
        <v>3208725.87</v>
      </c>
    </row>
    <row r="34" spans="1:32" x14ac:dyDescent="0.25">
      <c r="A34" s="38" t="s">
        <v>130</v>
      </c>
      <c r="B34" s="49">
        <v>169531</v>
      </c>
      <c r="C34" s="49">
        <v>281441</v>
      </c>
      <c r="D34" s="41">
        <v>19333406507.23</v>
      </c>
      <c r="E34" s="41">
        <v>81.39</v>
      </c>
      <c r="F34" s="41">
        <v>51.77</v>
      </c>
      <c r="G34" s="41">
        <v>246</v>
      </c>
      <c r="H34" s="41">
        <v>80.44</v>
      </c>
      <c r="I34" s="41">
        <v>0.81</v>
      </c>
      <c r="J34" s="42">
        <v>1.05</v>
      </c>
      <c r="K34" s="49">
        <v>24226</v>
      </c>
      <c r="L34" s="41">
        <v>386140593.93000001</v>
      </c>
      <c r="M34" s="49">
        <v>18128</v>
      </c>
      <c r="N34" s="41">
        <v>995591741.47000003</v>
      </c>
      <c r="O34" s="49">
        <v>21501</v>
      </c>
      <c r="P34" s="41">
        <v>1812749883.45</v>
      </c>
      <c r="Q34" s="49">
        <v>23743</v>
      </c>
      <c r="R34" s="41">
        <v>2640625510.3600001</v>
      </c>
      <c r="S34" s="49">
        <v>25016</v>
      </c>
      <c r="T34" s="41">
        <v>3414895951.6399999</v>
      </c>
      <c r="U34" s="49">
        <v>24196</v>
      </c>
      <c r="V34" s="41">
        <v>3865498777.27</v>
      </c>
      <c r="W34" s="49">
        <v>19015</v>
      </c>
      <c r="X34" s="41">
        <v>3464537126.1500001</v>
      </c>
      <c r="Y34" s="49">
        <v>9606</v>
      </c>
      <c r="Z34" s="41">
        <v>1857850451.04</v>
      </c>
      <c r="AA34" s="49">
        <v>2282</v>
      </c>
      <c r="AB34" s="41">
        <v>513958379.98000002</v>
      </c>
      <c r="AC34" s="49">
        <v>903</v>
      </c>
      <c r="AD34" s="41">
        <v>197194825.66</v>
      </c>
      <c r="AE34" s="49">
        <v>915</v>
      </c>
      <c r="AF34" s="42">
        <v>184363266.28</v>
      </c>
    </row>
    <row r="35" spans="1:32" x14ac:dyDescent="0.25">
      <c r="A35" s="2"/>
    </row>
    <row r="36" spans="1:32" x14ac:dyDescent="0.25">
      <c r="A36" s="4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showGridLines="0" workbookViewId="0">
      <selection activeCell="A8" sqref="A8:XFD8"/>
    </sheetView>
  </sheetViews>
  <sheetFormatPr defaultColWidth="11.42578125" defaultRowHeight="15" x14ac:dyDescent="0.25"/>
  <cols>
    <col min="1" max="1" width="34.28515625" style="9" customWidth="1"/>
    <col min="2" max="3" width="21.42578125" style="5" customWidth="1"/>
    <col min="4" max="4" width="19.42578125" style="5" bestFit="1" customWidth="1"/>
    <col min="5" max="5" width="21.5703125" style="5" bestFit="1" customWidth="1"/>
    <col min="6" max="6" width="5.5703125" style="5" bestFit="1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16384" width="11.42578125" style="1"/>
  </cols>
  <sheetData>
    <row r="1" spans="1:32" x14ac:dyDescent="0.25">
      <c r="A1" s="31" t="s">
        <v>121</v>
      </c>
    </row>
    <row r="2" spans="1:32" x14ac:dyDescent="0.25">
      <c r="A2" s="32" t="str">
        <f>+'LTV cover pool'!A2</f>
        <v>March 2016</v>
      </c>
    </row>
    <row r="3" spans="1:32" x14ac:dyDescent="0.25">
      <c r="A3" s="31" t="s">
        <v>122</v>
      </c>
    </row>
    <row r="4" spans="1:32" x14ac:dyDescent="0.25">
      <c r="A4" s="12"/>
    </row>
    <row r="5" spans="1:32" x14ac:dyDescent="0.25">
      <c r="A5" s="2"/>
      <c r="D5"/>
    </row>
    <row r="6" spans="1:32" x14ac:dyDescent="0.25">
      <c r="A6" s="3"/>
    </row>
    <row r="7" spans="1:32" ht="30" x14ac:dyDescent="0.25">
      <c r="A7" s="2"/>
      <c r="K7" s="51" t="s">
        <v>188</v>
      </c>
      <c r="L7" s="51" t="s">
        <v>188</v>
      </c>
      <c r="M7" s="51" t="s">
        <v>189</v>
      </c>
      <c r="N7" s="51" t="s">
        <v>189</v>
      </c>
      <c r="O7" s="51" t="s">
        <v>190</v>
      </c>
      <c r="P7" s="51" t="s">
        <v>190</v>
      </c>
      <c r="Q7" s="51" t="s">
        <v>191</v>
      </c>
      <c r="R7" s="51" t="s">
        <v>191</v>
      </c>
      <c r="S7" s="51" t="s">
        <v>192</v>
      </c>
      <c r="T7" s="51" t="s">
        <v>192</v>
      </c>
      <c r="U7" s="51" t="s">
        <v>193</v>
      </c>
      <c r="V7" s="51" t="s">
        <v>193</v>
      </c>
      <c r="W7" s="51" t="s">
        <v>194</v>
      </c>
      <c r="X7" s="51" t="s">
        <v>194</v>
      </c>
      <c r="Y7" s="51" t="s">
        <v>195</v>
      </c>
      <c r="Z7" s="51" t="s">
        <v>195</v>
      </c>
      <c r="AA7" s="51" t="s">
        <v>196</v>
      </c>
      <c r="AB7" s="51" t="s">
        <v>196</v>
      </c>
      <c r="AC7" s="51" t="s">
        <v>197</v>
      </c>
      <c r="AD7" s="51" t="s">
        <v>197</v>
      </c>
      <c r="AE7" s="51" t="s">
        <v>198</v>
      </c>
      <c r="AF7" s="52" t="s">
        <v>198</v>
      </c>
    </row>
    <row r="8" spans="1:32" ht="42.75" customHeight="1" x14ac:dyDescent="0.25">
      <c r="A8" s="44" t="s">
        <v>131</v>
      </c>
      <c r="B8" s="44" t="s">
        <v>132</v>
      </c>
      <c r="C8" s="44" t="s">
        <v>133</v>
      </c>
      <c r="D8" s="44" t="s">
        <v>124</v>
      </c>
      <c r="E8" s="44" t="s">
        <v>134</v>
      </c>
      <c r="F8" s="44" t="s">
        <v>0</v>
      </c>
      <c r="G8" s="44" t="s">
        <v>126</v>
      </c>
      <c r="H8" s="44" t="s">
        <v>127</v>
      </c>
      <c r="I8" s="44" t="s">
        <v>135</v>
      </c>
      <c r="J8" s="44" t="s">
        <v>136</v>
      </c>
      <c r="K8" s="51" t="s">
        <v>132</v>
      </c>
      <c r="L8" s="51" t="s">
        <v>199</v>
      </c>
      <c r="M8" s="51" t="s">
        <v>132</v>
      </c>
      <c r="N8" s="51" t="s">
        <v>199</v>
      </c>
      <c r="O8" s="51" t="s">
        <v>132</v>
      </c>
      <c r="P8" s="51" t="s">
        <v>199</v>
      </c>
      <c r="Q8" s="51" t="s">
        <v>132</v>
      </c>
      <c r="R8" s="51" t="s">
        <v>199</v>
      </c>
      <c r="S8" s="51" t="s">
        <v>132</v>
      </c>
      <c r="T8" s="51" t="s">
        <v>199</v>
      </c>
      <c r="U8" s="51" t="s">
        <v>132</v>
      </c>
      <c r="V8" s="51" t="s">
        <v>199</v>
      </c>
      <c r="W8" s="51" t="s">
        <v>132</v>
      </c>
      <c r="X8" s="51" t="s">
        <v>199</v>
      </c>
      <c r="Y8" s="51" t="s">
        <v>132</v>
      </c>
      <c r="Z8" s="51" t="s">
        <v>199</v>
      </c>
      <c r="AA8" s="51" t="s">
        <v>132</v>
      </c>
      <c r="AB8" s="51" t="s">
        <v>199</v>
      </c>
      <c r="AC8" s="51" t="s">
        <v>132</v>
      </c>
      <c r="AD8" s="51" t="s">
        <v>199</v>
      </c>
      <c r="AE8" s="51" t="s">
        <v>132</v>
      </c>
      <c r="AF8" s="51" t="s">
        <v>199</v>
      </c>
    </row>
    <row r="9" spans="1:32" s="7" customFormat="1" x14ac:dyDescent="0.25">
      <c r="A9" s="33" t="s">
        <v>1</v>
      </c>
      <c r="B9" s="55">
        <v>2282</v>
      </c>
      <c r="C9" s="56">
        <v>3243</v>
      </c>
      <c r="D9" s="57">
        <v>22234721.68</v>
      </c>
      <c r="E9" s="58">
        <v>35.36</v>
      </c>
      <c r="F9" s="58">
        <v>26.56</v>
      </c>
      <c r="G9" s="56">
        <v>61</v>
      </c>
      <c r="H9" s="56">
        <v>105</v>
      </c>
      <c r="I9" s="58">
        <v>1.53</v>
      </c>
      <c r="J9" s="58">
        <v>1.74</v>
      </c>
      <c r="K9" s="48">
        <v>1383</v>
      </c>
      <c r="L9" s="36">
        <v>9435139.9100000001</v>
      </c>
      <c r="M9" s="48">
        <v>376</v>
      </c>
      <c r="N9" s="36">
        <v>5871987.3399999999</v>
      </c>
      <c r="O9" s="48">
        <v>244</v>
      </c>
      <c r="P9" s="36">
        <v>3053919.34</v>
      </c>
      <c r="Q9" s="48">
        <v>106</v>
      </c>
      <c r="R9" s="36">
        <v>1314829.99</v>
      </c>
      <c r="S9" s="48">
        <v>76</v>
      </c>
      <c r="T9" s="36">
        <v>1085923.53</v>
      </c>
      <c r="U9" s="48">
        <v>30</v>
      </c>
      <c r="V9" s="36">
        <v>414004.98</v>
      </c>
      <c r="W9" s="48">
        <v>18</v>
      </c>
      <c r="X9" s="36">
        <v>291304.68</v>
      </c>
      <c r="Y9" s="48">
        <v>10</v>
      </c>
      <c r="Z9" s="36">
        <v>116585.39</v>
      </c>
      <c r="AA9" s="48">
        <v>11</v>
      </c>
      <c r="AB9" s="36">
        <v>199455.76</v>
      </c>
      <c r="AC9" s="48">
        <v>2</v>
      </c>
      <c r="AD9" s="36">
        <v>24121.59</v>
      </c>
      <c r="AE9" s="48">
        <v>26</v>
      </c>
      <c r="AF9" s="37">
        <v>427449.17</v>
      </c>
    </row>
    <row r="10" spans="1:32" s="7" customFormat="1" x14ac:dyDescent="0.25">
      <c r="A10" s="33" t="s">
        <v>2</v>
      </c>
      <c r="B10" s="55">
        <v>1904</v>
      </c>
      <c r="C10" s="56">
        <v>2803</v>
      </c>
      <c r="D10" s="57">
        <v>71278948.099999994</v>
      </c>
      <c r="E10" s="58">
        <v>52.75</v>
      </c>
      <c r="F10" s="58">
        <v>31.83</v>
      </c>
      <c r="G10" s="56">
        <v>91</v>
      </c>
      <c r="H10" s="56">
        <v>87</v>
      </c>
      <c r="I10" s="58">
        <v>1.65</v>
      </c>
      <c r="J10" s="58">
        <v>1.87</v>
      </c>
      <c r="K10" s="48">
        <v>365</v>
      </c>
      <c r="L10" s="36">
        <v>13099617.02</v>
      </c>
      <c r="M10" s="48">
        <v>527</v>
      </c>
      <c r="N10" s="36">
        <v>19372293.109999999</v>
      </c>
      <c r="O10" s="48">
        <v>429</v>
      </c>
      <c r="P10" s="36">
        <v>16348877.43</v>
      </c>
      <c r="Q10" s="48">
        <v>267</v>
      </c>
      <c r="R10" s="36">
        <v>10234693.02</v>
      </c>
      <c r="S10" s="48">
        <v>129</v>
      </c>
      <c r="T10" s="36">
        <v>4901665.41</v>
      </c>
      <c r="U10" s="48">
        <v>85</v>
      </c>
      <c r="V10" s="36">
        <v>3314878.96</v>
      </c>
      <c r="W10" s="48">
        <v>36</v>
      </c>
      <c r="X10" s="36">
        <v>1408130.48</v>
      </c>
      <c r="Y10" s="48">
        <v>20</v>
      </c>
      <c r="Z10" s="36">
        <v>810792.76</v>
      </c>
      <c r="AA10" s="48">
        <v>16</v>
      </c>
      <c r="AB10" s="36">
        <v>608513.63</v>
      </c>
      <c r="AC10" s="48">
        <v>4</v>
      </c>
      <c r="AD10" s="36">
        <v>149448.37</v>
      </c>
      <c r="AE10" s="48">
        <v>26</v>
      </c>
      <c r="AF10" s="37">
        <v>1030037.91</v>
      </c>
    </row>
    <row r="11" spans="1:32" s="7" customFormat="1" x14ac:dyDescent="0.25">
      <c r="A11" s="33" t="s">
        <v>3</v>
      </c>
      <c r="B11" s="55">
        <v>1609</v>
      </c>
      <c r="C11" s="56">
        <v>2297</v>
      </c>
      <c r="D11" s="57">
        <v>99607343.650000006</v>
      </c>
      <c r="E11" s="58">
        <v>60.54</v>
      </c>
      <c r="F11" s="58">
        <v>37.299999999999997</v>
      </c>
      <c r="G11" s="56">
        <v>108</v>
      </c>
      <c r="H11" s="56">
        <v>79</v>
      </c>
      <c r="I11" s="58">
        <v>1.65</v>
      </c>
      <c r="J11" s="58">
        <v>1.87</v>
      </c>
      <c r="K11" s="48">
        <v>174</v>
      </c>
      <c r="L11" s="36">
        <v>10739112.02</v>
      </c>
      <c r="M11" s="48">
        <v>328</v>
      </c>
      <c r="N11" s="36">
        <v>20082044.210000001</v>
      </c>
      <c r="O11" s="48">
        <v>358</v>
      </c>
      <c r="P11" s="36">
        <v>22116776.350000001</v>
      </c>
      <c r="Q11" s="48">
        <v>294</v>
      </c>
      <c r="R11" s="36">
        <v>18322894.300000001</v>
      </c>
      <c r="S11" s="48">
        <v>207</v>
      </c>
      <c r="T11" s="36">
        <v>12974222.310000001</v>
      </c>
      <c r="U11" s="48">
        <v>104</v>
      </c>
      <c r="V11" s="36">
        <v>6445778.1600000001</v>
      </c>
      <c r="W11" s="48">
        <v>64</v>
      </c>
      <c r="X11" s="36">
        <v>3974735.54</v>
      </c>
      <c r="Y11" s="48">
        <v>33</v>
      </c>
      <c r="Z11" s="36">
        <v>2028931.04</v>
      </c>
      <c r="AA11" s="48">
        <v>16</v>
      </c>
      <c r="AB11" s="36">
        <v>1037609.75</v>
      </c>
      <c r="AC11" s="48">
        <v>5</v>
      </c>
      <c r="AD11" s="36">
        <v>302706.36</v>
      </c>
      <c r="AE11" s="48">
        <v>26</v>
      </c>
      <c r="AF11" s="37">
        <v>1582533.61</v>
      </c>
    </row>
    <row r="12" spans="1:32" s="7" customFormat="1" x14ac:dyDescent="0.25">
      <c r="A12" s="33" t="s">
        <v>4</v>
      </c>
      <c r="B12" s="55">
        <v>1270</v>
      </c>
      <c r="C12" s="56">
        <v>1747</v>
      </c>
      <c r="D12" s="57">
        <v>110365184.22</v>
      </c>
      <c r="E12" s="58">
        <v>64.959999999999994</v>
      </c>
      <c r="F12" s="58">
        <v>45.37</v>
      </c>
      <c r="G12" s="56">
        <v>121</v>
      </c>
      <c r="H12" s="56">
        <v>75</v>
      </c>
      <c r="I12" s="58">
        <v>1.74</v>
      </c>
      <c r="J12" s="58">
        <v>1.95</v>
      </c>
      <c r="K12" s="48">
        <v>97</v>
      </c>
      <c r="L12" s="36">
        <v>8301687.9000000004</v>
      </c>
      <c r="M12" s="48">
        <v>166</v>
      </c>
      <c r="N12" s="36">
        <v>14138773.539999999</v>
      </c>
      <c r="O12" s="48">
        <v>261</v>
      </c>
      <c r="P12" s="36">
        <v>22744113.59</v>
      </c>
      <c r="Q12" s="48">
        <v>266</v>
      </c>
      <c r="R12" s="36">
        <v>23310782.629999999</v>
      </c>
      <c r="S12" s="48">
        <v>209</v>
      </c>
      <c r="T12" s="36">
        <v>18261643.91</v>
      </c>
      <c r="U12" s="48">
        <v>117</v>
      </c>
      <c r="V12" s="36">
        <v>10142661.810000001</v>
      </c>
      <c r="W12" s="48">
        <v>75</v>
      </c>
      <c r="X12" s="36">
        <v>6579485.2400000002</v>
      </c>
      <c r="Y12" s="48">
        <v>31</v>
      </c>
      <c r="Z12" s="36">
        <v>2716539.38</v>
      </c>
      <c r="AA12" s="48">
        <v>9</v>
      </c>
      <c r="AB12" s="36">
        <v>793998.79</v>
      </c>
      <c r="AC12" s="48">
        <v>7</v>
      </c>
      <c r="AD12" s="36">
        <v>610602.42000000004</v>
      </c>
      <c r="AE12" s="48">
        <v>32</v>
      </c>
      <c r="AF12" s="37">
        <v>2764895.01</v>
      </c>
    </row>
    <row r="13" spans="1:32" s="7" customFormat="1" x14ac:dyDescent="0.25">
      <c r="A13" s="33" t="s">
        <v>5</v>
      </c>
      <c r="B13" s="55">
        <v>989</v>
      </c>
      <c r="C13" s="56">
        <v>1351</v>
      </c>
      <c r="D13" s="57">
        <v>110603272.58</v>
      </c>
      <c r="E13" s="58">
        <v>67.89</v>
      </c>
      <c r="F13" s="58">
        <v>40.03</v>
      </c>
      <c r="G13" s="56">
        <v>129</v>
      </c>
      <c r="H13" s="56">
        <v>76</v>
      </c>
      <c r="I13" s="58">
        <v>1.63</v>
      </c>
      <c r="J13" s="58">
        <v>1.85</v>
      </c>
      <c r="K13" s="48">
        <v>69</v>
      </c>
      <c r="L13" s="36">
        <v>7579681.4699999997</v>
      </c>
      <c r="M13" s="48">
        <v>133</v>
      </c>
      <c r="N13" s="36">
        <v>14861522.890000001</v>
      </c>
      <c r="O13" s="48">
        <v>183</v>
      </c>
      <c r="P13" s="36">
        <v>20574913.460000001</v>
      </c>
      <c r="Q13" s="48">
        <v>209</v>
      </c>
      <c r="R13" s="36">
        <v>23252374.399999999</v>
      </c>
      <c r="S13" s="48">
        <v>178</v>
      </c>
      <c r="T13" s="36">
        <v>19894441.52</v>
      </c>
      <c r="U13" s="48">
        <v>107</v>
      </c>
      <c r="V13" s="36">
        <v>12002197.439999999</v>
      </c>
      <c r="W13" s="48">
        <v>58</v>
      </c>
      <c r="X13" s="36">
        <v>6559317.4400000004</v>
      </c>
      <c r="Y13" s="48">
        <v>27</v>
      </c>
      <c r="Z13" s="36">
        <v>3027313.01</v>
      </c>
      <c r="AA13" s="48">
        <v>9</v>
      </c>
      <c r="AB13" s="36">
        <v>1016756.52</v>
      </c>
      <c r="AC13" s="48">
        <v>5</v>
      </c>
      <c r="AD13" s="36">
        <v>555143.94999999995</v>
      </c>
      <c r="AE13" s="48">
        <v>11</v>
      </c>
      <c r="AF13" s="37">
        <v>1279610.48</v>
      </c>
    </row>
    <row r="14" spans="1:32" s="7" customFormat="1" x14ac:dyDescent="0.25">
      <c r="A14" s="33" t="s">
        <v>6</v>
      </c>
      <c r="B14" s="55">
        <v>772</v>
      </c>
      <c r="C14" s="56">
        <v>1086</v>
      </c>
      <c r="D14" s="57">
        <v>105646456.76000001</v>
      </c>
      <c r="E14" s="58">
        <v>68.7</v>
      </c>
      <c r="F14" s="58">
        <v>42.75</v>
      </c>
      <c r="G14" s="56">
        <v>128</v>
      </c>
      <c r="H14" s="56">
        <v>72</v>
      </c>
      <c r="I14" s="58">
        <v>1.67</v>
      </c>
      <c r="J14" s="58">
        <v>1.9</v>
      </c>
      <c r="K14" s="48">
        <v>50</v>
      </c>
      <c r="L14" s="36">
        <v>6878073.9000000004</v>
      </c>
      <c r="M14" s="48">
        <v>95</v>
      </c>
      <c r="N14" s="36">
        <v>12941949.32</v>
      </c>
      <c r="O14" s="48">
        <v>138</v>
      </c>
      <c r="P14" s="36">
        <v>18890880.969999999</v>
      </c>
      <c r="Q14" s="48">
        <v>161</v>
      </c>
      <c r="R14" s="36">
        <v>22017938.879999999</v>
      </c>
      <c r="S14" s="48">
        <v>143</v>
      </c>
      <c r="T14" s="36">
        <v>19591099.530000001</v>
      </c>
      <c r="U14" s="48">
        <v>100</v>
      </c>
      <c r="V14" s="36">
        <v>13623092.23</v>
      </c>
      <c r="W14" s="48">
        <v>43</v>
      </c>
      <c r="X14" s="36">
        <v>5931817.2300000004</v>
      </c>
      <c r="Y14" s="48">
        <v>19</v>
      </c>
      <c r="Z14" s="36">
        <v>2604321.0499999998</v>
      </c>
      <c r="AA14" s="48">
        <v>4</v>
      </c>
      <c r="AB14" s="36">
        <v>556710.55000000005</v>
      </c>
      <c r="AC14" s="48">
        <v>5</v>
      </c>
      <c r="AD14" s="36">
        <v>692951.1</v>
      </c>
      <c r="AE14" s="48">
        <v>14</v>
      </c>
      <c r="AF14" s="37">
        <v>1917622</v>
      </c>
    </row>
    <row r="15" spans="1:32" s="7" customFormat="1" x14ac:dyDescent="0.25">
      <c r="A15" s="33" t="s">
        <v>7</v>
      </c>
      <c r="B15" s="55">
        <v>641</v>
      </c>
      <c r="C15" s="56">
        <v>881</v>
      </c>
      <c r="D15" s="57">
        <v>103656609.38</v>
      </c>
      <c r="E15" s="58">
        <v>71.290000000000006</v>
      </c>
      <c r="F15" s="58">
        <v>42.85</v>
      </c>
      <c r="G15" s="56">
        <v>131</v>
      </c>
      <c r="H15" s="56">
        <v>71</v>
      </c>
      <c r="I15" s="58">
        <v>1.72</v>
      </c>
      <c r="J15" s="58">
        <v>1.95</v>
      </c>
      <c r="K15" s="48">
        <v>42</v>
      </c>
      <c r="L15" s="36">
        <v>6852451.1699999999</v>
      </c>
      <c r="M15" s="48">
        <v>66</v>
      </c>
      <c r="N15" s="36">
        <v>10637746.199999999</v>
      </c>
      <c r="O15" s="48">
        <v>111</v>
      </c>
      <c r="P15" s="36">
        <v>17931368.300000001</v>
      </c>
      <c r="Q15" s="48">
        <v>148</v>
      </c>
      <c r="R15" s="36">
        <v>23846256.879999999</v>
      </c>
      <c r="S15" s="48">
        <v>125</v>
      </c>
      <c r="T15" s="36">
        <v>20138010.84</v>
      </c>
      <c r="U15" s="48">
        <v>72</v>
      </c>
      <c r="V15" s="36">
        <v>11721296.619999999</v>
      </c>
      <c r="W15" s="48">
        <v>34</v>
      </c>
      <c r="X15" s="36">
        <v>5533951.0800000001</v>
      </c>
      <c r="Y15" s="48">
        <v>12</v>
      </c>
      <c r="Z15" s="36">
        <v>1965995.23</v>
      </c>
      <c r="AA15" s="48">
        <v>10</v>
      </c>
      <c r="AB15" s="36">
        <v>1609822.55</v>
      </c>
      <c r="AC15" s="48">
        <v>3</v>
      </c>
      <c r="AD15" s="36">
        <v>492897.83</v>
      </c>
      <c r="AE15" s="48">
        <v>18</v>
      </c>
      <c r="AF15" s="37">
        <v>2926812.68</v>
      </c>
    </row>
    <row r="16" spans="1:32" s="7" customFormat="1" x14ac:dyDescent="0.25">
      <c r="A16" s="33" t="s">
        <v>8</v>
      </c>
      <c r="B16" s="55">
        <v>490</v>
      </c>
      <c r="C16" s="56">
        <v>637</v>
      </c>
      <c r="D16" s="57">
        <v>91500097.25</v>
      </c>
      <c r="E16" s="58">
        <v>70.17</v>
      </c>
      <c r="F16" s="58">
        <v>41.68</v>
      </c>
      <c r="G16" s="56">
        <v>135</v>
      </c>
      <c r="H16" s="56">
        <v>68</v>
      </c>
      <c r="I16" s="58">
        <v>1.65</v>
      </c>
      <c r="J16" s="58">
        <v>1.87</v>
      </c>
      <c r="K16" s="48">
        <v>23</v>
      </c>
      <c r="L16" s="36">
        <v>4327143.4800000004</v>
      </c>
      <c r="M16" s="48">
        <v>57</v>
      </c>
      <c r="N16" s="36">
        <v>10624112.9</v>
      </c>
      <c r="O16" s="48">
        <v>86</v>
      </c>
      <c r="P16" s="36">
        <v>16087942.41</v>
      </c>
      <c r="Q16" s="48">
        <v>124</v>
      </c>
      <c r="R16" s="36">
        <v>23194194.469999999</v>
      </c>
      <c r="S16" s="48">
        <v>79</v>
      </c>
      <c r="T16" s="36">
        <v>14710023.529999999</v>
      </c>
      <c r="U16" s="48">
        <v>60</v>
      </c>
      <c r="V16" s="36">
        <v>11168685.140000001</v>
      </c>
      <c r="W16" s="48">
        <v>32</v>
      </c>
      <c r="X16" s="36">
        <v>5977759.8799999999</v>
      </c>
      <c r="Y16" s="48">
        <v>9</v>
      </c>
      <c r="Z16" s="36">
        <v>1668617.05</v>
      </c>
      <c r="AA16" s="48">
        <v>5</v>
      </c>
      <c r="AB16" s="36">
        <v>950125.77</v>
      </c>
      <c r="AC16" s="48">
        <v>5</v>
      </c>
      <c r="AD16" s="36">
        <v>943556.76</v>
      </c>
      <c r="AE16" s="48">
        <v>10</v>
      </c>
      <c r="AF16" s="37">
        <v>1847935.86</v>
      </c>
    </row>
    <row r="17" spans="1:32" s="7" customFormat="1" x14ac:dyDescent="0.25">
      <c r="A17" s="33" t="s">
        <v>9</v>
      </c>
      <c r="B17" s="55">
        <v>430</v>
      </c>
      <c r="C17" s="56">
        <v>563</v>
      </c>
      <c r="D17" s="57">
        <v>91022254.390000001</v>
      </c>
      <c r="E17" s="58">
        <v>69.89</v>
      </c>
      <c r="F17" s="58">
        <v>43.89</v>
      </c>
      <c r="G17" s="56">
        <v>127</v>
      </c>
      <c r="H17" s="56">
        <v>68</v>
      </c>
      <c r="I17" s="58">
        <v>1.74</v>
      </c>
      <c r="J17" s="58">
        <v>1.99</v>
      </c>
      <c r="K17" s="48">
        <v>29</v>
      </c>
      <c r="L17" s="36">
        <v>6115924.5300000003</v>
      </c>
      <c r="M17" s="48">
        <v>58</v>
      </c>
      <c r="N17" s="36">
        <v>12193148.42</v>
      </c>
      <c r="O17" s="48">
        <v>65</v>
      </c>
      <c r="P17" s="36">
        <v>13817228.18</v>
      </c>
      <c r="Q17" s="48">
        <v>83</v>
      </c>
      <c r="R17" s="36">
        <v>17491889.170000002</v>
      </c>
      <c r="S17" s="48">
        <v>71</v>
      </c>
      <c r="T17" s="36">
        <v>15015455.869999999</v>
      </c>
      <c r="U17" s="48">
        <v>61</v>
      </c>
      <c r="V17" s="36">
        <v>12974838.35</v>
      </c>
      <c r="W17" s="48">
        <v>28</v>
      </c>
      <c r="X17" s="36">
        <v>5978357.2999999998</v>
      </c>
      <c r="Y17" s="48">
        <v>13</v>
      </c>
      <c r="Z17" s="36">
        <v>2752386.98</v>
      </c>
      <c r="AA17" s="48">
        <v>6</v>
      </c>
      <c r="AB17" s="36">
        <v>1272754.29</v>
      </c>
      <c r="AC17" s="48">
        <v>6</v>
      </c>
      <c r="AD17" s="36">
        <v>1272776.1499999999</v>
      </c>
      <c r="AE17" s="48">
        <v>10</v>
      </c>
      <c r="AF17" s="37">
        <v>2137495.15</v>
      </c>
    </row>
    <row r="18" spans="1:32" s="7" customFormat="1" x14ac:dyDescent="0.25">
      <c r="A18" s="33" t="s">
        <v>10</v>
      </c>
      <c r="B18" s="55">
        <v>312</v>
      </c>
      <c r="C18" s="56">
        <v>397</v>
      </c>
      <c r="D18" s="57">
        <v>73917549.469999999</v>
      </c>
      <c r="E18" s="58">
        <v>73.55</v>
      </c>
      <c r="F18" s="58">
        <v>43.88</v>
      </c>
      <c r="G18" s="56">
        <v>134</v>
      </c>
      <c r="H18" s="56">
        <v>62</v>
      </c>
      <c r="I18" s="58">
        <v>1.78</v>
      </c>
      <c r="J18" s="58">
        <v>1.97</v>
      </c>
      <c r="K18" s="48">
        <v>17</v>
      </c>
      <c r="L18" s="36">
        <v>3986286.54</v>
      </c>
      <c r="M18" s="48">
        <v>29</v>
      </c>
      <c r="N18" s="36">
        <v>6878174.9400000004</v>
      </c>
      <c r="O18" s="48">
        <v>49</v>
      </c>
      <c r="P18" s="36">
        <v>11602492.42</v>
      </c>
      <c r="Q18" s="48">
        <v>61</v>
      </c>
      <c r="R18" s="36">
        <v>14459295.48</v>
      </c>
      <c r="S18" s="48">
        <v>69</v>
      </c>
      <c r="T18" s="36">
        <v>16315208.550000001</v>
      </c>
      <c r="U18" s="48">
        <v>51</v>
      </c>
      <c r="V18" s="36">
        <v>12089512.74</v>
      </c>
      <c r="W18" s="48">
        <v>19</v>
      </c>
      <c r="X18" s="36">
        <v>4528814.49</v>
      </c>
      <c r="Y18" s="48">
        <v>8</v>
      </c>
      <c r="Z18" s="36">
        <v>1899597.97</v>
      </c>
      <c r="AA18" s="48">
        <v>4</v>
      </c>
      <c r="AB18" s="36">
        <v>972966.34</v>
      </c>
      <c r="AC18" s="48">
        <v>1</v>
      </c>
      <c r="AD18" s="36">
        <v>246112.94</v>
      </c>
      <c r="AE18" s="48">
        <v>4</v>
      </c>
      <c r="AF18" s="37">
        <v>939087.06</v>
      </c>
    </row>
    <row r="19" spans="1:32" s="7" customFormat="1" x14ac:dyDescent="0.25">
      <c r="A19" s="33" t="s">
        <v>11</v>
      </c>
      <c r="B19" s="55">
        <v>277</v>
      </c>
      <c r="C19" s="56">
        <v>387</v>
      </c>
      <c r="D19" s="57">
        <v>72509341.090000004</v>
      </c>
      <c r="E19" s="58">
        <v>71.180000000000007</v>
      </c>
      <c r="F19" s="58">
        <v>47.75</v>
      </c>
      <c r="G19" s="56">
        <v>132</v>
      </c>
      <c r="H19" s="56">
        <v>68</v>
      </c>
      <c r="I19" s="58">
        <v>1.7</v>
      </c>
      <c r="J19" s="58">
        <v>1.88</v>
      </c>
      <c r="K19" s="48">
        <v>12</v>
      </c>
      <c r="L19" s="36">
        <v>3143244.23</v>
      </c>
      <c r="M19" s="48">
        <v>24</v>
      </c>
      <c r="N19" s="36">
        <v>6281043.7300000004</v>
      </c>
      <c r="O19" s="48">
        <v>45</v>
      </c>
      <c r="P19" s="36">
        <v>11777204.949999999</v>
      </c>
      <c r="Q19" s="48">
        <v>54</v>
      </c>
      <c r="R19" s="36">
        <v>14127653.35</v>
      </c>
      <c r="S19" s="48">
        <v>62</v>
      </c>
      <c r="T19" s="36">
        <v>16226570.720000001</v>
      </c>
      <c r="U19" s="48">
        <v>36</v>
      </c>
      <c r="V19" s="36">
        <v>9461777.0800000001</v>
      </c>
      <c r="W19" s="48">
        <v>21</v>
      </c>
      <c r="X19" s="36">
        <v>5499353.2400000002</v>
      </c>
      <c r="Y19" s="48">
        <v>10</v>
      </c>
      <c r="Z19" s="36">
        <v>2640359.9300000002</v>
      </c>
      <c r="AA19" s="48">
        <v>3</v>
      </c>
      <c r="AB19" s="36">
        <v>771691.37</v>
      </c>
      <c r="AC19" s="48">
        <v>1</v>
      </c>
      <c r="AD19" s="36">
        <v>259826.12</v>
      </c>
      <c r="AE19" s="48">
        <v>9</v>
      </c>
      <c r="AF19" s="37">
        <v>2320616.37</v>
      </c>
    </row>
    <row r="20" spans="1:32" s="7" customFormat="1" x14ac:dyDescent="0.25">
      <c r="A20" s="33" t="s">
        <v>12</v>
      </c>
      <c r="B20" s="55">
        <v>238</v>
      </c>
      <c r="C20" s="56">
        <v>313</v>
      </c>
      <c r="D20" s="57">
        <v>68537567</v>
      </c>
      <c r="E20" s="58">
        <v>74.28</v>
      </c>
      <c r="F20" s="58">
        <v>50.36</v>
      </c>
      <c r="G20" s="56">
        <v>134</v>
      </c>
      <c r="H20" s="56">
        <v>65</v>
      </c>
      <c r="I20" s="58">
        <v>1.68</v>
      </c>
      <c r="J20" s="58">
        <v>1.91</v>
      </c>
      <c r="K20" s="48">
        <v>9</v>
      </c>
      <c r="L20" s="36">
        <v>2585529.06</v>
      </c>
      <c r="M20" s="48">
        <v>19</v>
      </c>
      <c r="N20" s="36">
        <v>5460389.8200000003</v>
      </c>
      <c r="O20" s="48">
        <v>40</v>
      </c>
      <c r="P20" s="36">
        <v>11530856.59</v>
      </c>
      <c r="Q20" s="48">
        <v>49</v>
      </c>
      <c r="R20" s="36">
        <v>14088903.67</v>
      </c>
      <c r="S20" s="48">
        <v>32</v>
      </c>
      <c r="T20" s="36">
        <v>9183125.1199999992</v>
      </c>
      <c r="U20" s="48">
        <v>41</v>
      </c>
      <c r="V20" s="36">
        <v>11832019.58</v>
      </c>
      <c r="W20" s="48">
        <v>21</v>
      </c>
      <c r="X20" s="36">
        <v>6035145.8200000003</v>
      </c>
      <c r="Y20" s="48">
        <v>14</v>
      </c>
      <c r="Z20" s="36">
        <v>4085504.49</v>
      </c>
      <c r="AA20" s="48">
        <v>3</v>
      </c>
      <c r="AB20" s="36">
        <v>843318.88</v>
      </c>
      <c r="AC20" s="53"/>
      <c r="AD20" s="53"/>
      <c r="AE20" s="48">
        <v>10</v>
      </c>
      <c r="AF20" s="37">
        <v>2892773.97</v>
      </c>
    </row>
    <row r="21" spans="1:32" s="7" customFormat="1" x14ac:dyDescent="0.25">
      <c r="A21" s="33" t="s">
        <v>13</v>
      </c>
      <c r="B21" s="55">
        <v>203</v>
      </c>
      <c r="C21" s="56">
        <v>259</v>
      </c>
      <c r="D21" s="57">
        <v>63132423.420000002</v>
      </c>
      <c r="E21" s="58">
        <v>73.75</v>
      </c>
      <c r="F21" s="58">
        <v>40.590000000000003</v>
      </c>
      <c r="G21" s="56">
        <v>126</v>
      </c>
      <c r="H21" s="56">
        <v>67</v>
      </c>
      <c r="I21" s="58">
        <v>1.77</v>
      </c>
      <c r="J21" s="58">
        <v>2</v>
      </c>
      <c r="K21" s="48">
        <v>8</v>
      </c>
      <c r="L21" s="36">
        <v>2458744.65</v>
      </c>
      <c r="M21" s="48">
        <v>23</v>
      </c>
      <c r="N21" s="36">
        <v>7153913.3600000003</v>
      </c>
      <c r="O21" s="48">
        <v>38</v>
      </c>
      <c r="P21" s="36">
        <v>11820549.17</v>
      </c>
      <c r="Q21" s="48">
        <v>46</v>
      </c>
      <c r="R21" s="36">
        <v>14377249.140000001</v>
      </c>
      <c r="S21" s="48">
        <v>35</v>
      </c>
      <c r="T21" s="36">
        <v>10927824.77</v>
      </c>
      <c r="U21" s="48">
        <v>27</v>
      </c>
      <c r="V21" s="36">
        <v>8364315.2599999998</v>
      </c>
      <c r="W21" s="48">
        <v>14</v>
      </c>
      <c r="X21" s="36">
        <v>4322082.4000000004</v>
      </c>
      <c r="Y21" s="48">
        <v>4</v>
      </c>
      <c r="Z21" s="36">
        <v>1246089.55</v>
      </c>
      <c r="AA21" s="48">
        <v>3</v>
      </c>
      <c r="AB21" s="36">
        <v>931590.4</v>
      </c>
      <c r="AC21" s="48">
        <v>3</v>
      </c>
      <c r="AD21" s="36">
        <v>917366.06</v>
      </c>
      <c r="AE21" s="48">
        <v>2</v>
      </c>
      <c r="AF21" s="37">
        <v>612698.66</v>
      </c>
    </row>
    <row r="22" spans="1:32" s="7" customFormat="1" x14ac:dyDescent="0.25">
      <c r="A22" s="33" t="s">
        <v>14</v>
      </c>
      <c r="B22" s="55">
        <v>152</v>
      </c>
      <c r="C22" s="56">
        <v>180</v>
      </c>
      <c r="D22" s="57">
        <v>51224983.240000002</v>
      </c>
      <c r="E22" s="58">
        <v>68.08</v>
      </c>
      <c r="F22" s="58">
        <v>46.6</v>
      </c>
      <c r="G22" s="56">
        <v>124</v>
      </c>
      <c r="H22" s="56">
        <v>69</v>
      </c>
      <c r="I22" s="58">
        <v>1.61</v>
      </c>
      <c r="J22" s="58">
        <v>1.85</v>
      </c>
      <c r="K22" s="48">
        <v>7</v>
      </c>
      <c r="L22" s="36">
        <v>2338252.6800000002</v>
      </c>
      <c r="M22" s="48">
        <v>22</v>
      </c>
      <c r="N22" s="36">
        <v>7465366.8099999996</v>
      </c>
      <c r="O22" s="48">
        <v>27</v>
      </c>
      <c r="P22" s="36">
        <v>9092869.5</v>
      </c>
      <c r="Q22" s="48">
        <v>25</v>
      </c>
      <c r="R22" s="36">
        <v>8378062.5599999996</v>
      </c>
      <c r="S22" s="48">
        <v>33</v>
      </c>
      <c r="T22" s="36">
        <v>11088021.630000001</v>
      </c>
      <c r="U22" s="48">
        <v>22</v>
      </c>
      <c r="V22" s="36">
        <v>7456035.8300000001</v>
      </c>
      <c r="W22" s="48">
        <v>3</v>
      </c>
      <c r="X22" s="36">
        <v>1004944.55</v>
      </c>
      <c r="Y22" s="48">
        <v>4</v>
      </c>
      <c r="Z22" s="36">
        <v>1337428.74</v>
      </c>
      <c r="AA22" s="48">
        <v>2</v>
      </c>
      <c r="AB22" s="36">
        <v>676407.08</v>
      </c>
      <c r="AC22" s="48">
        <v>1</v>
      </c>
      <c r="AD22" s="36">
        <v>341786.51</v>
      </c>
      <c r="AE22" s="48">
        <v>6</v>
      </c>
      <c r="AF22" s="37">
        <v>2045807.35</v>
      </c>
    </row>
    <row r="23" spans="1:32" s="7" customFormat="1" x14ac:dyDescent="0.25">
      <c r="A23" s="33" t="s">
        <v>15</v>
      </c>
      <c r="B23" s="55">
        <v>149</v>
      </c>
      <c r="C23" s="56">
        <v>204</v>
      </c>
      <c r="D23" s="57">
        <v>53897164.560000002</v>
      </c>
      <c r="E23" s="58">
        <v>75.12</v>
      </c>
      <c r="F23" s="58">
        <v>41.74</v>
      </c>
      <c r="G23" s="56">
        <v>130</v>
      </c>
      <c r="H23" s="56">
        <v>62</v>
      </c>
      <c r="I23" s="58">
        <v>1.74</v>
      </c>
      <c r="J23" s="58">
        <v>1.97</v>
      </c>
      <c r="K23" s="48">
        <v>8</v>
      </c>
      <c r="L23" s="36">
        <v>2875514.75</v>
      </c>
      <c r="M23" s="48">
        <v>23</v>
      </c>
      <c r="N23" s="36">
        <v>8329203.6100000003</v>
      </c>
      <c r="O23" s="48">
        <v>21</v>
      </c>
      <c r="P23" s="36">
        <v>7592310.1699999999</v>
      </c>
      <c r="Q23" s="48">
        <v>29</v>
      </c>
      <c r="R23" s="36">
        <v>10485447.66</v>
      </c>
      <c r="S23" s="48">
        <v>26</v>
      </c>
      <c r="T23" s="36">
        <v>9369849.5800000001</v>
      </c>
      <c r="U23" s="48">
        <v>19</v>
      </c>
      <c r="V23" s="36">
        <v>6910600.3899999997</v>
      </c>
      <c r="W23" s="48">
        <v>12</v>
      </c>
      <c r="X23" s="36">
        <v>4345973.93</v>
      </c>
      <c r="Y23" s="48">
        <v>5</v>
      </c>
      <c r="Z23" s="36">
        <v>1807938.9</v>
      </c>
      <c r="AA23" s="48">
        <v>1</v>
      </c>
      <c r="AB23" s="36">
        <v>350000</v>
      </c>
      <c r="AC23" s="53"/>
      <c r="AD23" s="53"/>
      <c r="AE23" s="48">
        <v>5</v>
      </c>
      <c r="AF23" s="37">
        <v>1830325.57</v>
      </c>
    </row>
    <row r="24" spans="1:32" s="7" customFormat="1" x14ac:dyDescent="0.25">
      <c r="A24" s="33" t="s">
        <v>16</v>
      </c>
      <c r="B24" s="55">
        <v>140</v>
      </c>
      <c r="C24" s="56">
        <v>158</v>
      </c>
      <c r="D24" s="57">
        <v>54140001.130000003</v>
      </c>
      <c r="E24" s="58">
        <v>72.760000000000005</v>
      </c>
      <c r="F24" s="58">
        <v>41.05</v>
      </c>
      <c r="G24" s="56">
        <v>130</v>
      </c>
      <c r="H24" s="56">
        <v>59</v>
      </c>
      <c r="I24" s="58">
        <v>1.83</v>
      </c>
      <c r="J24" s="58">
        <v>2.11</v>
      </c>
      <c r="K24" s="48">
        <v>11</v>
      </c>
      <c r="L24" s="36">
        <v>4252473.97</v>
      </c>
      <c r="M24" s="48">
        <v>17</v>
      </c>
      <c r="N24" s="36">
        <v>6593550.54</v>
      </c>
      <c r="O24" s="48">
        <v>21</v>
      </c>
      <c r="P24" s="36">
        <v>8115844.0099999998</v>
      </c>
      <c r="Q24" s="48">
        <v>30</v>
      </c>
      <c r="R24" s="36">
        <v>11598781.310000001</v>
      </c>
      <c r="S24" s="48">
        <v>23</v>
      </c>
      <c r="T24" s="36">
        <v>8919177.9399999995</v>
      </c>
      <c r="U24" s="48">
        <v>16</v>
      </c>
      <c r="V24" s="36">
        <v>6139611.3600000003</v>
      </c>
      <c r="W24" s="48">
        <v>12</v>
      </c>
      <c r="X24" s="36">
        <v>4651065.01</v>
      </c>
      <c r="Y24" s="48">
        <v>3</v>
      </c>
      <c r="Z24" s="36">
        <v>1167913.8</v>
      </c>
      <c r="AA24" s="48">
        <v>3</v>
      </c>
      <c r="AB24" s="36">
        <v>1154519.69</v>
      </c>
      <c r="AC24" s="48">
        <v>1</v>
      </c>
      <c r="AD24" s="36">
        <v>395552.95</v>
      </c>
      <c r="AE24" s="48">
        <v>3</v>
      </c>
      <c r="AF24" s="37">
        <v>1151510.55</v>
      </c>
    </row>
    <row r="25" spans="1:32" s="7" customFormat="1" x14ac:dyDescent="0.25">
      <c r="A25" s="33" t="s">
        <v>17</v>
      </c>
      <c r="B25" s="55">
        <v>126</v>
      </c>
      <c r="C25" s="56">
        <v>156</v>
      </c>
      <c r="D25" s="57">
        <v>51706410.829999998</v>
      </c>
      <c r="E25" s="58">
        <v>77.849999999999994</v>
      </c>
      <c r="F25" s="58">
        <v>49.13</v>
      </c>
      <c r="G25" s="56">
        <v>120</v>
      </c>
      <c r="H25" s="56">
        <v>55</v>
      </c>
      <c r="I25" s="58">
        <v>1.99</v>
      </c>
      <c r="J25" s="58">
        <v>2.2599999999999998</v>
      </c>
      <c r="K25" s="48">
        <v>4</v>
      </c>
      <c r="L25" s="36">
        <v>1667119.96</v>
      </c>
      <c r="M25" s="48">
        <v>17</v>
      </c>
      <c r="N25" s="36">
        <v>6940952.0099999998</v>
      </c>
      <c r="O25" s="48">
        <v>18</v>
      </c>
      <c r="P25" s="36">
        <v>7398963.8600000003</v>
      </c>
      <c r="Q25" s="48">
        <v>21</v>
      </c>
      <c r="R25" s="36">
        <v>8602098.5</v>
      </c>
      <c r="S25" s="48">
        <v>23</v>
      </c>
      <c r="T25" s="36">
        <v>9418738.2699999996</v>
      </c>
      <c r="U25" s="48">
        <v>21</v>
      </c>
      <c r="V25" s="36">
        <v>8626441.1799999997</v>
      </c>
      <c r="W25" s="48">
        <v>10</v>
      </c>
      <c r="X25" s="36">
        <v>4114470.74</v>
      </c>
      <c r="Y25" s="48">
        <v>5</v>
      </c>
      <c r="Z25" s="36">
        <v>2042568.75</v>
      </c>
      <c r="AA25" s="48">
        <v>1</v>
      </c>
      <c r="AB25" s="36">
        <v>421529.39</v>
      </c>
      <c r="AC25" s="48">
        <v>2</v>
      </c>
      <c r="AD25" s="36">
        <v>819524.08</v>
      </c>
      <c r="AE25" s="48">
        <v>4</v>
      </c>
      <c r="AF25" s="37">
        <v>1654004.09</v>
      </c>
    </row>
    <row r="26" spans="1:32" s="7" customFormat="1" x14ac:dyDescent="0.25">
      <c r="A26" s="33" t="s">
        <v>18</v>
      </c>
      <c r="B26" s="55">
        <v>79</v>
      </c>
      <c r="C26" s="56">
        <v>96</v>
      </c>
      <c r="D26" s="57">
        <v>34477697.259999998</v>
      </c>
      <c r="E26" s="58">
        <v>77.069999999999993</v>
      </c>
      <c r="F26" s="58">
        <v>46.24</v>
      </c>
      <c r="G26" s="56">
        <v>127</v>
      </c>
      <c r="H26" s="56">
        <v>57</v>
      </c>
      <c r="I26" s="58">
        <v>2</v>
      </c>
      <c r="J26" s="58">
        <v>2.2999999999999998</v>
      </c>
      <c r="K26" s="48">
        <v>1</v>
      </c>
      <c r="L26" s="36">
        <v>448376.06</v>
      </c>
      <c r="M26" s="48">
        <v>8</v>
      </c>
      <c r="N26" s="36">
        <v>3498494.67</v>
      </c>
      <c r="O26" s="48">
        <v>13</v>
      </c>
      <c r="P26" s="36">
        <v>5678620.9299999997</v>
      </c>
      <c r="Q26" s="48">
        <v>8</v>
      </c>
      <c r="R26" s="36">
        <v>3516378.82</v>
      </c>
      <c r="S26" s="48">
        <v>15</v>
      </c>
      <c r="T26" s="36">
        <v>6577060.3399999999</v>
      </c>
      <c r="U26" s="48">
        <v>14</v>
      </c>
      <c r="V26" s="36">
        <v>6107500.0999999996</v>
      </c>
      <c r="W26" s="48">
        <v>9</v>
      </c>
      <c r="X26" s="36">
        <v>3859257.28</v>
      </c>
      <c r="Y26" s="48">
        <v>9</v>
      </c>
      <c r="Z26" s="36">
        <v>3925515.74</v>
      </c>
      <c r="AA26" s="48">
        <v>2</v>
      </c>
      <c r="AB26" s="36">
        <v>866493.32</v>
      </c>
      <c r="AC26" s="53"/>
      <c r="AD26" s="53"/>
      <c r="AE26" s="53"/>
      <c r="AF26" s="54"/>
    </row>
    <row r="27" spans="1:32" s="7" customFormat="1" x14ac:dyDescent="0.25">
      <c r="A27" s="33" t="s">
        <v>19</v>
      </c>
      <c r="B27" s="55">
        <v>106</v>
      </c>
      <c r="C27" s="56">
        <v>120</v>
      </c>
      <c r="D27" s="57">
        <v>48972369</v>
      </c>
      <c r="E27" s="58">
        <v>80.44</v>
      </c>
      <c r="F27" s="58">
        <v>47.84</v>
      </c>
      <c r="G27" s="56">
        <v>137</v>
      </c>
      <c r="H27" s="56">
        <v>60</v>
      </c>
      <c r="I27" s="58">
        <v>2.14</v>
      </c>
      <c r="J27" s="58">
        <v>2.42</v>
      </c>
      <c r="K27" s="48">
        <v>4</v>
      </c>
      <c r="L27" s="36">
        <v>1848776.12</v>
      </c>
      <c r="M27" s="48">
        <v>15</v>
      </c>
      <c r="N27" s="36">
        <v>6906142.1500000004</v>
      </c>
      <c r="O27" s="48">
        <v>15</v>
      </c>
      <c r="P27" s="36">
        <v>6939421.7199999997</v>
      </c>
      <c r="Q27" s="48">
        <v>28</v>
      </c>
      <c r="R27" s="36">
        <v>12961279.65</v>
      </c>
      <c r="S27" s="48">
        <v>16</v>
      </c>
      <c r="T27" s="36">
        <v>7387876.1900000004</v>
      </c>
      <c r="U27" s="48">
        <v>11</v>
      </c>
      <c r="V27" s="36">
        <v>5070364.18</v>
      </c>
      <c r="W27" s="48">
        <v>9</v>
      </c>
      <c r="X27" s="36">
        <v>4153168.07</v>
      </c>
      <c r="Y27" s="48">
        <v>3</v>
      </c>
      <c r="Z27" s="36">
        <v>1396466.28</v>
      </c>
      <c r="AA27" s="53"/>
      <c r="AB27" s="53"/>
      <c r="AC27" s="48">
        <v>1</v>
      </c>
      <c r="AD27" s="36">
        <v>453030.48</v>
      </c>
      <c r="AE27" s="48">
        <v>4</v>
      </c>
      <c r="AF27" s="37">
        <v>1855844.16</v>
      </c>
    </row>
    <row r="28" spans="1:32" s="7" customFormat="1" x14ac:dyDescent="0.25">
      <c r="A28" s="33" t="s">
        <v>20</v>
      </c>
      <c r="B28" s="55">
        <v>77</v>
      </c>
      <c r="C28" s="56">
        <v>97</v>
      </c>
      <c r="D28" s="57">
        <v>37579953.049999997</v>
      </c>
      <c r="E28" s="58">
        <v>73.760000000000005</v>
      </c>
      <c r="F28" s="58">
        <v>38.950000000000003</v>
      </c>
      <c r="G28" s="56">
        <v>118</v>
      </c>
      <c r="H28" s="56">
        <v>59</v>
      </c>
      <c r="I28" s="58">
        <v>1.59</v>
      </c>
      <c r="J28" s="58">
        <v>1.92</v>
      </c>
      <c r="K28" s="48">
        <v>5</v>
      </c>
      <c r="L28" s="36">
        <v>2428942.87</v>
      </c>
      <c r="M28" s="48">
        <v>10</v>
      </c>
      <c r="N28" s="36">
        <v>4910159.75</v>
      </c>
      <c r="O28" s="48">
        <v>14</v>
      </c>
      <c r="P28" s="36">
        <v>6831557.3200000003</v>
      </c>
      <c r="Q28" s="48">
        <v>16</v>
      </c>
      <c r="R28" s="36">
        <v>7801597.8200000003</v>
      </c>
      <c r="S28" s="48">
        <v>14</v>
      </c>
      <c r="T28" s="36">
        <v>6779926</v>
      </c>
      <c r="U28" s="48">
        <v>7</v>
      </c>
      <c r="V28" s="36">
        <v>3419880.14</v>
      </c>
      <c r="W28" s="48">
        <v>7</v>
      </c>
      <c r="X28" s="36">
        <v>3438820.75</v>
      </c>
      <c r="Y28" s="48">
        <v>2</v>
      </c>
      <c r="Z28" s="36">
        <v>979362</v>
      </c>
      <c r="AA28" s="53"/>
      <c r="AB28" s="53"/>
      <c r="AC28" s="48">
        <v>1</v>
      </c>
      <c r="AD28" s="36">
        <v>495755.83</v>
      </c>
      <c r="AE28" s="48">
        <v>1</v>
      </c>
      <c r="AF28" s="37">
        <v>493950.57</v>
      </c>
    </row>
    <row r="29" spans="1:32" s="7" customFormat="1" x14ac:dyDescent="0.25">
      <c r="A29" s="33" t="s">
        <v>21</v>
      </c>
      <c r="B29" s="55">
        <v>845</v>
      </c>
      <c r="C29" s="56">
        <v>970</v>
      </c>
      <c r="D29" s="57">
        <v>585216544.27999997</v>
      </c>
      <c r="E29" s="58">
        <v>75.48</v>
      </c>
      <c r="F29" s="58">
        <v>54.76</v>
      </c>
      <c r="G29" s="56">
        <v>134</v>
      </c>
      <c r="H29" s="56">
        <v>57</v>
      </c>
      <c r="I29" s="58">
        <v>1.83</v>
      </c>
      <c r="J29" s="58">
        <v>2.09</v>
      </c>
      <c r="K29" s="48">
        <v>35</v>
      </c>
      <c r="L29" s="36">
        <v>23796234.829999998</v>
      </c>
      <c r="M29" s="48">
        <v>78</v>
      </c>
      <c r="N29" s="36">
        <v>54266033.859999999</v>
      </c>
      <c r="O29" s="48">
        <v>126</v>
      </c>
      <c r="P29" s="36">
        <v>88556542.340000004</v>
      </c>
      <c r="Q29" s="48">
        <v>164</v>
      </c>
      <c r="R29" s="36">
        <v>113904488.54000001</v>
      </c>
      <c r="S29" s="48">
        <v>161</v>
      </c>
      <c r="T29" s="36">
        <v>110388502.55</v>
      </c>
      <c r="U29" s="48">
        <v>114</v>
      </c>
      <c r="V29" s="36">
        <v>79481635.010000005</v>
      </c>
      <c r="W29" s="48">
        <v>73</v>
      </c>
      <c r="X29" s="36">
        <v>48664617.789999999</v>
      </c>
      <c r="Y29" s="48">
        <v>42</v>
      </c>
      <c r="Z29" s="36">
        <v>28887260.93</v>
      </c>
      <c r="AA29" s="48">
        <v>7</v>
      </c>
      <c r="AB29" s="36">
        <v>4754925.66</v>
      </c>
      <c r="AC29" s="48">
        <v>6</v>
      </c>
      <c r="AD29" s="36">
        <v>4843821.58</v>
      </c>
      <c r="AE29" s="48">
        <v>39</v>
      </c>
      <c r="AF29" s="37">
        <v>27672481.190000001</v>
      </c>
    </row>
    <row r="30" spans="1:32" s="7" customFormat="1" x14ac:dyDescent="0.25">
      <c r="A30" s="33" t="s">
        <v>22</v>
      </c>
      <c r="B30" s="55">
        <v>330</v>
      </c>
      <c r="C30" s="56">
        <v>363</v>
      </c>
      <c r="D30" s="57">
        <v>405670772.13999999</v>
      </c>
      <c r="E30" s="58">
        <v>75.97</v>
      </c>
      <c r="F30" s="58">
        <v>54.39</v>
      </c>
      <c r="G30" s="56">
        <v>137</v>
      </c>
      <c r="H30" s="56">
        <v>54</v>
      </c>
      <c r="I30" s="58">
        <v>1.91</v>
      </c>
      <c r="J30" s="58">
        <v>2.12</v>
      </c>
      <c r="K30" s="48">
        <v>12</v>
      </c>
      <c r="L30" s="36">
        <v>14313699.039999999</v>
      </c>
      <c r="M30" s="48">
        <v>27</v>
      </c>
      <c r="N30" s="36">
        <v>32019521.23</v>
      </c>
      <c r="O30" s="48">
        <v>57</v>
      </c>
      <c r="P30" s="36">
        <v>68736078.569999993</v>
      </c>
      <c r="Q30" s="48">
        <v>53</v>
      </c>
      <c r="R30" s="36">
        <v>66031270.590000004</v>
      </c>
      <c r="S30" s="48">
        <v>56</v>
      </c>
      <c r="T30" s="36">
        <v>71251804.950000003</v>
      </c>
      <c r="U30" s="48">
        <v>49</v>
      </c>
      <c r="V30" s="36">
        <v>59563827.960000001</v>
      </c>
      <c r="W30" s="48">
        <v>33</v>
      </c>
      <c r="X30" s="36">
        <v>39905530.380000003</v>
      </c>
      <c r="Y30" s="48">
        <v>20</v>
      </c>
      <c r="Z30" s="36">
        <v>25012002.960000001</v>
      </c>
      <c r="AA30" s="48">
        <v>4</v>
      </c>
      <c r="AB30" s="36">
        <v>4957813.5</v>
      </c>
      <c r="AC30" s="48">
        <v>2</v>
      </c>
      <c r="AD30" s="36">
        <v>2943316.87</v>
      </c>
      <c r="AE30" s="48">
        <v>17</v>
      </c>
      <c r="AF30" s="37">
        <v>20935906.09</v>
      </c>
    </row>
    <row r="31" spans="1:32" s="7" customFormat="1" x14ac:dyDescent="0.25">
      <c r="A31" s="33" t="s">
        <v>23</v>
      </c>
      <c r="B31" s="55">
        <v>152</v>
      </c>
      <c r="C31" s="56">
        <v>158</v>
      </c>
      <c r="D31" s="57">
        <v>262329485.74000001</v>
      </c>
      <c r="E31" s="58">
        <v>83.05</v>
      </c>
      <c r="F31" s="58">
        <v>53.37</v>
      </c>
      <c r="G31" s="56">
        <v>142</v>
      </c>
      <c r="H31" s="56">
        <v>45</v>
      </c>
      <c r="I31" s="58">
        <v>1.92</v>
      </c>
      <c r="J31" s="58">
        <v>2.14</v>
      </c>
      <c r="K31" s="48">
        <v>3</v>
      </c>
      <c r="L31" s="36">
        <v>5261903.28</v>
      </c>
      <c r="M31" s="48">
        <v>10</v>
      </c>
      <c r="N31" s="36">
        <v>16891608.649999999</v>
      </c>
      <c r="O31" s="48">
        <v>23</v>
      </c>
      <c r="P31" s="36">
        <v>39376866.219999999</v>
      </c>
      <c r="Q31" s="48">
        <v>17</v>
      </c>
      <c r="R31" s="36">
        <v>30196896.030000001</v>
      </c>
      <c r="S31" s="48">
        <v>27</v>
      </c>
      <c r="T31" s="36">
        <v>46938692.549999997</v>
      </c>
      <c r="U31" s="48">
        <v>29</v>
      </c>
      <c r="V31" s="36">
        <v>49659977.909999996</v>
      </c>
      <c r="W31" s="48">
        <v>21</v>
      </c>
      <c r="X31" s="36">
        <v>36473149.359999999</v>
      </c>
      <c r="Y31" s="48">
        <v>12</v>
      </c>
      <c r="Z31" s="36">
        <v>20435357.43</v>
      </c>
      <c r="AA31" s="48">
        <v>4</v>
      </c>
      <c r="AB31" s="36">
        <v>6804554.46</v>
      </c>
      <c r="AC31" s="53"/>
      <c r="AD31" s="53"/>
      <c r="AE31" s="48">
        <v>6</v>
      </c>
      <c r="AF31" s="37">
        <v>10290479.85</v>
      </c>
    </row>
    <row r="32" spans="1:32" s="7" customFormat="1" x14ac:dyDescent="0.25">
      <c r="A32" s="33" t="s">
        <v>24</v>
      </c>
      <c r="B32" s="55">
        <v>143</v>
      </c>
      <c r="C32" s="56">
        <v>168</v>
      </c>
      <c r="D32" s="57">
        <v>347945677.06999999</v>
      </c>
      <c r="E32" s="58">
        <v>78.08</v>
      </c>
      <c r="F32" s="58">
        <v>49.59</v>
      </c>
      <c r="G32" s="56">
        <v>159</v>
      </c>
      <c r="H32" s="56">
        <v>46</v>
      </c>
      <c r="I32" s="58">
        <v>2.1</v>
      </c>
      <c r="J32" s="58">
        <v>2.34</v>
      </c>
      <c r="K32" s="48">
        <v>3</v>
      </c>
      <c r="L32" s="36">
        <v>7530767.71</v>
      </c>
      <c r="M32" s="48">
        <v>9</v>
      </c>
      <c r="N32" s="36">
        <v>22599671.489999998</v>
      </c>
      <c r="O32" s="48">
        <v>27</v>
      </c>
      <c r="P32" s="36">
        <v>66685382.340000004</v>
      </c>
      <c r="Q32" s="48">
        <v>13</v>
      </c>
      <c r="R32" s="36">
        <v>29496400.93</v>
      </c>
      <c r="S32" s="48">
        <v>26</v>
      </c>
      <c r="T32" s="36">
        <v>63278519.890000001</v>
      </c>
      <c r="U32" s="48">
        <v>31</v>
      </c>
      <c r="V32" s="36">
        <v>76458624.319999993</v>
      </c>
      <c r="W32" s="48">
        <v>10</v>
      </c>
      <c r="X32" s="36">
        <v>25086948.440000001</v>
      </c>
      <c r="Y32" s="48">
        <v>11</v>
      </c>
      <c r="Z32" s="36">
        <v>26643910.890000001</v>
      </c>
      <c r="AA32" s="48">
        <v>4</v>
      </c>
      <c r="AB32" s="36">
        <v>9919644.4299999997</v>
      </c>
      <c r="AC32" s="48">
        <v>5</v>
      </c>
      <c r="AD32" s="36">
        <v>11035875.17</v>
      </c>
      <c r="AE32" s="48">
        <v>4</v>
      </c>
      <c r="AF32" s="37">
        <v>9209931.4600000009</v>
      </c>
    </row>
    <row r="33" spans="1:32" s="7" customFormat="1" x14ac:dyDescent="0.25">
      <c r="A33" s="33" t="s">
        <v>25</v>
      </c>
      <c r="B33" s="55">
        <v>231</v>
      </c>
      <c r="C33" s="56">
        <v>336</v>
      </c>
      <c r="D33" s="57">
        <v>1840921404.5799999</v>
      </c>
      <c r="E33" s="58">
        <v>88.58</v>
      </c>
      <c r="F33" s="58">
        <v>56.97</v>
      </c>
      <c r="G33" s="56">
        <v>143</v>
      </c>
      <c r="H33" s="56">
        <v>28</v>
      </c>
      <c r="I33" s="58">
        <v>1.7</v>
      </c>
      <c r="J33" s="58">
        <v>2.12</v>
      </c>
      <c r="K33" s="48">
        <v>5</v>
      </c>
      <c r="L33" s="36">
        <v>99267034.549999997</v>
      </c>
      <c r="M33" s="48">
        <v>18</v>
      </c>
      <c r="N33" s="36">
        <v>110288658.88</v>
      </c>
      <c r="O33" s="48">
        <v>23</v>
      </c>
      <c r="P33" s="36">
        <v>150587692.13999999</v>
      </c>
      <c r="Q33" s="48">
        <v>29</v>
      </c>
      <c r="R33" s="36">
        <v>205292797.46000001</v>
      </c>
      <c r="S33" s="48">
        <v>48</v>
      </c>
      <c r="T33" s="36">
        <v>401100254.29000002</v>
      </c>
      <c r="U33" s="48">
        <v>52</v>
      </c>
      <c r="V33" s="36">
        <v>467286608.23000002</v>
      </c>
      <c r="W33" s="48">
        <v>24</v>
      </c>
      <c r="X33" s="36">
        <v>169290952.69</v>
      </c>
      <c r="Y33" s="48">
        <v>19</v>
      </c>
      <c r="Z33" s="36">
        <v>144088306.68000001</v>
      </c>
      <c r="AA33" s="48">
        <v>5</v>
      </c>
      <c r="AB33" s="36">
        <v>50605605.369999997</v>
      </c>
      <c r="AC33" s="48">
        <v>2</v>
      </c>
      <c r="AD33" s="36">
        <v>10733094.560000001</v>
      </c>
      <c r="AE33" s="48">
        <v>6</v>
      </c>
      <c r="AF33" s="37">
        <v>32380399.73</v>
      </c>
    </row>
    <row r="34" spans="1:32" s="8" customFormat="1" x14ac:dyDescent="0.25">
      <c r="A34" s="38" t="s">
        <v>130</v>
      </c>
      <c r="B34" s="59">
        <v>13947</v>
      </c>
      <c r="C34" s="39">
        <v>18970</v>
      </c>
      <c r="D34" s="40">
        <v>4858094231.8699999</v>
      </c>
      <c r="E34" s="41">
        <v>79.23</v>
      </c>
      <c r="F34" s="41">
        <v>51.57</v>
      </c>
      <c r="G34" s="39">
        <v>137</v>
      </c>
      <c r="H34" s="39">
        <v>64.56</v>
      </c>
      <c r="I34" s="41">
        <v>1.78</v>
      </c>
      <c r="J34" s="41">
        <v>2.09</v>
      </c>
      <c r="K34" s="49">
        <v>2376</v>
      </c>
      <c r="L34" s="41">
        <v>251531731.69999999</v>
      </c>
      <c r="M34" s="49">
        <v>2155</v>
      </c>
      <c r="N34" s="41">
        <v>427206463.43000001</v>
      </c>
      <c r="O34" s="49">
        <v>2432</v>
      </c>
      <c r="P34" s="41">
        <v>663889272.27999997</v>
      </c>
      <c r="Q34" s="49">
        <v>2301</v>
      </c>
      <c r="R34" s="41">
        <v>728304455.25</v>
      </c>
      <c r="S34" s="49">
        <v>1883</v>
      </c>
      <c r="T34" s="41">
        <v>931723639.78999996</v>
      </c>
      <c r="U34" s="49">
        <v>1276</v>
      </c>
      <c r="V34" s="41">
        <v>899736164.96000004</v>
      </c>
      <c r="W34" s="49">
        <v>686</v>
      </c>
      <c r="X34" s="41">
        <v>407609153.81</v>
      </c>
      <c r="Y34" s="49">
        <v>345</v>
      </c>
      <c r="Z34" s="41">
        <v>285287066.93000001</v>
      </c>
      <c r="AA34" s="49">
        <v>132</v>
      </c>
      <c r="AB34" s="41">
        <v>92076807.5</v>
      </c>
      <c r="AC34" s="49">
        <v>68</v>
      </c>
      <c r="AD34" s="41">
        <v>38529267.68</v>
      </c>
      <c r="AE34" s="49">
        <v>293</v>
      </c>
      <c r="AF34" s="42">
        <v>132200208.54000001</v>
      </c>
    </row>
    <row r="35" spans="1:32" x14ac:dyDescent="0.25">
      <c r="A35" s="2"/>
    </row>
    <row r="36" spans="1:32" x14ac:dyDescent="0.25">
      <c r="A36" s="4" t="s">
        <v>123</v>
      </c>
    </row>
    <row r="37" spans="1:32" x14ac:dyDescent="0.25">
      <c r="D37"/>
    </row>
    <row r="38" spans="1:32" x14ac:dyDescent="0.25">
      <c r="D38"/>
    </row>
    <row r="39" spans="1:32" x14ac:dyDescent="0.25">
      <c r="D39"/>
    </row>
    <row r="40" spans="1:32" x14ac:dyDescent="0.25">
      <c r="D40"/>
    </row>
    <row r="41" spans="1:32" x14ac:dyDescent="0.25">
      <c r="D4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showGridLines="0" workbookViewId="0">
      <selection activeCell="A8" sqref="A8:XFD8"/>
    </sheetView>
  </sheetViews>
  <sheetFormatPr defaultColWidth="11.42578125" defaultRowHeight="15" x14ac:dyDescent="0.25"/>
  <cols>
    <col min="1" max="1" width="35.7109375" style="9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33.140625" style="1" customWidth="1"/>
    <col min="33" max="16384" width="11.42578125" style="1"/>
  </cols>
  <sheetData>
    <row r="1" spans="1:32" x14ac:dyDescent="0.25">
      <c r="A1" s="31" t="s">
        <v>121</v>
      </c>
    </row>
    <row r="2" spans="1:32" x14ac:dyDescent="0.25">
      <c r="A2" s="32" t="str">
        <f>+'LTV cover pool'!A2</f>
        <v>March 2016</v>
      </c>
    </row>
    <row r="3" spans="1:32" x14ac:dyDescent="0.25">
      <c r="A3" s="31" t="s">
        <v>122</v>
      </c>
    </row>
    <row r="4" spans="1:32" x14ac:dyDescent="0.25">
      <c r="A4" s="12"/>
    </row>
    <row r="5" spans="1:32" x14ac:dyDescent="0.25">
      <c r="A5" s="2"/>
    </row>
    <row r="6" spans="1:32" x14ac:dyDescent="0.25">
      <c r="A6" s="3"/>
    </row>
    <row r="7" spans="1:32" ht="30" x14ac:dyDescent="0.25">
      <c r="A7" s="2"/>
      <c r="K7" s="51" t="s">
        <v>188</v>
      </c>
      <c r="L7" s="51" t="s">
        <v>188</v>
      </c>
      <c r="M7" s="51" t="s">
        <v>189</v>
      </c>
      <c r="N7" s="51" t="s">
        <v>189</v>
      </c>
      <c r="O7" s="51" t="s">
        <v>190</v>
      </c>
      <c r="P7" s="51" t="s">
        <v>190</v>
      </c>
      <c r="Q7" s="51" t="s">
        <v>191</v>
      </c>
      <c r="R7" s="51" t="s">
        <v>191</v>
      </c>
      <c r="S7" s="51" t="s">
        <v>192</v>
      </c>
      <c r="T7" s="51" t="s">
        <v>192</v>
      </c>
      <c r="U7" s="51" t="s">
        <v>193</v>
      </c>
      <c r="V7" s="51" t="s">
        <v>193</v>
      </c>
      <c r="W7" s="51" t="s">
        <v>194</v>
      </c>
      <c r="X7" s="51" t="s">
        <v>194</v>
      </c>
      <c r="Y7" s="51" t="s">
        <v>195</v>
      </c>
      <c r="Z7" s="51" t="s">
        <v>195</v>
      </c>
      <c r="AA7" s="51" t="s">
        <v>196</v>
      </c>
      <c r="AB7" s="51" t="s">
        <v>196</v>
      </c>
      <c r="AC7" s="51" t="s">
        <v>197</v>
      </c>
      <c r="AD7" s="51" t="s">
        <v>197</v>
      </c>
      <c r="AE7" s="51" t="s">
        <v>198</v>
      </c>
      <c r="AF7" s="52" t="s">
        <v>198</v>
      </c>
    </row>
    <row r="8" spans="1:32" ht="42.75" customHeight="1" x14ac:dyDescent="0.25">
      <c r="A8" s="44" t="s">
        <v>153</v>
      </c>
      <c r="B8" s="44" t="s">
        <v>132</v>
      </c>
      <c r="C8" s="44" t="s">
        <v>133</v>
      </c>
      <c r="D8" s="44" t="s">
        <v>124</v>
      </c>
      <c r="E8" s="44" t="s">
        <v>134</v>
      </c>
      <c r="F8" s="44" t="s">
        <v>0</v>
      </c>
      <c r="G8" s="44" t="s">
        <v>200</v>
      </c>
      <c r="H8" s="44" t="s">
        <v>127</v>
      </c>
      <c r="I8" s="44" t="s">
        <v>128</v>
      </c>
      <c r="J8" s="44" t="s">
        <v>136</v>
      </c>
      <c r="K8" s="51" t="s">
        <v>132</v>
      </c>
      <c r="L8" s="51" t="s">
        <v>199</v>
      </c>
      <c r="M8" s="51" t="s">
        <v>132</v>
      </c>
      <c r="N8" s="51" t="s">
        <v>199</v>
      </c>
      <c r="O8" s="51" t="s">
        <v>132</v>
      </c>
      <c r="P8" s="51" t="s">
        <v>199</v>
      </c>
      <c r="Q8" s="51" t="s">
        <v>132</v>
      </c>
      <c r="R8" s="51" t="s">
        <v>199</v>
      </c>
      <c r="S8" s="51" t="s">
        <v>132</v>
      </c>
      <c r="T8" s="51" t="s">
        <v>199</v>
      </c>
      <c r="U8" s="51" t="s">
        <v>132</v>
      </c>
      <c r="V8" s="51" t="s">
        <v>199</v>
      </c>
      <c r="W8" s="51" t="s">
        <v>132</v>
      </c>
      <c r="X8" s="51" t="s">
        <v>199</v>
      </c>
      <c r="Y8" s="51" t="s">
        <v>132</v>
      </c>
      <c r="Z8" s="51" t="s">
        <v>199</v>
      </c>
      <c r="AA8" s="51" t="s">
        <v>132</v>
      </c>
      <c r="AB8" s="51" t="s">
        <v>199</v>
      </c>
      <c r="AC8" s="51" t="s">
        <v>132</v>
      </c>
      <c r="AD8" s="51" t="s">
        <v>199</v>
      </c>
      <c r="AE8" s="51" t="s">
        <v>132</v>
      </c>
      <c r="AF8" s="51" t="s">
        <v>199</v>
      </c>
    </row>
    <row r="9" spans="1:32" x14ac:dyDescent="0.25">
      <c r="A9" s="33" t="s">
        <v>26</v>
      </c>
      <c r="B9" s="48">
        <v>2983</v>
      </c>
      <c r="C9" s="48">
        <v>4581</v>
      </c>
      <c r="D9" s="36">
        <v>118114433.13</v>
      </c>
      <c r="E9" s="36">
        <v>101.59</v>
      </c>
      <c r="F9" s="36">
        <v>36.35</v>
      </c>
      <c r="G9" s="36">
        <v>1</v>
      </c>
      <c r="H9" s="36">
        <v>44</v>
      </c>
      <c r="I9" s="36">
        <v>1.35</v>
      </c>
      <c r="J9" s="37">
        <v>1.97</v>
      </c>
      <c r="K9" s="48">
        <v>2707</v>
      </c>
      <c r="L9" s="36">
        <v>54185860.020000003</v>
      </c>
      <c r="M9" s="48">
        <v>63</v>
      </c>
      <c r="N9" s="36">
        <v>4925633.26</v>
      </c>
      <c r="O9" s="48">
        <v>38</v>
      </c>
      <c r="P9" s="36">
        <v>5398909.9699999997</v>
      </c>
      <c r="Q9" s="48">
        <v>45</v>
      </c>
      <c r="R9" s="36">
        <v>5523318.7199999997</v>
      </c>
      <c r="S9" s="48">
        <v>46</v>
      </c>
      <c r="T9" s="36">
        <v>8793593.0500000007</v>
      </c>
      <c r="U9" s="48">
        <v>35</v>
      </c>
      <c r="V9" s="36">
        <v>17271059.489999998</v>
      </c>
      <c r="W9" s="48">
        <v>20</v>
      </c>
      <c r="X9" s="36">
        <v>5736500</v>
      </c>
      <c r="Y9" s="48">
        <v>12</v>
      </c>
      <c r="Z9" s="36">
        <v>9131084.0800000001</v>
      </c>
      <c r="AA9" s="53"/>
      <c r="AB9" s="53"/>
      <c r="AC9" s="48">
        <v>5</v>
      </c>
      <c r="AD9" s="36">
        <v>3483695</v>
      </c>
      <c r="AE9" s="48">
        <v>12</v>
      </c>
      <c r="AF9" s="37">
        <v>3664779.54</v>
      </c>
    </row>
    <row r="10" spans="1:32" x14ac:dyDescent="0.25">
      <c r="A10" s="33" t="s">
        <v>27</v>
      </c>
      <c r="B10" s="48">
        <v>2063</v>
      </c>
      <c r="C10" s="48">
        <v>3299</v>
      </c>
      <c r="D10" s="36">
        <v>103976294.67</v>
      </c>
      <c r="E10" s="36">
        <v>84.53</v>
      </c>
      <c r="F10" s="36">
        <v>46.75</v>
      </c>
      <c r="G10" s="36">
        <v>9</v>
      </c>
      <c r="H10" s="36">
        <v>69</v>
      </c>
      <c r="I10" s="36">
        <v>1.76</v>
      </c>
      <c r="J10" s="37">
        <v>2.5499999999999998</v>
      </c>
      <c r="K10" s="48">
        <v>1831</v>
      </c>
      <c r="L10" s="36">
        <v>17331015.460000001</v>
      </c>
      <c r="M10" s="48">
        <v>59</v>
      </c>
      <c r="N10" s="36">
        <v>4502220.25</v>
      </c>
      <c r="O10" s="48">
        <v>49</v>
      </c>
      <c r="P10" s="36">
        <v>9350992.0299999993</v>
      </c>
      <c r="Q10" s="48">
        <v>22</v>
      </c>
      <c r="R10" s="36">
        <v>6228441.5300000003</v>
      </c>
      <c r="S10" s="48">
        <v>21</v>
      </c>
      <c r="T10" s="36">
        <v>5315176.03</v>
      </c>
      <c r="U10" s="48">
        <v>32</v>
      </c>
      <c r="V10" s="36">
        <v>38621793.619999997</v>
      </c>
      <c r="W10" s="48">
        <v>32</v>
      </c>
      <c r="X10" s="36">
        <v>16282809.67</v>
      </c>
      <c r="Y10" s="48">
        <v>8</v>
      </c>
      <c r="Z10" s="36">
        <v>3740997.75</v>
      </c>
      <c r="AA10" s="48">
        <v>2</v>
      </c>
      <c r="AB10" s="36">
        <v>90101.21</v>
      </c>
      <c r="AC10" s="48">
        <v>3</v>
      </c>
      <c r="AD10" s="36">
        <v>920000</v>
      </c>
      <c r="AE10" s="48">
        <v>4</v>
      </c>
      <c r="AF10" s="37">
        <v>1592747.12</v>
      </c>
    </row>
    <row r="11" spans="1:32" x14ac:dyDescent="0.25">
      <c r="A11" s="33" t="s">
        <v>28</v>
      </c>
      <c r="B11" s="48">
        <v>4243</v>
      </c>
      <c r="C11" s="48">
        <v>6913</v>
      </c>
      <c r="D11" s="36">
        <v>128448206.23</v>
      </c>
      <c r="E11" s="36">
        <v>51.61</v>
      </c>
      <c r="F11" s="36">
        <v>27.77</v>
      </c>
      <c r="G11" s="36">
        <v>18</v>
      </c>
      <c r="H11" s="36">
        <v>98</v>
      </c>
      <c r="I11" s="36">
        <v>1.42</v>
      </c>
      <c r="J11" s="37">
        <v>1.69</v>
      </c>
      <c r="K11" s="48">
        <v>3769</v>
      </c>
      <c r="L11" s="36">
        <v>50611302.960000001</v>
      </c>
      <c r="M11" s="48">
        <v>292</v>
      </c>
      <c r="N11" s="36">
        <v>17978422.399999999</v>
      </c>
      <c r="O11" s="48">
        <v>53</v>
      </c>
      <c r="P11" s="36">
        <v>20903368.100000001</v>
      </c>
      <c r="Q11" s="48">
        <v>25</v>
      </c>
      <c r="R11" s="36">
        <v>12644230.630000001</v>
      </c>
      <c r="S11" s="48">
        <v>37</v>
      </c>
      <c r="T11" s="36">
        <v>9530022.6699999999</v>
      </c>
      <c r="U11" s="48">
        <v>24</v>
      </c>
      <c r="V11" s="36">
        <v>5479069.8099999996</v>
      </c>
      <c r="W11" s="48">
        <v>17</v>
      </c>
      <c r="X11" s="36">
        <v>3463147.38</v>
      </c>
      <c r="Y11" s="48">
        <v>5</v>
      </c>
      <c r="Z11" s="36">
        <v>4733890</v>
      </c>
      <c r="AA11" s="48">
        <v>4</v>
      </c>
      <c r="AB11" s="36">
        <v>509328.46</v>
      </c>
      <c r="AC11" s="48">
        <v>1</v>
      </c>
      <c r="AD11" s="36">
        <v>70356</v>
      </c>
      <c r="AE11" s="48">
        <v>16</v>
      </c>
      <c r="AF11" s="37">
        <v>2525067.8199999998</v>
      </c>
    </row>
    <row r="12" spans="1:32" x14ac:dyDescent="0.25">
      <c r="A12" s="33" t="s">
        <v>29</v>
      </c>
      <c r="B12" s="48">
        <v>4698</v>
      </c>
      <c r="C12" s="48">
        <v>7680</v>
      </c>
      <c r="D12" s="36">
        <v>187149608.47999999</v>
      </c>
      <c r="E12" s="36">
        <v>50.48</v>
      </c>
      <c r="F12" s="36">
        <v>31.27</v>
      </c>
      <c r="G12" s="36">
        <v>30</v>
      </c>
      <c r="H12" s="36">
        <v>96</v>
      </c>
      <c r="I12" s="36">
        <v>1.52</v>
      </c>
      <c r="J12" s="37">
        <v>1.82</v>
      </c>
      <c r="K12" s="48">
        <v>3163</v>
      </c>
      <c r="L12" s="36">
        <v>53709364.899999999</v>
      </c>
      <c r="M12" s="48">
        <v>1178</v>
      </c>
      <c r="N12" s="36">
        <v>53571793.030000001</v>
      </c>
      <c r="O12" s="48">
        <v>144</v>
      </c>
      <c r="P12" s="36">
        <v>27393348.25</v>
      </c>
      <c r="Q12" s="48">
        <v>69</v>
      </c>
      <c r="R12" s="36">
        <v>7765134.1200000001</v>
      </c>
      <c r="S12" s="48">
        <v>44</v>
      </c>
      <c r="T12" s="36">
        <v>12818455.130000001</v>
      </c>
      <c r="U12" s="48">
        <v>30</v>
      </c>
      <c r="V12" s="36">
        <v>11750512.310000001</v>
      </c>
      <c r="W12" s="48">
        <v>30</v>
      </c>
      <c r="X12" s="36">
        <v>10703701.560000001</v>
      </c>
      <c r="Y12" s="48">
        <v>8</v>
      </c>
      <c r="Z12" s="36">
        <v>4014932.3</v>
      </c>
      <c r="AA12" s="48">
        <v>2</v>
      </c>
      <c r="AB12" s="36">
        <v>63654.9</v>
      </c>
      <c r="AC12" s="48">
        <v>5</v>
      </c>
      <c r="AD12" s="36">
        <v>263131.23</v>
      </c>
      <c r="AE12" s="48">
        <v>25</v>
      </c>
      <c r="AF12" s="37">
        <v>5095580.75</v>
      </c>
    </row>
    <row r="13" spans="1:32" x14ac:dyDescent="0.25">
      <c r="A13" s="33" t="s">
        <v>30</v>
      </c>
      <c r="B13" s="48">
        <v>4943</v>
      </c>
      <c r="C13" s="48">
        <v>8082</v>
      </c>
      <c r="D13" s="36">
        <v>234546318.97999999</v>
      </c>
      <c r="E13" s="36">
        <v>48.97</v>
      </c>
      <c r="F13" s="36">
        <v>26.76</v>
      </c>
      <c r="G13" s="36">
        <v>42</v>
      </c>
      <c r="H13" s="36">
        <v>91</v>
      </c>
      <c r="I13" s="36">
        <v>1.22</v>
      </c>
      <c r="J13" s="37">
        <v>1.68</v>
      </c>
      <c r="K13" s="48">
        <v>2458</v>
      </c>
      <c r="L13" s="36">
        <v>53811326.899999999</v>
      </c>
      <c r="M13" s="48">
        <v>1749</v>
      </c>
      <c r="N13" s="36">
        <v>71688032.939999998</v>
      </c>
      <c r="O13" s="48">
        <v>482</v>
      </c>
      <c r="P13" s="36">
        <v>54453096.759999998</v>
      </c>
      <c r="Q13" s="48">
        <v>111</v>
      </c>
      <c r="R13" s="36">
        <v>14255660.34</v>
      </c>
      <c r="S13" s="48">
        <v>55</v>
      </c>
      <c r="T13" s="36">
        <v>12368067.310000001</v>
      </c>
      <c r="U13" s="48">
        <v>33</v>
      </c>
      <c r="V13" s="36">
        <v>8091521.9800000004</v>
      </c>
      <c r="W13" s="48">
        <v>16</v>
      </c>
      <c r="X13" s="36">
        <v>11453406.1</v>
      </c>
      <c r="Y13" s="48">
        <v>5</v>
      </c>
      <c r="Z13" s="36">
        <v>2374197.02</v>
      </c>
      <c r="AA13" s="48">
        <v>6</v>
      </c>
      <c r="AB13" s="36">
        <v>2561211.9700000002</v>
      </c>
      <c r="AC13" s="48">
        <v>1</v>
      </c>
      <c r="AD13" s="36">
        <v>180000</v>
      </c>
      <c r="AE13" s="48">
        <v>27</v>
      </c>
      <c r="AF13" s="37">
        <v>3309797.66</v>
      </c>
    </row>
    <row r="14" spans="1:32" x14ac:dyDescent="0.25">
      <c r="A14" s="33" t="s">
        <v>31</v>
      </c>
      <c r="B14" s="48">
        <v>5222</v>
      </c>
      <c r="C14" s="48">
        <v>8495</v>
      </c>
      <c r="D14" s="36">
        <v>324041861.68000001</v>
      </c>
      <c r="E14" s="36">
        <v>57.49</v>
      </c>
      <c r="F14" s="36">
        <v>31.67</v>
      </c>
      <c r="G14" s="36">
        <v>53</v>
      </c>
      <c r="H14" s="36">
        <v>84</v>
      </c>
      <c r="I14" s="36">
        <v>1.39</v>
      </c>
      <c r="J14" s="37">
        <v>1.59</v>
      </c>
      <c r="K14" s="48">
        <v>2208</v>
      </c>
      <c r="L14" s="36">
        <v>54374715.060000002</v>
      </c>
      <c r="M14" s="48">
        <v>1773</v>
      </c>
      <c r="N14" s="36">
        <v>85391536.640000001</v>
      </c>
      <c r="O14" s="48">
        <v>874</v>
      </c>
      <c r="P14" s="36">
        <v>67167912.109999999</v>
      </c>
      <c r="Q14" s="48">
        <v>188</v>
      </c>
      <c r="R14" s="36">
        <v>29088631.98</v>
      </c>
      <c r="S14" s="48">
        <v>67</v>
      </c>
      <c r="T14" s="36">
        <v>20058508.800000001</v>
      </c>
      <c r="U14" s="48">
        <v>34</v>
      </c>
      <c r="V14" s="36">
        <v>48076818.649999999</v>
      </c>
      <c r="W14" s="48">
        <v>31</v>
      </c>
      <c r="X14" s="36">
        <v>7393583.8600000003</v>
      </c>
      <c r="Y14" s="48">
        <v>9</v>
      </c>
      <c r="Z14" s="36">
        <v>1882938.35</v>
      </c>
      <c r="AA14" s="48">
        <v>7</v>
      </c>
      <c r="AB14" s="36">
        <v>1686686.86</v>
      </c>
      <c r="AC14" s="48">
        <v>10</v>
      </c>
      <c r="AD14" s="36">
        <v>2055025.37</v>
      </c>
      <c r="AE14" s="48">
        <v>21</v>
      </c>
      <c r="AF14" s="37">
        <v>6865504</v>
      </c>
    </row>
    <row r="15" spans="1:32" x14ac:dyDescent="0.25">
      <c r="A15" s="33" t="s">
        <v>32</v>
      </c>
      <c r="B15" s="48">
        <v>5186</v>
      </c>
      <c r="C15" s="48">
        <v>8522</v>
      </c>
      <c r="D15" s="36">
        <v>373055743.58999997</v>
      </c>
      <c r="E15" s="36">
        <v>58.1</v>
      </c>
      <c r="F15" s="36">
        <v>26.85</v>
      </c>
      <c r="G15" s="36">
        <v>64</v>
      </c>
      <c r="H15" s="36">
        <v>82</v>
      </c>
      <c r="I15" s="36">
        <v>1.28</v>
      </c>
      <c r="J15" s="37">
        <v>1.67</v>
      </c>
      <c r="K15" s="48">
        <v>1725</v>
      </c>
      <c r="L15" s="36">
        <v>80893943.959999993</v>
      </c>
      <c r="M15" s="48">
        <v>1591</v>
      </c>
      <c r="N15" s="36">
        <v>107107127.8</v>
      </c>
      <c r="O15" s="48">
        <v>1298</v>
      </c>
      <c r="P15" s="36">
        <v>84093516.099999994</v>
      </c>
      <c r="Q15" s="48">
        <v>331</v>
      </c>
      <c r="R15" s="36">
        <v>40610179.68</v>
      </c>
      <c r="S15" s="48">
        <v>114</v>
      </c>
      <c r="T15" s="36">
        <v>37040540.659999996</v>
      </c>
      <c r="U15" s="48">
        <v>52</v>
      </c>
      <c r="V15" s="36">
        <v>11522912.960000001</v>
      </c>
      <c r="W15" s="48">
        <v>29</v>
      </c>
      <c r="X15" s="36">
        <v>2877984.94</v>
      </c>
      <c r="Y15" s="48">
        <v>17</v>
      </c>
      <c r="Z15" s="36">
        <v>3920245.75</v>
      </c>
      <c r="AA15" s="48">
        <v>8</v>
      </c>
      <c r="AB15" s="36">
        <v>778824.85</v>
      </c>
      <c r="AC15" s="48">
        <v>3</v>
      </c>
      <c r="AD15" s="36">
        <v>2061780.43</v>
      </c>
      <c r="AE15" s="48">
        <v>18</v>
      </c>
      <c r="AF15" s="37">
        <v>2148686.46</v>
      </c>
    </row>
    <row r="16" spans="1:32" x14ac:dyDescent="0.25">
      <c r="A16" s="33" t="s">
        <v>33</v>
      </c>
      <c r="B16" s="48">
        <v>5818</v>
      </c>
      <c r="C16" s="48">
        <v>9434</v>
      </c>
      <c r="D16" s="36">
        <v>494247226.44999999</v>
      </c>
      <c r="E16" s="36">
        <v>62.33</v>
      </c>
      <c r="F16" s="36">
        <v>34.82</v>
      </c>
      <c r="G16" s="36">
        <v>78</v>
      </c>
      <c r="H16" s="36">
        <v>88</v>
      </c>
      <c r="I16" s="36">
        <v>1.24</v>
      </c>
      <c r="J16" s="37">
        <v>1.51</v>
      </c>
      <c r="K16" s="48">
        <v>1559</v>
      </c>
      <c r="L16" s="36">
        <v>37201568.789999999</v>
      </c>
      <c r="M16" s="48">
        <v>1583</v>
      </c>
      <c r="N16" s="36">
        <v>98084657.170000002</v>
      </c>
      <c r="O16" s="48">
        <v>1522</v>
      </c>
      <c r="P16" s="36">
        <v>123182852.73</v>
      </c>
      <c r="Q16" s="48">
        <v>722</v>
      </c>
      <c r="R16" s="36">
        <v>88264436.349999994</v>
      </c>
      <c r="S16" s="48">
        <v>214</v>
      </c>
      <c r="T16" s="36">
        <v>52917119.780000001</v>
      </c>
      <c r="U16" s="48">
        <v>99</v>
      </c>
      <c r="V16" s="36">
        <v>56727220.810000002</v>
      </c>
      <c r="W16" s="48">
        <v>45</v>
      </c>
      <c r="X16" s="36">
        <v>22981585.010000002</v>
      </c>
      <c r="Y16" s="48">
        <v>18</v>
      </c>
      <c r="Z16" s="36">
        <v>4129132.31</v>
      </c>
      <c r="AA16" s="48">
        <v>20</v>
      </c>
      <c r="AB16" s="36">
        <v>3351939.38</v>
      </c>
      <c r="AC16" s="48">
        <v>4</v>
      </c>
      <c r="AD16" s="36">
        <v>188095.53</v>
      </c>
      <c r="AE16" s="48">
        <v>32</v>
      </c>
      <c r="AF16" s="37">
        <v>7218618.5899999999</v>
      </c>
    </row>
    <row r="17" spans="1:32" x14ac:dyDescent="0.25">
      <c r="A17" s="33" t="s">
        <v>34</v>
      </c>
      <c r="B17" s="48">
        <v>6062</v>
      </c>
      <c r="C17" s="48">
        <v>9711</v>
      </c>
      <c r="D17" s="36">
        <v>527260413.02999997</v>
      </c>
      <c r="E17" s="36">
        <v>64.53</v>
      </c>
      <c r="F17" s="36">
        <v>34.54</v>
      </c>
      <c r="G17" s="36">
        <v>89</v>
      </c>
      <c r="H17" s="36">
        <v>84</v>
      </c>
      <c r="I17" s="36">
        <v>1.45</v>
      </c>
      <c r="J17" s="37">
        <v>1.69</v>
      </c>
      <c r="K17" s="48">
        <v>1384</v>
      </c>
      <c r="L17" s="36">
        <v>32060829.84</v>
      </c>
      <c r="M17" s="48">
        <v>1426</v>
      </c>
      <c r="N17" s="36">
        <v>91894562.129999995</v>
      </c>
      <c r="O17" s="48">
        <v>1638</v>
      </c>
      <c r="P17" s="36">
        <v>143393628.75999999</v>
      </c>
      <c r="Q17" s="48">
        <v>1019</v>
      </c>
      <c r="R17" s="36">
        <v>131658881.38</v>
      </c>
      <c r="S17" s="48">
        <v>322</v>
      </c>
      <c r="T17" s="36">
        <v>70371355.900000006</v>
      </c>
      <c r="U17" s="48">
        <v>132</v>
      </c>
      <c r="V17" s="36">
        <v>24701764.370000001</v>
      </c>
      <c r="W17" s="48">
        <v>62</v>
      </c>
      <c r="X17" s="36">
        <v>16867248.239999998</v>
      </c>
      <c r="Y17" s="48">
        <v>23</v>
      </c>
      <c r="Z17" s="36">
        <v>4957729.03</v>
      </c>
      <c r="AA17" s="48">
        <v>14</v>
      </c>
      <c r="AB17" s="36">
        <v>4193675.11</v>
      </c>
      <c r="AC17" s="48">
        <v>6</v>
      </c>
      <c r="AD17" s="36">
        <v>1096038.6399999999</v>
      </c>
      <c r="AE17" s="48">
        <v>36</v>
      </c>
      <c r="AF17" s="37">
        <v>6064699.6299999999</v>
      </c>
    </row>
    <row r="18" spans="1:32" x14ac:dyDescent="0.25">
      <c r="A18" s="33" t="s">
        <v>35</v>
      </c>
      <c r="B18" s="48">
        <v>6169</v>
      </c>
      <c r="C18" s="48">
        <v>9906</v>
      </c>
      <c r="D18" s="36">
        <v>679821483.62</v>
      </c>
      <c r="E18" s="36">
        <v>68.58</v>
      </c>
      <c r="F18" s="36">
        <v>53.14</v>
      </c>
      <c r="G18" s="36">
        <v>101</v>
      </c>
      <c r="H18" s="36">
        <v>77</v>
      </c>
      <c r="I18" s="36">
        <v>1.52</v>
      </c>
      <c r="J18" s="37">
        <v>1.71</v>
      </c>
      <c r="K18" s="48">
        <v>1181</v>
      </c>
      <c r="L18" s="36">
        <v>36803202.659999996</v>
      </c>
      <c r="M18" s="48">
        <v>1285</v>
      </c>
      <c r="N18" s="36">
        <v>93081101.129999995</v>
      </c>
      <c r="O18" s="48">
        <v>1516</v>
      </c>
      <c r="P18" s="36">
        <v>144629570.53</v>
      </c>
      <c r="Q18" s="48">
        <v>1263</v>
      </c>
      <c r="R18" s="36">
        <v>166249694.16999999</v>
      </c>
      <c r="S18" s="48">
        <v>547</v>
      </c>
      <c r="T18" s="36">
        <v>134272135.97999999</v>
      </c>
      <c r="U18" s="48">
        <v>202</v>
      </c>
      <c r="V18" s="36">
        <v>47869884.68</v>
      </c>
      <c r="W18" s="48">
        <v>82</v>
      </c>
      <c r="X18" s="36">
        <v>21616167.039999999</v>
      </c>
      <c r="Y18" s="48">
        <v>34</v>
      </c>
      <c r="Z18" s="36">
        <v>10173996.779999999</v>
      </c>
      <c r="AA18" s="48">
        <v>19</v>
      </c>
      <c r="AB18" s="36">
        <v>4695375</v>
      </c>
      <c r="AC18" s="48">
        <v>3</v>
      </c>
      <c r="AD18" s="36">
        <v>194828.37</v>
      </c>
      <c r="AE18" s="48">
        <v>37</v>
      </c>
      <c r="AF18" s="37">
        <v>20235527.280000001</v>
      </c>
    </row>
    <row r="19" spans="1:32" x14ac:dyDescent="0.25">
      <c r="A19" s="33" t="s">
        <v>36</v>
      </c>
      <c r="B19" s="48">
        <v>7318</v>
      </c>
      <c r="C19" s="48">
        <v>11846</v>
      </c>
      <c r="D19" s="36">
        <v>837526344.75</v>
      </c>
      <c r="E19" s="36">
        <v>73.33</v>
      </c>
      <c r="F19" s="36">
        <v>41.3</v>
      </c>
      <c r="G19" s="36">
        <v>113</v>
      </c>
      <c r="H19" s="36">
        <v>72</v>
      </c>
      <c r="I19" s="36">
        <v>1.41</v>
      </c>
      <c r="J19" s="37">
        <v>1.57</v>
      </c>
      <c r="K19" s="48">
        <v>1188</v>
      </c>
      <c r="L19" s="36">
        <v>33349631.690000001</v>
      </c>
      <c r="M19" s="48">
        <v>1433</v>
      </c>
      <c r="N19" s="36">
        <v>93490403.930000007</v>
      </c>
      <c r="O19" s="48">
        <v>1702</v>
      </c>
      <c r="P19" s="36">
        <v>173674020.61000001</v>
      </c>
      <c r="Q19" s="48">
        <v>1622</v>
      </c>
      <c r="R19" s="36">
        <v>180921103.00999999</v>
      </c>
      <c r="S19" s="48">
        <v>819</v>
      </c>
      <c r="T19" s="36">
        <v>146799818.97999999</v>
      </c>
      <c r="U19" s="48">
        <v>295</v>
      </c>
      <c r="V19" s="36">
        <v>97523645.450000003</v>
      </c>
      <c r="W19" s="48">
        <v>138</v>
      </c>
      <c r="X19" s="36">
        <v>31747743.760000002</v>
      </c>
      <c r="Y19" s="48">
        <v>64</v>
      </c>
      <c r="Z19" s="36">
        <v>47618613.909999996</v>
      </c>
      <c r="AA19" s="48">
        <v>16</v>
      </c>
      <c r="AB19" s="36">
        <v>24125557.120000001</v>
      </c>
      <c r="AC19" s="48">
        <v>9</v>
      </c>
      <c r="AD19" s="36">
        <v>3106168.42</v>
      </c>
      <c r="AE19" s="48">
        <v>32</v>
      </c>
      <c r="AF19" s="37">
        <v>5169637.87</v>
      </c>
    </row>
    <row r="20" spans="1:32" x14ac:dyDescent="0.25">
      <c r="A20" s="33" t="s">
        <v>37</v>
      </c>
      <c r="B20" s="48">
        <v>5568</v>
      </c>
      <c r="C20" s="48">
        <v>8984</v>
      </c>
      <c r="D20" s="36">
        <v>716304923.52999997</v>
      </c>
      <c r="E20" s="36">
        <v>70.239999999999995</v>
      </c>
      <c r="F20" s="36">
        <v>49.84</v>
      </c>
      <c r="G20" s="36">
        <v>126</v>
      </c>
      <c r="H20" s="36">
        <v>87</v>
      </c>
      <c r="I20" s="36">
        <v>1.33</v>
      </c>
      <c r="J20" s="37">
        <v>1.5</v>
      </c>
      <c r="K20" s="48">
        <v>394</v>
      </c>
      <c r="L20" s="36">
        <v>13287829.800000001</v>
      </c>
      <c r="M20" s="48">
        <v>982</v>
      </c>
      <c r="N20" s="36">
        <v>77028354.609999999</v>
      </c>
      <c r="O20" s="48">
        <v>1422</v>
      </c>
      <c r="P20" s="36">
        <v>148928495.88</v>
      </c>
      <c r="Q20" s="48">
        <v>1406</v>
      </c>
      <c r="R20" s="36">
        <v>152951051.03999999</v>
      </c>
      <c r="S20" s="48">
        <v>909</v>
      </c>
      <c r="T20" s="36">
        <v>154106028.56999999</v>
      </c>
      <c r="U20" s="48">
        <v>269</v>
      </c>
      <c r="V20" s="36">
        <v>84925264.599999994</v>
      </c>
      <c r="W20" s="48">
        <v>95</v>
      </c>
      <c r="X20" s="36">
        <v>55144804.509999998</v>
      </c>
      <c r="Y20" s="48">
        <v>41</v>
      </c>
      <c r="Z20" s="36">
        <v>11165480.48</v>
      </c>
      <c r="AA20" s="48">
        <v>11</v>
      </c>
      <c r="AB20" s="36">
        <v>2560627.9500000002</v>
      </c>
      <c r="AC20" s="48">
        <v>5</v>
      </c>
      <c r="AD20" s="36">
        <v>2768214.92</v>
      </c>
      <c r="AE20" s="48">
        <v>34</v>
      </c>
      <c r="AF20" s="37">
        <v>13438771.17</v>
      </c>
    </row>
    <row r="21" spans="1:32" x14ac:dyDescent="0.25">
      <c r="A21" s="33" t="s">
        <v>38</v>
      </c>
      <c r="B21" s="48">
        <v>5998</v>
      </c>
      <c r="C21" s="48">
        <v>9653</v>
      </c>
      <c r="D21" s="36">
        <v>811306443.71000004</v>
      </c>
      <c r="E21" s="36">
        <v>73.44</v>
      </c>
      <c r="F21" s="36">
        <v>41.39</v>
      </c>
      <c r="G21" s="36">
        <v>137</v>
      </c>
      <c r="H21" s="36">
        <v>85</v>
      </c>
      <c r="I21" s="36">
        <v>1.0900000000000001</v>
      </c>
      <c r="J21" s="37">
        <v>1.36</v>
      </c>
      <c r="K21" s="48">
        <v>388</v>
      </c>
      <c r="L21" s="36">
        <v>22061654.210000001</v>
      </c>
      <c r="M21" s="48">
        <v>896</v>
      </c>
      <c r="N21" s="36">
        <v>81349927.019999996</v>
      </c>
      <c r="O21" s="48">
        <v>1304</v>
      </c>
      <c r="P21" s="36">
        <v>129622362.98</v>
      </c>
      <c r="Q21" s="48">
        <v>1499</v>
      </c>
      <c r="R21" s="36">
        <v>189655469.86000001</v>
      </c>
      <c r="S21" s="48">
        <v>1177</v>
      </c>
      <c r="T21" s="36">
        <v>184940484.41999999</v>
      </c>
      <c r="U21" s="48">
        <v>437</v>
      </c>
      <c r="V21" s="36">
        <v>127110920.51000001</v>
      </c>
      <c r="W21" s="48">
        <v>160</v>
      </c>
      <c r="X21" s="36">
        <v>36289507.350000001</v>
      </c>
      <c r="Y21" s="48">
        <v>77</v>
      </c>
      <c r="Z21" s="36">
        <v>28845206.170000002</v>
      </c>
      <c r="AA21" s="48">
        <v>25</v>
      </c>
      <c r="AB21" s="36">
        <v>5636878.2800000003</v>
      </c>
      <c r="AC21" s="48">
        <v>7</v>
      </c>
      <c r="AD21" s="36">
        <v>678219.96</v>
      </c>
      <c r="AE21" s="48">
        <v>28</v>
      </c>
      <c r="AF21" s="37">
        <v>5115812.95</v>
      </c>
    </row>
    <row r="22" spans="1:32" x14ac:dyDescent="0.25">
      <c r="A22" s="33" t="s">
        <v>39</v>
      </c>
      <c r="B22" s="48">
        <v>5831</v>
      </c>
      <c r="C22" s="48">
        <v>9434</v>
      </c>
      <c r="D22" s="36">
        <v>888823515.02999997</v>
      </c>
      <c r="E22" s="36">
        <v>77.38</v>
      </c>
      <c r="F22" s="36">
        <v>45.53</v>
      </c>
      <c r="G22" s="36">
        <v>149</v>
      </c>
      <c r="H22" s="36">
        <v>82</v>
      </c>
      <c r="I22" s="36">
        <v>1.2</v>
      </c>
      <c r="J22" s="37">
        <v>1.57</v>
      </c>
      <c r="K22" s="48">
        <v>281</v>
      </c>
      <c r="L22" s="36">
        <v>12099391.99</v>
      </c>
      <c r="M22" s="48">
        <v>726</v>
      </c>
      <c r="N22" s="36">
        <v>54563744.25</v>
      </c>
      <c r="O22" s="48">
        <v>1241</v>
      </c>
      <c r="P22" s="36">
        <v>145465975.90000001</v>
      </c>
      <c r="Q22" s="48">
        <v>1443</v>
      </c>
      <c r="R22" s="36">
        <v>195710085.19</v>
      </c>
      <c r="S22" s="48">
        <v>1271</v>
      </c>
      <c r="T22" s="36">
        <v>253496240.16999999</v>
      </c>
      <c r="U22" s="48">
        <v>519</v>
      </c>
      <c r="V22" s="36">
        <v>95417627.989999995</v>
      </c>
      <c r="W22" s="48">
        <v>197</v>
      </c>
      <c r="X22" s="36">
        <v>71756020.760000005</v>
      </c>
      <c r="Y22" s="48">
        <v>69</v>
      </c>
      <c r="Z22" s="36">
        <v>33001663.5</v>
      </c>
      <c r="AA22" s="48">
        <v>31</v>
      </c>
      <c r="AB22" s="36">
        <v>8497041.3900000006</v>
      </c>
      <c r="AC22" s="48">
        <v>14</v>
      </c>
      <c r="AD22" s="36">
        <v>9197556.1300000008</v>
      </c>
      <c r="AE22" s="48">
        <v>39</v>
      </c>
      <c r="AF22" s="37">
        <v>9618167.7599999998</v>
      </c>
    </row>
    <row r="23" spans="1:32" x14ac:dyDescent="0.25">
      <c r="A23" s="33" t="s">
        <v>40</v>
      </c>
      <c r="B23" s="48">
        <v>6038</v>
      </c>
      <c r="C23" s="48">
        <v>9628</v>
      </c>
      <c r="D23" s="36">
        <v>991963683.38999999</v>
      </c>
      <c r="E23" s="36">
        <v>80.790000000000006</v>
      </c>
      <c r="F23" s="36">
        <v>47.36</v>
      </c>
      <c r="G23" s="36">
        <v>162</v>
      </c>
      <c r="H23" s="36">
        <v>65</v>
      </c>
      <c r="I23" s="36">
        <v>1.53</v>
      </c>
      <c r="J23" s="37">
        <v>1.73</v>
      </c>
      <c r="K23" s="48">
        <v>249</v>
      </c>
      <c r="L23" s="36">
        <v>9995777.5399999991</v>
      </c>
      <c r="M23" s="48">
        <v>658</v>
      </c>
      <c r="N23" s="36">
        <v>87776511.150000006</v>
      </c>
      <c r="O23" s="48">
        <v>1155</v>
      </c>
      <c r="P23" s="36">
        <v>117807544.09</v>
      </c>
      <c r="Q23" s="48">
        <v>1429</v>
      </c>
      <c r="R23" s="36">
        <v>180914784.11000001</v>
      </c>
      <c r="S23" s="48">
        <v>1314</v>
      </c>
      <c r="T23" s="36">
        <v>221914705.16</v>
      </c>
      <c r="U23" s="48">
        <v>735</v>
      </c>
      <c r="V23" s="36">
        <v>213815992.61000001</v>
      </c>
      <c r="W23" s="48">
        <v>284</v>
      </c>
      <c r="X23" s="36">
        <v>77073812.060000002</v>
      </c>
      <c r="Y23" s="48">
        <v>113</v>
      </c>
      <c r="Z23" s="36">
        <v>52908940.75</v>
      </c>
      <c r="AA23" s="48">
        <v>37</v>
      </c>
      <c r="AB23" s="36">
        <v>9516898.7699999996</v>
      </c>
      <c r="AC23" s="48">
        <v>17</v>
      </c>
      <c r="AD23" s="36">
        <v>6824934.7300000004</v>
      </c>
      <c r="AE23" s="48">
        <v>47</v>
      </c>
      <c r="AF23" s="37">
        <v>13413782.42</v>
      </c>
    </row>
    <row r="24" spans="1:32" x14ac:dyDescent="0.25">
      <c r="A24" s="33" t="s">
        <v>41</v>
      </c>
      <c r="B24" s="48">
        <v>7204</v>
      </c>
      <c r="C24" s="48">
        <v>11593</v>
      </c>
      <c r="D24" s="36">
        <v>1188711629.1600001</v>
      </c>
      <c r="E24" s="36">
        <v>84.65</v>
      </c>
      <c r="F24" s="36">
        <v>50.03</v>
      </c>
      <c r="G24" s="36">
        <v>173</v>
      </c>
      <c r="H24" s="36">
        <v>58</v>
      </c>
      <c r="I24" s="36">
        <v>1.1399999999999999</v>
      </c>
      <c r="J24" s="37">
        <v>1.43</v>
      </c>
      <c r="K24" s="48">
        <v>264</v>
      </c>
      <c r="L24" s="36">
        <v>11259912.449999999</v>
      </c>
      <c r="M24" s="48">
        <v>637</v>
      </c>
      <c r="N24" s="36">
        <v>54560121.240000002</v>
      </c>
      <c r="O24" s="48">
        <v>1229</v>
      </c>
      <c r="P24" s="36">
        <v>126724296</v>
      </c>
      <c r="Q24" s="48">
        <v>1624</v>
      </c>
      <c r="R24" s="36">
        <v>197815296.22999999</v>
      </c>
      <c r="S24" s="48">
        <v>1538</v>
      </c>
      <c r="T24" s="36">
        <v>264879638.37</v>
      </c>
      <c r="U24" s="48">
        <v>1105</v>
      </c>
      <c r="V24" s="36">
        <v>278362889.60000002</v>
      </c>
      <c r="W24" s="48">
        <v>469</v>
      </c>
      <c r="X24" s="36">
        <v>136755855.58000001</v>
      </c>
      <c r="Y24" s="48">
        <v>218</v>
      </c>
      <c r="Z24" s="36">
        <v>72645912.609999999</v>
      </c>
      <c r="AA24" s="48">
        <v>47</v>
      </c>
      <c r="AB24" s="36">
        <v>17872948.219999999</v>
      </c>
      <c r="AC24" s="48">
        <v>25</v>
      </c>
      <c r="AD24" s="36">
        <v>14674777.68</v>
      </c>
      <c r="AE24" s="48">
        <v>48</v>
      </c>
      <c r="AF24" s="37">
        <v>13159981.18</v>
      </c>
    </row>
    <row r="25" spans="1:32" x14ac:dyDescent="0.25">
      <c r="A25" s="33" t="s">
        <v>42</v>
      </c>
      <c r="B25" s="48">
        <v>5529</v>
      </c>
      <c r="C25" s="48">
        <v>9235</v>
      </c>
      <c r="D25" s="36">
        <v>705350278.51999998</v>
      </c>
      <c r="E25" s="36">
        <v>77.66</v>
      </c>
      <c r="F25" s="36">
        <v>48.33</v>
      </c>
      <c r="G25" s="36">
        <v>185</v>
      </c>
      <c r="H25" s="36">
        <v>99</v>
      </c>
      <c r="I25" s="36">
        <v>0.88</v>
      </c>
      <c r="J25" s="37">
        <v>1.1000000000000001</v>
      </c>
      <c r="K25" s="48">
        <v>200</v>
      </c>
      <c r="L25" s="36">
        <v>5992496.25</v>
      </c>
      <c r="M25" s="48">
        <v>475</v>
      </c>
      <c r="N25" s="36">
        <v>37562345.359999999</v>
      </c>
      <c r="O25" s="48">
        <v>952</v>
      </c>
      <c r="P25" s="36">
        <v>91308918.599999994</v>
      </c>
      <c r="Q25" s="48">
        <v>1225</v>
      </c>
      <c r="R25" s="36">
        <v>143956860.27000001</v>
      </c>
      <c r="S25" s="48">
        <v>1411</v>
      </c>
      <c r="T25" s="36">
        <v>181758952.65000001</v>
      </c>
      <c r="U25" s="48">
        <v>809</v>
      </c>
      <c r="V25" s="36">
        <v>121788623.3</v>
      </c>
      <c r="W25" s="48">
        <v>272</v>
      </c>
      <c r="X25" s="36">
        <v>73800371.629999995</v>
      </c>
      <c r="Y25" s="48">
        <v>80</v>
      </c>
      <c r="Z25" s="36">
        <v>19157029.59</v>
      </c>
      <c r="AA25" s="48">
        <v>43</v>
      </c>
      <c r="AB25" s="36">
        <v>18197452.109999999</v>
      </c>
      <c r="AC25" s="48">
        <v>12</v>
      </c>
      <c r="AD25" s="36">
        <v>2862777.93</v>
      </c>
      <c r="AE25" s="48">
        <v>50</v>
      </c>
      <c r="AF25" s="37">
        <v>8964450.8300000001</v>
      </c>
    </row>
    <row r="26" spans="1:32" x14ac:dyDescent="0.25">
      <c r="A26" s="33" t="s">
        <v>43</v>
      </c>
      <c r="B26" s="48">
        <v>6103</v>
      </c>
      <c r="C26" s="48">
        <v>9984</v>
      </c>
      <c r="D26" s="36">
        <v>833867714.25</v>
      </c>
      <c r="E26" s="36">
        <v>83.74</v>
      </c>
      <c r="F26" s="36">
        <v>47.94</v>
      </c>
      <c r="G26" s="36">
        <v>198</v>
      </c>
      <c r="H26" s="36">
        <v>96</v>
      </c>
      <c r="I26" s="36">
        <v>0.81</v>
      </c>
      <c r="J26" s="37">
        <v>1.0900000000000001</v>
      </c>
      <c r="K26" s="48">
        <v>167</v>
      </c>
      <c r="L26" s="36">
        <v>5384976.3700000001</v>
      </c>
      <c r="M26" s="48">
        <v>444</v>
      </c>
      <c r="N26" s="36">
        <v>32789423.190000001</v>
      </c>
      <c r="O26" s="48">
        <v>896</v>
      </c>
      <c r="P26" s="36">
        <v>103081380.76000001</v>
      </c>
      <c r="Q26" s="48">
        <v>1267</v>
      </c>
      <c r="R26" s="36">
        <v>152877299.15000001</v>
      </c>
      <c r="S26" s="48">
        <v>1492</v>
      </c>
      <c r="T26" s="36">
        <v>196069974.13999999</v>
      </c>
      <c r="U26" s="48">
        <v>1157</v>
      </c>
      <c r="V26" s="36">
        <v>204190881.53999999</v>
      </c>
      <c r="W26" s="48">
        <v>435</v>
      </c>
      <c r="X26" s="36">
        <v>83384434.549999997</v>
      </c>
      <c r="Y26" s="48">
        <v>146</v>
      </c>
      <c r="Z26" s="36">
        <v>31818539.370000001</v>
      </c>
      <c r="AA26" s="48">
        <v>44</v>
      </c>
      <c r="AB26" s="36">
        <v>8815199.7200000007</v>
      </c>
      <c r="AC26" s="48">
        <v>14</v>
      </c>
      <c r="AD26" s="36">
        <v>5899806.4199999999</v>
      </c>
      <c r="AE26" s="48">
        <v>41</v>
      </c>
      <c r="AF26" s="37">
        <v>9555799.0399999991</v>
      </c>
    </row>
    <row r="27" spans="1:32" x14ac:dyDescent="0.25">
      <c r="A27" s="33" t="s">
        <v>44</v>
      </c>
      <c r="B27" s="48">
        <v>6412</v>
      </c>
      <c r="C27" s="48">
        <v>10637</v>
      </c>
      <c r="D27" s="36">
        <v>861292627.83000004</v>
      </c>
      <c r="E27" s="36">
        <v>81.12</v>
      </c>
      <c r="F27" s="36">
        <v>49.91</v>
      </c>
      <c r="G27" s="36">
        <v>209</v>
      </c>
      <c r="H27" s="36">
        <v>95</v>
      </c>
      <c r="I27" s="36">
        <v>0.81</v>
      </c>
      <c r="J27" s="37">
        <v>1.1100000000000001</v>
      </c>
      <c r="K27" s="48">
        <v>185</v>
      </c>
      <c r="L27" s="36">
        <v>5400537.2199999997</v>
      </c>
      <c r="M27" s="48">
        <v>386</v>
      </c>
      <c r="N27" s="36">
        <v>32491792.420000002</v>
      </c>
      <c r="O27" s="48">
        <v>840</v>
      </c>
      <c r="P27" s="36">
        <v>85355979.920000002</v>
      </c>
      <c r="Q27" s="48">
        <v>1247</v>
      </c>
      <c r="R27" s="36">
        <v>157718551.30000001</v>
      </c>
      <c r="S27" s="48">
        <v>1571</v>
      </c>
      <c r="T27" s="36">
        <v>212436418.38</v>
      </c>
      <c r="U27" s="48">
        <v>1336</v>
      </c>
      <c r="V27" s="36">
        <v>198350935.12</v>
      </c>
      <c r="W27" s="48">
        <v>541</v>
      </c>
      <c r="X27" s="36">
        <v>97258708.840000004</v>
      </c>
      <c r="Y27" s="48">
        <v>192</v>
      </c>
      <c r="Z27" s="36">
        <v>42858426.100000001</v>
      </c>
      <c r="AA27" s="48">
        <v>48</v>
      </c>
      <c r="AB27" s="36">
        <v>10715712.24</v>
      </c>
      <c r="AC27" s="48">
        <v>13</v>
      </c>
      <c r="AD27" s="36">
        <v>2138182.17</v>
      </c>
      <c r="AE27" s="48">
        <v>53</v>
      </c>
      <c r="AF27" s="37">
        <v>16567384.119999999</v>
      </c>
    </row>
    <row r="28" spans="1:32" x14ac:dyDescent="0.25">
      <c r="A28" s="33" t="s">
        <v>45</v>
      </c>
      <c r="B28" s="48">
        <v>6299</v>
      </c>
      <c r="C28" s="48">
        <v>10386</v>
      </c>
      <c r="D28" s="36">
        <v>846688974.63</v>
      </c>
      <c r="E28" s="36">
        <v>81.319999999999993</v>
      </c>
      <c r="F28" s="36">
        <v>54.6</v>
      </c>
      <c r="G28" s="36">
        <v>222</v>
      </c>
      <c r="H28" s="36">
        <v>80</v>
      </c>
      <c r="I28" s="36">
        <v>1.1100000000000001</v>
      </c>
      <c r="J28" s="37">
        <v>1.27</v>
      </c>
      <c r="K28" s="48">
        <v>151</v>
      </c>
      <c r="L28" s="36">
        <v>4658207.05</v>
      </c>
      <c r="M28" s="48">
        <v>396</v>
      </c>
      <c r="N28" s="36">
        <v>32578522.969999999</v>
      </c>
      <c r="O28" s="48">
        <v>791</v>
      </c>
      <c r="P28" s="36">
        <v>80910058.390000001</v>
      </c>
      <c r="Q28" s="48">
        <v>1138</v>
      </c>
      <c r="R28" s="36">
        <v>136186112.72999999</v>
      </c>
      <c r="S28" s="48">
        <v>1483</v>
      </c>
      <c r="T28" s="36">
        <v>212558862.22</v>
      </c>
      <c r="U28" s="48">
        <v>1401</v>
      </c>
      <c r="V28" s="36">
        <v>203692851.88999999</v>
      </c>
      <c r="W28" s="48">
        <v>573</v>
      </c>
      <c r="X28" s="36">
        <v>94547983.920000002</v>
      </c>
      <c r="Y28" s="48">
        <v>236</v>
      </c>
      <c r="Z28" s="36">
        <v>41787719.079999998</v>
      </c>
      <c r="AA28" s="48">
        <v>37</v>
      </c>
      <c r="AB28" s="36">
        <v>9829285.0700000003</v>
      </c>
      <c r="AC28" s="48">
        <v>22</v>
      </c>
      <c r="AD28" s="36">
        <v>2933300.26</v>
      </c>
      <c r="AE28" s="48">
        <v>71</v>
      </c>
      <c r="AF28" s="37">
        <v>27006071.050000001</v>
      </c>
    </row>
    <row r="29" spans="1:32" x14ac:dyDescent="0.25">
      <c r="A29" s="33" t="s">
        <v>46</v>
      </c>
      <c r="B29" s="48">
        <v>8503</v>
      </c>
      <c r="C29" s="48">
        <v>13837</v>
      </c>
      <c r="D29" s="36">
        <v>1205923270.78</v>
      </c>
      <c r="E29" s="36">
        <v>83.15</v>
      </c>
      <c r="F29" s="36">
        <v>55.56</v>
      </c>
      <c r="G29" s="36">
        <v>233</v>
      </c>
      <c r="H29" s="36">
        <v>78</v>
      </c>
      <c r="I29" s="36">
        <v>0.83</v>
      </c>
      <c r="J29" s="37">
        <v>1.0900000000000001</v>
      </c>
      <c r="K29" s="48">
        <v>198</v>
      </c>
      <c r="L29" s="36">
        <v>5608329.0999999996</v>
      </c>
      <c r="M29" s="48">
        <v>449</v>
      </c>
      <c r="N29" s="36">
        <v>36877807.039999999</v>
      </c>
      <c r="O29" s="48">
        <v>905</v>
      </c>
      <c r="P29" s="36">
        <v>97276134.030000001</v>
      </c>
      <c r="Q29" s="48">
        <v>1449</v>
      </c>
      <c r="R29" s="36">
        <v>175175588.5</v>
      </c>
      <c r="S29" s="48">
        <v>1851</v>
      </c>
      <c r="T29" s="36">
        <v>263262361.61000001</v>
      </c>
      <c r="U29" s="48">
        <v>2133</v>
      </c>
      <c r="V29" s="36">
        <v>327189859.39999998</v>
      </c>
      <c r="W29" s="48">
        <v>881</v>
      </c>
      <c r="X29" s="36">
        <v>163811221.71000001</v>
      </c>
      <c r="Y29" s="48">
        <v>433</v>
      </c>
      <c r="Z29" s="36">
        <v>83863904.930000007</v>
      </c>
      <c r="AA29" s="48">
        <v>80</v>
      </c>
      <c r="AB29" s="36">
        <v>13903589.689999999</v>
      </c>
      <c r="AC29" s="48">
        <v>44</v>
      </c>
      <c r="AD29" s="36">
        <v>9329894.7200000007</v>
      </c>
      <c r="AE29" s="48">
        <v>80</v>
      </c>
      <c r="AF29" s="37">
        <v>29624580.050000001</v>
      </c>
    </row>
    <row r="30" spans="1:32" x14ac:dyDescent="0.25">
      <c r="A30" s="33" t="s">
        <v>47</v>
      </c>
      <c r="B30" s="48">
        <v>6871</v>
      </c>
      <c r="C30" s="48">
        <v>11452</v>
      </c>
      <c r="D30" s="36">
        <v>1009609751.86</v>
      </c>
      <c r="E30" s="36">
        <v>83.06</v>
      </c>
      <c r="F30" s="36">
        <v>53.86</v>
      </c>
      <c r="G30" s="36">
        <v>246</v>
      </c>
      <c r="H30" s="36">
        <v>106</v>
      </c>
      <c r="I30" s="36">
        <v>0.54</v>
      </c>
      <c r="J30" s="37">
        <v>0.78</v>
      </c>
      <c r="K30" s="48">
        <v>160</v>
      </c>
      <c r="L30" s="36">
        <v>4065387.76</v>
      </c>
      <c r="M30" s="48">
        <v>358</v>
      </c>
      <c r="N30" s="36">
        <v>25529931.120000001</v>
      </c>
      <c r="O30" s="48">
        <v>726</v>
      </c>
      <c r="P30" s="36">
        <v>76243049.609999999</v>
      </c>
      <c r="Q30" s="48">
        <v>1142</v>
      </c>
      <c r="R30" s="36">
        <v>147702247.90000001</v>
      </c>
      <c r="S30" s="48">
        <v>1451</v>
      </c>
      <c r="T30" s="36">
        <v>206407922.44999999</v>
      </c>
      <c r="U30" s="48">
        <v>1784</v>
      </c>
      <c r="V30" s="36">
        <v>283746256.94999999</v>
      </c>
      <c r="W30" s="48">
        <v>791</v>
      </c>
      <c r="X30" s="36">
        <v>150958481.05000001</v>
      </c>
      <c r="Y30" s="48">
        <v>278</v>
      </c>
      <c r="Z30" s="36">
        <v>72116788.010000005</v>
      </c>
      <c r="AA30" s="48">
        <v>86</v>
      </c>
      <c r="AB30" s="36">
        <v>21691901.920000002</v>
      </c>
      <c r="AC30" s="48">
        <v>31</v>
      </c>
      <c r="AD30" s="36">
        <v>7077208.1500000004</v>
      </c>
      <c r="AE30" s="48">
        <v>64</v>
      </c>
      <c r="AF30" s="37">
        <v>14070576.939999999</v>
      </c>
    </row>
    <row r="31" spans="1:32" x14ac:dyDescent="0.25">
      <c r="A31" s="33" t="s">
        <v>48</v>
      </c>
      <c r="B31" s="48">
        <v>8234</v>
      </c>
      <c r="C31" s="48">
        <v>13815</v>
      </c>
      <c r="D31" s="36">
        <v>1441123763.04</v>
      </c>
      <c r="E31" s="36">
        <v>89.19</v>
      </c>
      <c r="F31" s="36">
        <v>55.97</v>
      </c>
      <c r="G31" s="36">
        <v>257</v>
      </c>
      <c r="H31" s="36">
        <v>100</v>
      </c>
      <c r="I31" s="36">
        <v>0.4</v>
      </c>
      <c r="J31" s="37">
        <v>0.76</v>
      </c>
      <c r="K31" s="48">
        <v>139</v>
      </c>
      <c r="L31" s="36">
        <v>4933198.6900000004</v>
      </c>
      <c r="M31" s="48">
        <v>323</v>
      </c>
      <c r="N31" s="36">
        <v>28095868.899999999</v>
      </c>
      <c r="O31" s="48">
        <v>687</v>
      </c>
      <c r="P31" s="36">
        <v>85740419.579999998</v>
      </c>
      <c r="Q31" s="48">
        <v>1102</v>
      </c>
      <c r="R31" s="36">
        <v>157358114.66</v>
      </c>
      <c r="S31" s="48">
        <v>1639</v>
      </c>
      <c r="T31" s="36">
        <v>263054341.28999999</v>
      </c>
      <c r="U31" s="48">
        <v>2028</v>
      </c>
      <c r="V31" s="36">
        <v>372941452.87</v>
      </c>
      <c r="W31" s="48">
        <v>1459</v>
      </c>
      <c r="X31" s="36">
        <v>304436356.64999998</v>
      </c>
      <c r="Y31" s="48">
        <v>538</v>
      </c>
      <c r="Z31" s="36">
        <v>136207712.66999999</v>
      </c>
      <c r="AA31" s="48">
        <v>186</v>
      </c>
      <c r="AB31" s="36">
        <v>55962653.299999997</v>
      </c>
      <c r="AC31" s="48">
        <v>62</v>
      </c>
      <c r="AD31" s="36">
        <v>16466161.09</v>
      </c>
      <c r="AE31" s="48">
        <v>71</v>
      </c>
      <c r="AF31" s="37">
        <v>15927483.34</v>
      </c>
    </row>
    <row r="32" spans="1:32" x14ac:dyDescent="0.25">
      <c r="A32" s="33" t="s">
        <v>49</v>
      </c>
      <c r="B32" s="48">
        <v>6015</v>
      </c>
      <c r="C32" s="48">
        <v>10070</v>
      </c>
      <c r="D32" s="36">
        <v>1056347706.61</v>
      </c>
      <c r="E32" s="36">
        <v>90.92</v>
      </c>
      <c r="F32" s="36">
        <v>55.78</v>
      </c>
      <c r="G32" s="36">
        <v>268</v>
      </c>
      <c r="H32" s="36">
        <v>91</v>
      </c>
      <c r="I32" s="36">
        <v>0.45</v>
      </c>
      <c r="J32" s="37">
        <v>0.87</v>
      </c>
      <c r="K32" s="48">
        <v>91</v>
      </c>
      <c r="L32" s="36">
        <v>2812019.33</v>
      </c>
      <c r="M32" s="48">
        <v>197</v>
      </c>
      <c r="N32" s="36">
        <v>19389026.440000001</v>
      </c>
      <c r="O32" s="48">
        <v>437</v>
      </c>
      <c r="P32" s="36">
        <v>53643430.259999998</v>
      </c>
      <c r="Q32" s="48">
        <v>835</v>
      </c>
      <c r="R32" s="36">
        <v>133497955.93000001</v>
      </c>
      <c r="S32" s="48">
        <v>1171</v>
      </c>
      <c r="T32" s="36">
        <v>191876143.72</v>
      </c>
      <c r="U32" s="48">
        <v>1455</v>
      </c>
      <c r="V32" s="36">
        <v>257004523.49000001</v>
      </c>
      <c r="W32" s="48">
        <v>1171</v>
      </c>
      <c r="X32" s="36">
        <v>235653603.58000001</v>
      </c>
      <c r="Y32" s="48">
        <v>459</v>
      </c>
      <c r="Z32" s="36">
        <v>108879708.81</v>
      </c>
      <c r="AA32" s="48">
        <v>106</v>
      </c>
      <c r="AB32" s="36">
        <v>29326589.34</v>
      </c>
      <c r="AC32" s="48">
        <v>47</v>
      </c>
      <c r="AD32" s="36">
        <v>11568288.390000001</v>
      </c>
      <c r="AE32" s="48">
        <v>46</v>
      </c>
      <c r="AF32" s="37">
        <v>12696417.32</v>
      </c>
    </row>
    <row r="33" spans="1:32" x14ac:dyDescent="0.25">
      <c r="A33" s="33" t="s">
        <v>50</v>
      </c>
      <c r="B33" s="48">
        <v>5081</v>
      </c>
      <c r="C33" s="48">
        <v>8329</v>
      </c>
      <c r="D33" s="36">
        <v>753998108.35000002</v>
      </c>
      <c r="E33" s="36">
        <v>84.09</v>
      </c>
      <c r="F33" s="36">
        <v>54.18</v>
      </c>
      <c r="G33" s="36">
        <v>282</v>
      </c>
      <c r="H33" s="36">
        <v>75</v>
      </c>
      <c r="I33" s="36">
        <v>1</v>
      </c>
      <c r="J33" s="37">
        <v>1.1399999999999999</v>
      </c>
      <c r="K33" s="48">
        <v>65</v>
      </c>
      <c r="L33" s="36">
        <v>2328781.81</v>
      </c>
      <c r="M33" s="48">
        <v>178</v>
      </c>
      <c r="N33" s="36">
        <v>18072026.219999999</v>
      </c>
      <c r="O33" s="48">
        <v>368</v>
      </c>
      <c r="P33" s="36">
        <v>37043664.170000002</v>
      </c>
      <c r="Q33" s="48">
        <v>620</v>
      </c>
      <c r="R33" s="36">
        <v>88551566.599999994</v>
      </c>
      <c r="S33" s="48">
        <v>945</v>
      </c>
      <c r="T33" s="36">
        <v>141861155.18000001</v>
      </c>
      <c r="U33" s="48">
        <v>1253</v>
      </c>
      <c r="V33" s="36">
        <v>198408076.05000001</v>
      </c>
      <c r="W33" s="48">
        <v>1134</v>
      </c>
      <c r="X33" s="36">
        <v>183270177.52000001</v>
      </c>
      <c r="Y33" s="48">
        <v>384</v>
      </c>
      <c r="Z33" s="36">
        <v>62989660.469999999</v>
      </c>
      <c r="AA33" s="48">
        <v>78</v>
      </c>
      <c r="AB33" s="36">
        <v>13284222.140000001</v>
      </c>
      <c r="AC33" s="48">
        <v>29</v>
      </c>
      <c r="AD33" s="36">
        <v>4384496.32</v>
      </c>
      <c r="AE33" s="48">
        <v>27</v>
      </c>
      <c r="AF33" s="37">
        <v>3804281.87</v>
      </c>
    </row>
    <row r="34" spans="1:32" x14ac:dyDescent="0.25">
      <c r="A34" s="33" t="s">
        <v>51</v>
      </c>
      <c r="B34" s="48">
        <v>6860</v>
      </c>
      <c r="C34" s="48">
        <v>11224</v>
      </c>
      <c r="D34" s="36">
        <v>1086831455.1400001</v>
      </c>
      <c r="E34" s="36">
        <v>85.08</v>
      </c>
      <c r="F34" s="36">
        <v>56.12</v>
      </c>
      <c r="G34" s="36">
        <v>293</v>
      </c>
      <c r="H34" s="36">
        <v>76</v>
      </c>
      <c r="I34" s="36">
        <v>0.82</v>
      </c>
      <c r="J34" s="37">
        <v>1.01</v>
      </c>
      <c r="K34" s="48">
        <v>110</v>
      </c>
      <c r="L34" s="36">
        <v>3130349.27</v>
      </c>
      <c r="M34" s="48">
        <v>203</v>
      </c>
      <c r="N34" s="36">
        <v>17327608.420000002</v>
      </c>
      <c r="O34" s="48">
        <v>438</v>
      </c>
      <c r="P34" s="36">
        <v>59730004.5</v>
      </c>
      <c r="Q34" s="48">
        <v>779</v>
      </c>
      <c r="R34" s="36">
        <v>103003486.78</v>
      </c>
      <c r="S34" s="48">
        <v>1225</v>
      </c>
      <c r="T34" s="36">
        <v>191386213.24000001</v>
      </c>
      <c r="U34" s="48">
        <v>1715</v>
      </c>
      <c r="V34" s="36">
        <v>276544750.51999998</v>
      </c>
      <c r="W34" s="48">
        <v>1682</v>
      </c>
      <c r="X34" s="36">
        <v>298331678.11000001</v>
      </c>
      <c r="Y34" s="48">
        <v>509</v>
      </c>
      <c r="Z34" s="36">
        <v>96897839.219999999</v>
      </c>
      <c r="AA34" s="48">
        <v>110</v>
      </c>
      <c r="AB34" s="36">
        <v>24847072.18</v>
      </c>
      <c r="AC34" s="48">
        <v>46</v>
      </c>
      <c r="AD34" s="36">
        <v>9180780.5500000007</v>
      </c>
      <c r="AE34" s="48">
        <v>43</v>
      </c>
      <c r="AF34" s="37">
        <v>6451672.3499999996</v>
      </c>
    </row>
    <row r="35" spans="1:32" x14ac:dyDescent="0.25">
      <c r="A35" s="33" t="s">
        <v>52</v>
      </c>
      <c r="B35" s="48">
        <v>3971</v>
      </c>
      <c r="C35" s="48">
        <v>6543</v>
      </c>
      <c r="D35" s="36">
        <v>604447344.53999996</v>
      </c>
      <c r="E35" s="36">
        <v>83.15</v>
      </c>
      <c r="F35" s="36">
        <v>54.89</v>
      </c>
      <c r="G35" s="36">
        <v>305</v>
      </c>
      <c r="H35" s="36">
        <v>95</v>
      </c>
      <c r="I35" s="36">
        <v>0.77</v>
      </c>
      <c r="J35" s="37">
        <v>0.92</v>
      </c>
      <c r="K35" s="48">
        <v>101</v>
      </c>
      <c r="L35" s="36">
        <v>3510853.31</v>
      </c>
      <c r="M35" s="48">
        <v>111</v>
      </c>
      <c r="N35" s="36">
        <v>8971474.4499999993</v>
      </c>
      <c r="O35" s="48">
        <v>269</v>
      </c>
      <c r="P35" s="36">
        <v>30333698</v>
      </c>
      <c r="Q35" s="48">
        <v>504</v>
      </c>
      <c r="R35" s="36">
        <v>68160821.840000004</v>
      </c>
      <c r="S35" s="48">
        <v>716</v>
      </c>
      <c r="T35" s="36">
        <v>106904908.45999999</v>
      </c>
      <c r="U35" s="48">
        <v>982</v>
      </c>
      <c r="V35" s="36">
        <v>160954838.03999999</v>
      </c>
      <c r="W35" s="48">
        <v>910</v>
      </c>
      <c r="X35" s="36">
        <v>154759800.99000001</v>
      </c>
      <c r="Y35" s="48">
        <v>277</v>
      </c>
      <c r="Z35" s="36">
        <v>53188333.759999998</v>
      </c>
      <c r="AA35" s="48">
        <v>57</v>
      </c>
      <c r="AB35" s="36">
        <v>10191628.060000001</v>
      </c>
      <c r="AC35" s="48">
        <v>12</v>
      </c>
      <c r="AD35" s="36">
        <v>2208583.61</v>
      </c>
      <c r="AE35" s="48">
        <v>32</v>
      </c>
      <c r="AF35" s="37">
        <v>5262404.0199999996</v>
      </c>
    </row>
    <row r="36" spans="1:32" x14ac:dyDescent="0.25">
      <c r="A36" s="33" t="s">
        <v>53</v>
      </c>
      <c r="B36" s="48">
        <v>3422</v>
      </c>
      <c r="C36" s="48">
        <v>5759</v>
      </c>
      <c r="D36" s="36">
        <v>569787268.44000006</v>
      </c>
      <c r="E36" s="36">
        <v>85.54</v>
      </c>
      <c r="F36" s="36">
        <v>57.12</v>
      </c>
      <c r="G36" s="36">
        <v>317</v>
      </c>
      <c r="H36" s="36">
        <v>87</v>
      </c>
      <c r="I36" s="36">
        <v>0.77</v>
      </c>
      <c r="J36" s="37">
        <v>0.93</v>
      </c>
      <c r="K36" s="48">
        <v>45</v>
      </c>
      <c r="L36" s="36">
        <v>1299749</v>
      </c>
      <c r="M36" s="48">
        <v>97</v>
      </c>
      <c r="N36" s="36">
        <v>8647975.1600000001</v>
      </c>
      <c r="O36" s="48">
        <v>187</v>
      </c>
      <c r="P36" s="36">
        <v>21749605.18</v>
      </c>
      <c r="Q36" s="48">
        <v>399</v>
      </c>
      <c r="R36" s="36">
        <v>56635113.310000002</v>
      </c>
      <c r="S36" s="48">
        <v>626</v>
      </c>
      <c r="T36" s="36">
        <v>100075298.51000001</v>
      </c>
      <c r="U36" s="48">
        <v>815</v>
      </c>
      <c r="V36" s="36">
        <v>141660331.78999999</v>
      </c>
      <c r="W36" s="48">
        <v>883</v>
      </c>
      <c r="X36" s="36">
        <v>160141685.25</v>
      </c>
      <c r="Y36" s="48">
        <v>269</v>
      </c>
      <c r="Z36" s="36">
        <v>52528551.890000001</v>
      </c>
      <c r="AA36" s="48">
        <v>61</v>
      </c>
      <c r="AB36" s="36">
        <v>11730150.890000001</v>
      </c>
      <c r="AC36" s="48">
        <v>23</v>
      </c>
      <c r="AD36" s="36">
        <v>5441791.8799999999</v>
      </c>
      <c r="AE36" s="48">
        <v>17</v>
      </c>
      <c r="AF36" s="37">
        <v>9877015.5800000001</v>
      </c>
    </row>
    <row r="37" spans="1:32" x14ac:dyDescent="0.25">
      <c r="A37" s="33" t="s">
        <v>54</v>
      </c>
      <c r="B37" s="48">
        <v>2763</v>
      </c>
      <c r="C37" s="48">
        <v>4644</v>
      </c>
      <c r="D37" s="36">
        <v>490242641.38999999</v>
      </c>
      <c r="E37" s="36">
        <v>89.8</v>
      </c>
      <c r="F37" s="36">
        <v>61.07</v>
      </c>
      <c r="G37" s="36">
        <v>330</v>
      </c>
      <c r="H37" s="36">
        <v>54</v>
      </c>
      <c r="I37" s="36">
        <v>1.33</v>
      </c>
      <c r="J37" s="37">
        <v>1.51</v>
      </c>
      <c r="K37" s="48">
        <v>35</v>
      </c>
      <c r="L37" s="36">
        <v>870424.7</v>
      </c>
      <c r="M37" s="48">
        <v>46</v>
      </c>
      <c r="N37" s="36">
        <v>3743507.06</v>
      </c>
      <c r="O37" s="48">
        <v>119</v>
      </c>
      <c r="P37" s="36">
        <v>12615263.34</v>
      </c>
      <c r="Q37" s="48">
        <v>219</v>
      </c>
      <c r="R37" s="36">
        <v>37644959.579999998</v>
      </c>
      <c r="S37" s="48">
        <v>356</v>
      </c>
      <c r="T37" s="36">
        <v>58893536.950000003</v>
      </c>
      <c r="U37" s="48">
        <v>587</v>
      </c>
      <c r="V37" s="36">
        <v>102829612.63</v>
      </c>
      <c r="W37" s="48">
        <v>771</v>
      </c>
      <c r="X37" s="36">
        <v>145012980.19</v>
      </c>
      <c r="Y37" s="48">
        <v>496</v>
      </c>
      <c r="Z37" s="36">
        <v>98204165.349999994</v>
      </c>
      <c r="AA37" s="48">
        <v>81</v>
      </c>
      <c r="AB37" s="36">
        <v>18904930.809999999</v>
      </c>
      <c r="AC37" s="48">
        <v>37</v>
      </c>
      <c r="AD37" s="36">
        <v>8164806.2199999997</v>
      </c>
      <c r="AE37" s="48">
        <v>16</v>
      </c>
      <c r="AF37" s="37">
        <v>3358454.56</v>
      </c>
    </row>
    <row r="38" spans="1:32" x14ac:dyDescent="0.25">
      <c r="A38" s="33" t="s">
        <v>55</v>
      </c>
      <c r="B38" s="48">
        <v>5739</v>
      </c>
      <c r="C38" s="48">
        <v>9619</v>
      </c>
      <c r="D38" s="36">
        <v>1003145166.53</v>
      </c>
      <c r="E38" s="36">
        <v>92.09</v>
      </c>
      <c r="F38" s="36">
        <v>64.38</v>
      </c>
      <c r="G38" s="36">
        <v>342</v>
      </c>
      <c r="H38" s="36">
        <v>37</v>
      </c>
      <c r="I38" s="36">
        <v>1.4</v>
      </c>
      <c r="J38" s="37">
        <v>1.53</v>
      </c>
      <c r="K38" s="48">
        <v>35</v>
      </c>
      <c r="L38" s="36">
        <v>1141097.57</v>
      </c>
      <c r="M38" s="48">
        <v>68</v>
      </c>
      <c r="N38" s="36">
        <v>5954948.0700000003</v>
      </c>
      <c r="O38" s="48">
        <v>172</v>
      </c>
      <c r="P38" s="36">
        <v>20810194.379999999</v>
      </c>
      <c r="Q38" s="48">
        <v>347</v>
      </c>
      <c r="R38" s="36">
        <v>45594311.240000002</v>
      </c>
      <c r="S38" s="48">
        <v>660</v>
      </c>
      <c r="T38" s="36">
        <v>121650977.62</v>
      </c>
      <c r="U38" s="48">
        <v>1062</v>
      </c>
      <c r="V38" s="36">
        <v>181327150.5</v>
      </c>
      <c r="W38" s="48">
        <v>1529</v>
      </c>
      <c r="X38" s="36">
        <v>275900000.72000003</v>
      </c>
      <c r="Y38" s="48">
        <v>1488</v>
      </c>
      <c r="Z38" s="36">
        <v>273275218.11000001</v>
      </c>
      <c r="AA38" s="48">
        <v>216</v>
      </c>
      <c r="AB38" s="36">
        <v>44692694.93</v>
      </c>
      <c r="AC38" s="48">
        <v>128</v>
      </c>
      <c r="AD38" s="36">
        <v>25246323.449999999</v>
      </c>
      <c r="AE38" s="48">
        <v>34</v>
      </c>
      <c r="AF38" s="37">
        <v>7552249.9400000004</v>
      </c>
    </row>
    <row r="39" spans="1:32" x14ac:dyDescent="0.25">
      <c r="A39" s="33" t="s">
        <v>56</v>
      </c>
      <c r="B39" s="48">
        <v>6745</v>
      </c>
      <c r="C39" s="48">
        <v>11172</v>
      </c>
      <c r="D39" s="36">
        <v>1250715571.98</v>
      </c>
      <c r="E39" s="36">
        <v>93.62</v>
      </c>
      <c r="F39" s="36">
        <v>67.09</v>
      </c>
      <c r="G39" s="36">
        <v>353</v>
      </c>
      <c r="H39" s="36">
        <v>30</v>
      </c>
      <c r="I39" s="36">
        <v>0.98</v>
      </c>
      <c r="J39" s="37">
        <v>1.28</v>
      </c>
      <c r="K39" s="48">
        <v>32</v>
      </c>
      <c r="L39" s="36">
        <v>2311027.88</v>
      </c>
      <c r="M39" s="48">
        <v>78</v>
      </c>
      <c r="N39" s="36">
        <v>9588340.0700000003</v>
      </c>
      <c r="O39" s="48">
        <v>158</v>
      </c>
      <c r="P39" s="36">
        <v>22618495.469999999</v>
      </c>
      <c r="Q39" s="48">
        <v>326</v>
      </c>
      <c r="R39" s="36">
        <v>45900875.799999997</v>
      </c>
      <c r="S39" s="48">
        <v>633</v>
      </c>
      <c r="T39" s="36">
        <v>98629123.409999996</v>
      </c>
      <c r="U39" s="48">
        <v>1073</v>
      </c>
      <c r="V39" s="36">
        <v>201266178.86000001</v>
      </c>
      <c r="W39" s="48">
        <v>1801</v>
      </c>
      <c r="X39" s="36">
        <v>319882008.25999999</v>
      </c>
      <c r="Y39" s="48">
        <v>1973</v>
      </c>
      <c r="Z39" s="36">
        <v>384401751.07999998</v>
      </c>
      <c r="AA39" s="48">
        <v>415</v>
      </c>
      <c r="AB39" s="36">
        <v>108767946.89</v>
      </c>
      <c r="AC39" s="48">
        <v>225</v>
      </c>
      <c r="AD39" s="36">
        <v>48808903.07</v>
      </c>
      <c r="AE39" s="48">
        <v>31</v>
      </c>
      <c r="AF39" s="37">
        <v>8540921.1899999995</v>
      </c>
    </row>
    <row r="40" spans="1:32" x14ac:dyDescent="0.25">
      <c r="A40" s="33" t="s">
        <v>57</v>
      </c>
      <c r="B40" s="48">
        <v>9587</v>
      </c>
      <c r="C40" s="48">
        <v>15944</v>
      </c>
      <c r="D40" s="36">
        <v>1866830965.78</v>
      </c>
      <c r="E40" s="36">
        <v>84.18</v>
      </c>
      <c r="F40" s="36">
        <v>60.92</v>
      </c>
      <c r="G40" s="36">
        <v>386</v>
      </c>
      <c r="H40" s="36">
        <v>78</v>
      </c>
      <c r="I40" s="36">
        <v>0.88</v>
      </c>
      <c r="J40" s="37">
        <v>1.04</v>
      </c>
      <c r="K40" s="48">
        <v>139</v>
      </c>
      <c r="L40" s="36">
        <v>11187562.09</v>
      </c>
      <c r="M40" s="48">
        <v>143</v>
      </c>
      <c r="N40" s="36">
        <v>28183459.059999999</v>
      </c>
      <c r="O40" s="48">
        <v>321</v>
      </c>
      <c r="P40" s="36">
        <v>75988968.739999995</v>
      </c>
      <c r="Q40" s="48">
        <v>627</v>
      </c>
      <c r="R40" s="36">
        <v>118709701.68000001</v>
      </c>
      <c r="S40" s="48">
        <v>1174</v>
      </c>
      <c r="T40" s="36">
        <v>210171510.62</v>
      </c>
      <c r="U40" s="48">
        <v>1849</v>
      </c>
      <c r="V40" s="36">
        <v>366069719.83999997</v>
      </c>
      <c r="W40" s="48">
        <v>3161</v>
      </c>
      <c r="X40" s="36">
        <v>602852909.16999996</v>
      </c>
      <c r="Y40" s="48">
        <v>1472</v>
      </c>
      <c r="Z40" s="36">
        <v>289717208.74000001</v>
      </c>
      <c r="AA40" s="48">
        <v>517</v>
      </c>
      <c r="AB40" s="36">
        <v>119033408.72</v>
      </c>
      <c r="AC40" s="48">
        <v>108</v>
      </c>
      <c r="AD40" s="36">
        <v>26249966.699999999</v>
      </c>
      <c r="AE40" s="48">
        <v>76</v>
      </c>
      <c r="AF40" s="37">
        <v>18666550.420000002</v>
      </c>
    </row>
    <row r="41" spans="1:32" x14ac:dyDescent="0.25">
      <c r="A41" s="38" t="s">
        <v>130</v>
      </c>
      <c r="B41" s="49">
        <v>183478</v>
      </c>
      <c r="C41" s="49">
        <v>300411</v>
      </c>
      <c r="D41" s="41">
        <v>24191500739.099998</v>
      </c>
      <c r="E41" s="41">
        <v>80.959999999999994</v>
      </c>
      <c r="F41" s="41">
        <v>51.73</v>
      </c>
      <c r="G41" s="41">
        <v>224</v>
      </c>
      <c r="H41" s="41">
        <v>79.34375</v>
      </c>
      <c r="I41" s="41">
        <v>1.01</v>
      </c>
      <c r="J41" s="42">
        <v>1.26</v>
      </c>
      <c r="K41" s="49">
        <v>26602</v>
      </c>
      <c r="L41" s="41">
        <v>637672325.63</v>
      </c>
      <c r="M41" s="49">
        <v>20283</v>
      </c>
      <c r="N41" s="41">
        <v>1422798204.9000001</v>
      </c>
      <c r="O41" s="49">
        <v>23933</v>
      </c>
      <c r="P41" s="41">
        <v>2476639155.73</v>
      </c>
      <c r="Q41" s="49">
        <v>26044</v>
      </c>
      <c r="R41" s="41">
        <v>3368929965.6100001</v>
      </c>
      <c r="S41" s="49">
        <v>26899</v>
      </c>
      <c r="T41" s="41">
        <v>4346619591.4300003</v>
      </c>
      <c r="U41" s="49">
        <v>25472</v>
      </c>
      <c r="V41" s="41">
        <v>4765234942.2299995</v>
      </c>
      <c r="W41" s="49">
        <v>19701</v>
      </c>
      <c r="X41" s="41">
        <v>3872146279.96</v>
      </c>
      <c r="Y41" s="49">
        <v>9951</v>
      </c>
      <c r="Z41" s="41">
        <v>2143137517.97</v>
      </c>
      <c r="AA41" s="49">
        <v>2414</v>
      </c>
      <c r="AB41" s="41">
        <v>606035187.48000002</v>
      </c>
      <c r="AC41" s="49">
        <v>971</v>
      </c>
      <c r="AD41" s="41">
        <v>235724093.34</v>
      </c>
      <c r="AE41" s="49">
        <v>1208</v>
      </c>
      <c r="AF41" s="42">
        <v>316563474.81999999</v>
      </c>
    </row>
    <row r="42" spans="1:32" x14ac:dyDescent="0.25">
      <c r="A42" s="2"/>
    </row>
    <row r="43" spans="1:32" x14ac:dyDescent="0.25">
      <c r="A43" s="4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showGridLines="0" workbookViewId="0">
      <selection activeCell="G8" sqref="G8"/>
    </sheetView>
  </sheetViews>
  <sheetFormatPr defaultColWidth="11.42578125" defaultRowHeight="15" x14ac:dyDescent="0.25"/>
  <cols>
    <col min="1" max="1" width="35.7109375" style="9" customWidth="1"/>
    <col min="2" max="3" width="21.42578125" style="5" customWidth="1"/>
    <col min="4" max="4" width="19.28515625" style="5" bestFit="1" customWidth="1"/>
    <col min="5" max="5" width="21.42578125" style="5" bestFit="1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25.28515625" style="1" customWidth="1"/>
    <col min="33" max="16384" width="11.42578125" style="1"/>
  </cols>
  <sheetData>
    <row r="1" spans="1:32" x14ac:dyDescent="0.25">
      <c r="A1" s="31" t="s">
        <v>121</v>
      </c>
    </row>
    <row r="2" spans="1:32" x14ac:dyDescent="0.25">
      <c r="A2" s="32" t="str">
        <f>+'LTV cover pool'!A2</f>
        <v>March 2016</v>
      </c>
    </row>
    <row r="3" spans="1:32" x14ac:dyDescent="0.25">
      <c r="A3" s="31" t="s">
        <v>122</v>
      </c>
    </row>
    <row r="4" spans="1:32" x14ac:dyDescent="0.25">
      <c r="A4" s="12"/>
    </row>
    <row r="5" spans="1:32" x14ac:dyDescent="0.25">
      <c r="A5" s="2"/>
    </row>
    <row r="6" spans="1:32" x14ac:dyDescent="0.25">
      <c r="A6" s="3"/>
    </row>
    <row r="7" spans="1:32" ht="30" x14ac:dyDescent="0.25">
      <c r="A7" s="2"/>
      <c r="K7" s="51" t="s">
        <v>188</v>
      </c>
      <c r="L7" s="51" t="s">
        <v>188</v>
      </c>
      <c r="M7" s="51" t="s">
        <v>189</v>
      </c>
      <c r="N7" s="51" t="s">
        <v>189</v>
      </c>
      <c r="O7" s="51" t="s">
        <v>190</v>
      </c>
      <c r="P7" s="51" t="s">
        <v>190</v>
      </c>
      <c r="Q7" s="51" t="s">
        <v>191</v>
      </c>
      <c r="R7" s="51" t="s">
        <v>191</v>
      </c>
      <c r="S7" s="51" t="s">
        <v>192</v>
      </c>
      <c r="T7" s="51" t="s">
        <v>192</v>
      </c>
      <c r="U7" s="51" t="s">
        <v>193</v>
      </c>
      <c r="V7" s="51" t="s">
        <v>193</v>
      </c>
      <c r="W7" s="51" t="s">
        <v>194</v>
      </c>
      <c r="X7" s="51" t="s">
        <v>194</v>
      </c>
      <c r="Y7" s="51" t="s">
        <v>195</v>
      </c>
      <c r="Z7" s="51" t="s">
        <v>195</v>
      </c>
      <c r="AA7" s="51" t="s">
        <v>196</v>
      </c>
      <c r="AB7" s="51" t="s">
        <v>196</v>
      </c>
      <c r="AC7" s="51" t="s">
        <v>197</v>
      </c>
      <c r="AD7" s="51" t="s">
        <v>197</v>
      </c>
      <c r="AE7" s="51" t="s">
        <v>198</v>
      </c>
      <c r="AF7" s="52" t="s">
        <v>198</v>
      </c>
    </row>
    <row r="8" spans="1:32" ht="42.75" customHeight="1" x14ac:dyDescent="0.25">
      <c r="A8" s="44" t="s">
        <v>153</v>
      </c>
      <c r="B8" s="44" t="s">
        <v>132</v>
      </c>
      <c r="C8" s="44" t="s">
        <v>133</v>
      </c>
      <c r="D8" s="44" t="s">
        <v>124</v>
      </c>
      <c r="E8" s="44" t="s">
        <v>134</v>
      </c>
      <c r="F8" s="44" t="s">
        <v>0</v>
      </c>
      <c r="G8" s="44" t="s">
        <v>200</v>
      </c>
      <c r="H8" s="44" t="s">
        <v>127</v>
      </c>
      <c r="I8" s="44" t="s">
        <v>128</v>
      </c>
      <c r="J8" s="44" t="s">
        <v>136</v>
      </c>
      <c r="K8" s="51" t="s">
        <v>132</v>
      </c>
      <c r="L8" s="51" t="s">
        <v>199</v>
      </c>
      <c r="M8" s="51" t="s">
        <v>132</v>
      </c>
      <c r="N8" s="51" t="s">
        <v>199</v>
      </c>
      <c r="O8" s="51" t="s">
        <v>132</v>
      </c>
      <c r="P8" s="51" t="s">
        <v>199</v>
      </c>
      <c r="Q8" s="51" t="s">
        <v>132</v>
      </c>
      <c r="R8" s="51" t="s">
        <v>199</v>
      </c>
      <c r="S8" s="51" t="s">
        <v>132</v>
      </c>
      <c r="T8" s="51" t="s">
        <v>199</v>
      </c>
      <c r="U8" s="51" t="s">
        <v>132</v>
      </c>
      <c r="V8" s="51" t="s">
        <v>199</v>
      </c>
      <c r="W8" s="51" t="s">
        <v>132</v>
      </c>
      <c r="X8" s="51" t="s">
        <v>199</v>
      </c>
      <c r="Y8" s="51" t="s">
        <v>132</v>
      </c>
      <c r="Z8" s="51" t="s">
        <v>199</v>
      </c>
      <c r="AA8" s="51" t="s">
        <v>132</v>
      </c>
      <c r="AB8" s="51" t="s">
        <v>199</v>
      </c>
      <c r="AC8" s="51" t="s">
        <v>132</v>
      </c>
      <c r="AD8" s="51" t="s">
        <v>199</v>
      </c>
      <c r="AE8" s="51" t="s">
        <v>132</v>
      </c>
      <c r="AF8" s="51" t="s">
        <v>199</v>
      </c>
    </row>
    <row r="9" spans="1:32" s="7" customFormat="1" x14ac:dyDescent="0.25">
      <c r="A9" s="33" t="s">
        <v>26</v>
      </c>
      <c r="B9" s="55">
        <v>2302</v>
      </c>
      <c r="C9" s="56">
        <v>3748</v>
      </c>
      <c r="D9" s="57">
        <v>29106591.120000001</v>
      </c>
      <c r="E9" s="58">
        <v>88.8</v>
      </c>
      <c r="F9" s="58">
        <v>74.540000000000006</v>
      </c>
      <c r="G9" s="56">
        <v>2</v>
      </c>
      <c r="H9" s="56">
        <v>77</v>
      </c>
      <c r="I9" s="58">
        <v>2.27</v>
      </c>
      <c r="J9" s="58">
        <v>2.35</v>
      </c>
      <c r="K9" s="48">
        <v>2136</v>
      </c>
      <c r="L9" s="36">
        <v>3699730.65</v>
      </c>
      <c r="M9" s="48">
        <v>36</v>
      </c>
      <c r="N9" s="36">
        <v>1601337.52</v>
      </c>
      <c r="O9" s="48">
        <v>24</v>
      </c>
      <c r="P9" s="36">
        <v>2265294.7200000002</v>
      </c>
      <c r="Q9" s="48">
        <v>22</v>
      </c>
      <c r="R9" s="36">
        <v>2705069</v>
      </c>
      <c r="S9" s="48">
        <v>34</v>
      </c>
      <c r="T9" s="36">
        <v>5226593.05</v>
      </c>
      <c r="U9" s="48">
        <v>17</v>
      </c>
      <c r="V9" s="36">
        <v>1776202.56</v>
      </c>
      <c r="W9" s="48">
        <v>15</v>
      </c>
      <c r="X9" s="36">
        <v>4576500</v>
      </c>
      <c r="Y9" s="48">
        <v>9</v>
      </c>
      <c r="Z9" s="36">
        <v>4731084.08</v>
      </c>
      <c r="AA9" s="53"/>
      <c r="AB9" s="53"/>
      <c r="AC9" s="48">
        <v>1</v>
      </c>
      <c r="AD9" s="36">
        <v>300000</v>
      </c>
      <c r="AE9" s="48">
        <v>8</v>
      </c>
      <c r="AF9" s="37">
        <v>2224779.54</v>
      </c>
    </row>
    <row r="10" spans="1:32" s="7" customFormat="1" x14ac:dyDescent="0.25">
      <c r="A10" s="33" t="s">
        <v>27</v>
      </c>
      <c r="B10" s="55">
        <v>1740</v>
      </c>
      <c r="C10" s="56">
        <v>2882</v>
      </c>
      <c r="D10" s="57">
        <v>32786900.48</v>
      </c>
      <c r="E10" s="58">
        <v>74.8</v>
      </c>
      <c r="F10" s="58">
        <v>43.82</v>
      </c>
      <c r="G10" s="56">
        <v>9</v>
      </c>
      <c r="H10" s="56">
        <v>81</v>
      </c>
      <c r="I10" s="58">
        <v>2.14</v>
      </c>
      <c r="J10" s="58">
        <v>2.19</v>
      </c>
      <c r="K10" s="48">
        <v>1613</v>
      </c>
      <c r="L10" s="36">
        <v>8555087.5199999996</v>
      </c>
      <c r="M10" s="48">
        <v>33</v>
      </c>
      <c r="N10" s="36">
        <v>1065440.52</v>
      </c>
      <c r="O10" s="48">
        <v>27</v>
      </c>
      <c r="P10" s="36">
        <v>4224177.58</v>
      </c>
      <c r="Q10" s="48">
        <v>9</v>
      </c>
      <c r="R10" s="36">
        <v>1422973.88</v>
      </c>
      <c r="S10" s="48">
        <v>10</v>
      </c>
      <c r="T10" s="36">
        <v>2011176.03</v>
      </c>
      <c r="U10" s="48">
        <v>16</v>
      </c>
      <c r="V10" s="36">
        <v>3731132.07</v>
      </c>
      <c r="W10" s="48">
        <v>22</v>
      </c>
      <c r="X10" s="36">
        <v>5972811.6699999999</v>
      </c>
      <c r="Y10" s="48">
        <v>4</v>
      </c>
      <c r="Z10" s="36">
        <v>3294000</v>
      </c>
      <c r="AA10" s="48">
        <v>2</v>
      </c>
      <c r="AB10" s="36">
        <v>90101.21</v>
      </c>
      <c r="AC10" s="48">
        <v>3</v>
      </c>
      <c r="AD10" s="36">
        <v>920000</v>
      </c>
      <c r="AE10" s="48">
        <v>1</v>
      </c>
      <c r="AF10" s="37">
        <v>1500000</v>
      </c>
    </row>
    <row r="11" spans="1:32" s="7" customFormat="1" x14ac:dyDescent="0.25">
      <c r="A11" s="33" t="s">
        <v>28</v>
      </c>
      <c r="B11" s="55">
        <v>3704</v>
      </c>
      <c r="C11" s="56">
        <v>6184</v>
      </c>
      <c r="D11" s="57">
        <v>69212173.219999999</v>
      </c>
      <c r="E11" s="58">
        <v>52.43</v>
      </c>
      <c r="F11" s="58">
        <v>22.48</v>
      </c>
      <c r="G11" s="56">
        <v>17</v>
      </c>
      <c r="H11" s="56">
        <v>118</v>
      </c>
      <c r="I11" s="58">
        <v>1.25</v>
      </c>
      <c r="J11" s="58">
        <v>1.31</v>
      </c>
      <c r="K11" s="48">
        <v>3411</v>
      </c>
      <c r="L11" s="36">
        <v>35268703.350000001</v>
      </c>
      <c r="M11" s="48">
        <v>176</v>
      </c>
      <c r="N11" s="36">
        <v>5210018.55</v>
      </c>
      <c r="O11" s="48">
        <v>30</v>
      </c>
      <c r="P11" s="36">
        <v>12910089.550000001</v>
      </c>
      <c r="Q11" s="48">
        <v>15</v>
      </c>
      <c r="R11" s="36">
        <v>3443440.38</v>
      </c>
      <c r="S11" s="48">
        <v>24</v>
      </c>
      <c r="T11" s="36">
        <v>2990542.71</v>
      </c>
      <c r="U11" s="48">
        <v>19</v>
      </c>
      <c r="V11" s="36">
        <v>2718382.8</v>
      </c>
      <c r="W11" s="48">
        <v>14</v>
      </c>
      <c r="X11" s="36">
        <v>2939596.86</v>
      </c>
      <c r="Y11" s="48">
        <v>4</v>
      </c>
      <c r="Z11" s="36">
        <v>3142000</v>
      </c>
      <c r="AA11" s="48">
        <v>1</v>
      </c>
      <c r="AB11" s="36">
        <v>312000</v>
      </c>
      <c r="AC11" s="53"/>
      <c r="AD11" s="53"/>
      <c r="AE11" s="48">
        <v>10</v>
      </c>
      <c r="AF11" s="37">
        <v>277399.02</v>
      </c>
    </row>
    <row r="12" spans="1:32" s="7" customFormat="1" x14ac:dyDescent="0.25">
      <c r="A12" s="33" t="s">
        <v>29</v>
      </c>
      <c r="B12" s="55">
        <v>3993</v>
      </c>
      <c r="C12" s="56">
        <v>6650</v>
      </c>
      <c r="D12" s="57">
        <v>87887497</v>
      </c>
      <c r="E12" s="58">
        <v>42.51</v>
      </c>
      <c r="F12" s="58">
        <v>26.67</v>
      </c>
      <c r="G12" s="56">
        <v>30</v>
      </c>
      <c r="H12" s="56">
        <v>118</v>
      </c>
      <c r="I12" s="58">
        <v>1.1499999999999999</v>
      </c>
      <c r="J12" s="58">
        <v>1.27</v>
      </c>
      <c r="K12" s="48">
        <v>2882</v>
      </c>
      <c r="L12" s="36">
        <v>36039579.729999997</v>
      </c>
      <c r="M12" s="48">
        <v>891</v>
      </c>
      <c r="N12" s="36">
        <v>23907799.98</v>
      </c>
      <c r="O12" s="48">
        <v>86</v>
      </c>
      <c r="P12" s="36">
        <v>7152041.3499999996</v>
      </c>
      <c r="Q12" s="48">
        <v>43</v>
      </c>
      <c r="R12" s="36">
        <v>2356262.4700000002</v>
      </c>
      <c r="S12" s="48">
        <v>23</v>
      </c>
      <c r="T12" s="36">
        <v>3201926.72</v>
      </c>
      <c r="U12" s="48">
        <v>19</v>
      </c>
      <c r="V12" s="36">
        <v>2000707.94</v>
      </c>
      <c r="W12" s="48">
        <v>25</v>
      </c>
      <c r="X12" s="36">
        <v>9381138.0500000007</v>
      </c>
      <c r="Y12" s="48">
        <v>4</v>
      </c>
      <c r="Z12" s="36">
        <v>232484.43</v>
      </c>
      <c r="AA12" s="48">
        <v>1</v>
      </c>
      <c r="AB12" s="36">
        <v>21678.34</v>
      </c>
      <c r="AC12" s="48">
        <v>3</v>
      </c>
      <c r="AD12" s="36">
        <v>54318.46</v>
      </c>
      <c r="AE12" s="48">
        <v>16</v>
      </c>
      <c r="AF12" s="37">
        <v>3539559.53</v>
      </c>
    </row>
    <row r="13" spans="1:32" s="7" customFormat="1" x14ac:dyDescent="0.25">
      <c r="A13" s="33" t="s">
        <v>30</v>
      </c>
      <c r="B13" s="55">
        <v>4082</v>
      </c>
      <c r="C13" s="56">
        <v>6844</v>
      </c>
      <c r="D13" s="57">
        <v>111174650.25</v>
      </c>
      <c r="E13" s="58">
        <v>39.1</v>
      </c>
      <c r="F13" s="58">
        <v>23.02</v>
      </c>
      <c r="G13" s="56">
        <v>42</v>
      </c>
      <c r="H13" s="56">
        <v>115</v>
      </c>
      <c r="I13" s="58">
        <v>1.1000000000000001</v>
      </c>
      <c r="J13" s="58">
        <v>1.29</v>
      </c>
      <c r="K13" s="48">
        <v>2260</v>
      </c>
      <c r="L13" s="36">
        <v>35832512.560000002</v>
      </c>
      <c r="M13" s="48">
        <v>1389</v>
      </c>
      <c r="N13" s="36">
        <v>42217950.340000004</v>
      </c>
      <c r="O13" s="48">
        <v>278</v>
      </c>
      <c r="P13" s="36">
        <v>16837548.050000001</v>
      </c>
      <c r="Q13" s="48">
        <v>63</v>
      </c>
      <c r="R13" s="36">
        <v>4805225.4800000004</v>
      </c>
      <c r="S13" s="48">
        <v>33</v>
      </c>
      <c r="T13" s="36">
        <v>4991973.8499999996</v>
      </c>
      <c r="U13" s="48">
        <v>21</v>
      </c>
      <c r="V13" s="36">
        <v>1917265.06</v>
      </c>
      <c r="W13" s="48">
        <v>11</v>
      </c>
      <c r="X13" s="36">
        <v>3190248.47</v>
      </c>
      <c r="Y13" s="48">
        <v>4</v>
      </c>
      <c r="Z13" s="36">
        <v>420832.79</v>
      </c>
      <c r="AA13" s="48">
        <v>4</v>
      </c>
      <c r="AB13" s="36">
        <v>151498.07999999999</v>
      </c>
      <c r="AC13" s="48">
        <v>1</v>
      </c>
      <c r="AD13" s="36">
        <v>180000</v>
      </c>
      <c r="AE13" s="48">
        <v>18</v>
      </c>
      <c r="AF13" s="37">
        <v>629595.56999999995</v>
      </c>
    </row>
    <row r="14" spans="1:32" s="7" customFormat="1" x14ac:dyDescent="0.25">
      <c r="A14" s="33" t="s">
        <v>31</v>
      </c>
      <c r="B14" s="55">
        <v>4413</v>
      </c>
      <c r="C14" s="56">
        <v>7343</v>
      </c>
      <c r="D14" s="57">
        <v>147345101.19</v>
      </c>
      <c r="E14" s="58">
        <v>44.08</v>
      </c>
      <c r="F14" s="58">
        <v>23.79</v>
      </c>
      <c r="G14" s="56">
        <v>54</v>
      </c>
      <c r="H14" s="56">
        <v>114</v>
      </c>
      <c r="I14" s="58">
        <v>1.01</v>
      </c>
      <c r="J14" s="58">
        <v>1.2</v>
      </c>
      <c r="K14" s="48">
        <v>2062</v>
      </c>
      <c r="L14" s="36">
        <v>37617827.130000003</v>
      </c>
      <c r="M14" s="48">
        <v>1521</v>
      </c>
      <c r="N14" s="36">
        <v>53776735.170000002</v>
      </c>
      <c r="O14" s="48">
        <v>620</v>
      </c>
      <c r="P14" s="36">
        <v>28355408.07</v>
      </c>
      <c r="Q14" s="48">
        <v>116</v>
      </c>
      <c r="R14" s="36">
        <v>11290927.060000001</v>
      </c>
      <c r="S14" s="48">
        <v>36</v>
      </c>
      <c r="T14" s="36">
        <v>6669174.8099999996</v>
      </c>
      <c r="U14" s="48">
        <v>16</v>
      </c>
      <c r="V14" s="36">
        <v>1902542.12</v>
      </c>
      <c r="W14" s="48">
        <v>22</v>
      </c>
      <c r="X14" s="36">
        <v>4505886.17</v>
      </c>
      <c r="Y14" s="48">
        <v>5</v>
      </c>
      <c r="Z14" s="36">
        <v>554275.31000000006</v>
      </c>
      <c r="AA14" s="48">
        <v>3</v>
      </c>
      <c r="AB14" s="36">
        <v>100028.02</v>
      </c>
      <c r="AC14" s="48">
        <v>2</v>
      </c>
      <c r="AD14" s="36">
        <v>275946.21000000002</v>
      </c>
      <c r="AE14" s="48">
        <v>10</v>
      </c>
      <c r="AF14" s="37">
        <v>2296351.12</v>
      </c>
    </row>
    <row r="15" spans="1:32" s="7" customFormat="1" x14ac:dyDescent="0.25">
      <c r="A15" s="33" t="s">
        <v>32</v>
      </c>
      <c r="B15" s="55">
        <v>4456</v>
      </c>
      <c r="C15" s="56">
        <v>7512</v>
      </c>
      <c r="D15" s="57">
        <v>169727103.58000001</v>
      </c>
      <c r="E15" s="58">
        <v>44.55</v>
      </c>
      <c r="F15" s="58">
        <v>24.31</v>
      </c>
      <c r="G15" s="56">
        <v>66</v>
      </c>
      <c r="H15" s="56">
        <v>117</v>
      </c>
      <c r="I15" s="58">
        <v>0.91</v>
      </c>
      <c r="J15" s="58">
        <v>1.07</v>
      </c>
      <c r="K15" s="48">
        <v>1629</v>
      </c>
      <c r="L15" s="36">
        <v>29104140.350000001</v>
      </c>
      <c r="M15" s="48">
        <v>1419</v>
      </c>
      <c r="N15" s="36">
        <v>59982152.100000001</v>
      </c>
      <c r="O15" s="48">
        <v>1027</v>
      </c>
      <c r="P15" s="36">
        <v>46599860.18</v>
      </c>
      <c r="Q15" s="48">
        <v>237</v>
      </c>
      <c r="R15" s="36">
        <v>19517584.859999999</v>
      </c>
      <c r="S15" s="48">
        <v>76</v>
      </c>
      <c r="T15" s="36">
        <v>9057104.0299999993</v>
      </c>
      <c r="U15" s="48">
        <v>30</v>
      </c>
      <c r="V15" s="36">
        <v>2800430.94</v>
      </c>
      <c r="W15" s="48">
        <v>15</v>
      </c>
      <c r="X15" s="36">
        <v>651608.1</v>
      </c>
      <c r="Y15" s="48">
        <v>7</v>
      </c>
      <c r="Z15" s="36">
        <v>385253.69</v>
      </c>
      <c r="AA15" s="48">
        <v>5</v>
      </c>
      <c r="AB15" s="36">
        <v>495703.78</v>
      </c>
      <c r="AC15" s="48">
        <v>1</v>
      </c>
      <c r="AD15" s="36">
        <v>15270.17</v>
      </c>
      <c r="AE15" s="48">
        <v>10</v>
      </c>
      <c r="AF15" s="37">
        <v>1117995.3799999999</v>
      </c>
    </row>
    <row r="16" spans="1:32" s="7" customFormat="1" x14ac:dyDescent="0.25">
      <c r="A16" s="33" t="s">
        <v>33</v>
      </c>
      <c r="B16" s="55">
        <v>4916</v>
      </c>
      <c r="C16" s="56">
        <v>8234</v>
      </c>
      <c r="D16" s="57">
        <v>237152099.83000001</v>
      </c>
      <c r="E16" s="58">
        <v>53.63</v>
      </c>
      <c r="F16" s="58">
        <v>27.31</v>
      </c>
      <c r="G16" s="56">
        <v>78</v>
      </c>
      <c r="H16" s="56">
        <v>112</v>
      </c>
      <c r="I16" s="58">
        <v>0.86</v>
      </c>
      <c r="J16" s="58">
        <v>1.06</v>
      </c>
      <c r="K16" s="48">
        <v>1469</v>
      </c>
      <c r="L16" s="36">
        <v>24974967.32</v>
      </c>
      <c r="M16" s="48">
        <v>1431</v>
      </c>
      <c r="N16" s="36">
        <v>69770901.290000007</v>
      </c>
      <c r="O16" s="48">
        <v>1250</v>
      </c>
      <c r="P16" s="36">
        <v>67479411.439999998</v>
      </c>
      <c r="Q16" s="48">
        <v>485</v>
      </c>
      <c r="R16" s="36">
        <v>39595429.75</v>
      </c>
      <c r="S16" s="48">
        <v>149</v>
      </c>
      <c r="T16" s="36">
        <v>20837294.949999999</v>
      </c>
      <c r="U16" s="48">
        <v>64</v>
      </c>
      <c r="V16" s="36">
        <v>7116433.0800000001</v>
      </c>
      <c r="W16" s="48">
        <v>25</v>
      </c>
      <c r="X16" s="36">
        <v>3658119.06</v>
      </c>
      <c r="Y16" s="48">
        <v>14</v>
      </c>
      <c r="Z16" s="36">
        <v>2272483.9500000002</v>
      </c>
      <c r="AA16" s="48">
        <v>10</v>
      </c>
      <c r="AB16" s="36">
        <v>373061.13</v>
      </c>
      <c r="AC16" s="48">
        <v>3</v>
      </c>
      <c r="AD16" s="36">
        <v>108095.53</v>
      </c>
      <c r="AE16" s="48">
        <v>16</v>
      </c>
      <c r="AF16" s="37">
        <v>965902.33</v>
      </c>
    </row>
    <row r="17" spans="1:32" s="7" customFormat="1" x14ac:dyDescent="0.25">
      <c r="A17" s="33" t="s">
        <v>34</v>
      </c>
      <c r="B17" s="55">
        <v>5272</v>
      </c>
      <c r="C17" s="56">
        <v>8695</v>
      </c>
      <c r="D17" s="57">
        <v>277549529.18000001</v>
      </c>
      <c r="E17" s="58">
        <v>54.89</v>
      </c>
      <c r="F17" s="58">
        <v>30.62</v>
      </c>
      <c r="G17" s="56">
        <v>89</v>
      </c>
      <c r="H17" s="56">
        <v>111</v>
      </c>
      <c r="I17" s="58">
        <v>0.97</v>
      </c>
      <c r="J17" s="58">
        <v>1.2</v>
      </c>
      <c r="K17" s="48">
        <v>1308</v>
      </c>
      <c r="L17" s="36">
        <v>24221175.739999998</v>
      </c>
      <c r="M17" s="48">
        <v>1291</v>
      </c>
      <c r="N17" s="36">
        <v>65356751.880000003</v>
      </c>
      <c r="O17" s="48">
        <v>1443</v>
      </c>
      <c r="P17" s="36">
        <v>82958818.430000007</v>
      </c>
      <c r="Q17" s="48">
        <v>826</v>
      </c>
      <c r="R17" s="36">
        <v>59328719.670000002</v>
      </c>
      <c r="S17" s="48">
        <v>227</v>
      </c>
      <c r="T17" s="36">
        <v>25528005.34</v>
      </c>
      <c r="U17" s="48">
        <v>86</v>
      </c>
      <c r="V17" s="36">
        <v>8687862.9399999995</v>
      </c>
      <c r="W17" s="48">
        <v>48</v>
      </c>
      <c r="X17" s="36">
        <v>8421121</v>
      </c>
      <c r="Y17" s="48">
        <v>11</v>
      </c>
      <c r="Z17" s="36">
        <v>736612.78</v>
      </c>
      <c r="AA17" s="48">
        <v>4</v>
      </c>
      <c r="AB17" s="36">
        <v>291619.8</v>
      </c>
      <c r="AC17" s="48">
        <v>4</v>
      </c>
      <c r="AD17" s="36">
        <v>264140.74</v>
      </c>
      <c r="AE17" s="48">
        <v>24</v>
      </c>
      <c r="AF17" s="37">
        <v>1754700.86</v>
      </c>
    </row>
    <row r="18" spans="1:32" s="7" customFormat="1" x14ac:dyDescent="0.25">
      <c r="A18" s="33" t="s">
        <v>35</v>
      </c>
      <c r="B18" s="55">
        <v>5238</v>
      </c>
      <c r="C18" s="56">
        <v>8701</v>
      </c>
      <c r="D18" s="57">
        <v>314076759.25999999</v>
      </c>
      <c r="E18" s="58">
        <v>59.18</v>
      </c>
      <c r="F18" s="58">
        <v>32.450000000000003</v>
      </c>
      <c r="G18" s="56">
        <v>102</v>
      </c>
      <c r="H18" s="56">
        <v>104</v>
      </c>
      <c r="I18" s="58">
        <v>1.07</v>
      </c>
      <c r="J18" s="58">
        <v>1.24</v>
      </c>
      <c r="K18" s="48">
        <v>1100</v>
      </c>
      <c r="L18" s="36">
        <v>23758662.309999999</v>
      </c>
      <c r="M18" s="48">
        <v>1155</v>
      </c>
      <c r="N18" s="36">
        <v>60373606.200000003</v>
      </c>
      <c r="O18" s="48">
        <v>1319</v>
      </c>
      <c r="P18" s="36">
        <v>86811883.909999996</v>
      </c>
      <c r="Q18" s="48">
        <v>1007</v>
      </c>
      <c r="R18" s="36">
        <v>74759386.150000006</v>
      </c>
      <c r="S18" s="48">
        <v>407</v>
      </c>
      <c r="T18" s="36">
        <v>43195211.549999997</v>
      </c>
      <c r="U18" s="48">
        <v>133</v>
      </c>
      <c r="V18" s="36">
        <v>11846898.859999999</v>
      </c>
      <c r="W18" s="48">
        <v>53</v>
      </c>
      <c r="X18" s="36">
        <v>5220508.47</v>
      </c>
      <c r="Y18" s="48">
        <v>23</v>
      </c>
      <c r="Z18" s="36">
        <v>4398832.7300000004</v>
      </c>
      <c r="AA18" s="48">
        <v>14</v>
      </c>
      <c r="AB18" s="36">
        <v>1026510.46</v>
      </c>
      <c r="AC18" s="48">
        <v>2</v>
      </c>
      <c r="AD18" s="36">
        <v>101430.49</v>
      </c>
      <c r="AE18" s="48">
        <v>25</v>
      </c>
      <c r="AF18" s="37">
        <v>2583828.13</v>
      </c>
    </row>
    <row r="19" spans="1:32" s="7" customFormat="1" x14ac:dyDescent="0.25">
      <c r="A19" s="33" t="s">
        <v>36</v>
      </c>
      <c r="B19" s="55">
        <v>6309</v>
      </c>
      <c r="C19" s="56">
        <v>10499</v>
      </c>
      <c r="D19" s="57">
        <v>432823106.68000001</v>
      </c>
      <c r="E19" s="58">
        <v>65.72</v>
      </c>
      <c r="F19" s="58">
        <v>36.21</v>
      </c>
      <c r="G19" s="56">
        <v>113</v>
      </c>
      <c r="H19" s="56">
        <v>96</v>
      </c>
      <c r="I19" s="58">
        <v>0.96</v>
      </c>
      <c r="J19" s="58">
        <v>1.17</v>
      </c>
      <c r="K19" s="48">
        <v>1131</v>
      </c>
      <c r="L19" s="36">
        <v>24913565.18</v>
      </c>
      <c r="M19" s="48">
        <v>1319</v>
      </c>
      <c r="N19" s="36">
        <v>73781859.730000004</v>
      </c>
      <c r="O19" s="48">
        <v>1499</v>
      </c>
      <c r="P19" s="36">
        <v>101923612.23</v>
      </c>
      <c r="Q19" s="48">
        <v>1359</v>
      </c>
      <c r="R19" s="36">
        <v>109866063.55</v>
      </c>
      <c r="S19" s="48">
        <v>625</v>
      </c>
      <c r="T19" s="36">
        <v>59715789.689999998</v>
      </c>
      <c r="U19" s="48">
        <v>197</v>
      </c>
      <c r="V19" s="36">
        <v>28909133.43</v>
      </c>
      <c r="W19" s="48">
        <v>94</v>
      </c>
      <c r="X19" s="36">
        <v>18034901.73</v>
      </c>
      <c r="Y19" s="48">
        <v>49</v>
      </c>
      <c r="Z19" s="36">
        <v>8034047.3200000003</v>
      </c>
      <c r="AA19" s="48">
        <v>11</v>
      </c>
      <c r="AB19" s="36">
        <v>2901171.94</v>
      </c>
      <c r="AC19" s="48">
        <v>7</v>
      </c>
      <c r="AD19" s="36">
        <v>2225967.9300000002</v>
      </c>
      <c r="AE19" s="48">
        <v>18</v>
      </c>
      <c r="AF19" s="37">
        <v>2516993.9500000002</v>
      </c>
    </row>
    <row r="20" spans="1:32" s="7" customFormat="1" x14ac:dyDescent="0.25">
      <c r="A20" s="33" t="s">
        <v>37</v>
      </c>
      <c r="B20" s="55">
        <v>4741</v>
      </c>
      <c r="C20" s="56">
        <v>7858</v>
      </c>
      <c r="D20" s="57">
        <v>374432722.06</v>
      </c>
      <c r="E20" s="58">
        <v>63.56</v>
      </c>
      <c r="F20" s="58">
        <v>37.299999999999997</v>
      </c>
      <c r="G20" s="56">
        <v>126</v>
      </c>
      <c r="H20" s="56">
        <v>111</v>
      </c>
      <c r="I20" s="58">
        <v>0.88</v>
      </c>
      <c r="J20" s="58">
        <v>1.06</v>
      </c>
      <c r="K20" s="48">
        <v>361</v>
      </c>
      <c r="L20" s="36">
        <v>9534254.4900000002</v>
      </c>
      <c r="M20" s="48">
        <v>912</v>
      </c>
      <c r="N20" s="36">
        <v>53608346.509999998</v>
      </c>
      <c r="O20" s="48">
        <v>1247</v>
      </c>
      <c r="P20" s="36">
        <v>92626585.980000004</v>
      </c>
      <c r="Q20" s="48">
        <v>1178</v>
      </c>
      <c r="R20" s="36">
        <v>97171494.120000005</v>
      </c>
      <c r="S20" s="48">
        <v>729</v>
      </c>
      <c r="T20" s="36">
        <v>72845122.109999999</v>
      </c>
      <c r="U20" s="48">
        <v>199</v>
      </c>
      <c r="V20" s="36">
        <v>28610740.16</v>
      </c>
      <c r="W20" s="48">
        <v>60</v>
      </c>
      <c r="X20" s="36">
        <v>13525852.1</v>
      </c>
      <c r="Y20" s="48">
        <v>24</v>
      </c>
      <c r="Z20" s="36">
        <v>2534839.86</v>
      </c>
      <c r="AA20" s="48">
        <v>9</v>
      </c>
      <c r="AB20" s="36">
        <v>999796.75</v>
      </c>
      <c r="AC20" s="48">
        <v>3</v>
      </c>
      <c r="AD20" s="36">
        <v>608755.31000000006</v>
      </c>
      <c r="AE20" s="48">
        <v>19</v>
      </c>
      <c r="AF20" s="37">
        <v>2366934.67</v>
      </c>
    </row>
    <row r="21" spans="1:32" s="7" customFormat="1" x14ac:dyDescent="0.25">
      <c r="A21" s="33" t="s">
        <v>38</v>
      </c>
      <c r="B21" s="55">
        <v>5122</v>
      </c>
      <c r="C21" s="56">
        <v>8438</v>
      </c>
      <c r="D21" s="57">
        <v>474498630.10000002</v>
      </c>
      <c r="E21" s="58">
        <v>68.53</v>
      </c>
      <c r="F21" s="58">
        <v>38.4</v>
      </c>
      <c r="G21" s="56">
        <v>138</v>
      </c>
      <c r="H21" s="56">
        <v>104</v>
      </c>
      <c r="I21" s="58">
        <v>0.75</v>
      </c>
      <c r="J21" s="58">
        <v>0.99</v>
      </c>
      <c r="K21" s="48">
        <v>352</v>
      </c>
      <c r="L21" s="36">
        <v>11025019.380000001</v>
      </c>
      <c r="M21" s="48">
        <v>825</v>
      </c>
      <c r="N21" s="36">
        <v>51717716.390000001</v>
      </c>
      <c r="O21" s="48">
        <v>1186</v>
      </c>
      <c r="P21" s="36">
        <v>98214586.260000005</v>
      </c>
      <c r="Q21" s="48">
        <v>1295</v>
      </c>
      <c r="R21" s="36">
        <v>126133080.73999999</v>
      </c>
      <c r="S21" s="48">
        <v>931</v>
      </c>
      <c r="T21" s="36">
        <v>100890920.73999999</v>
      </c>
      <c r="U21" s="48">
        <v>326</v>
      </c>
      <c r="V21" s="36">
        <v>50677005.5</v>
      </c>
      <c r="W21" s="48">
        <v>120</v>
      </c>
      <c r="X21" s="36">
        <v>21419210.390000001</v>
      </c>
      <c r="Y21" s="48">
        <v>48</v>
      </c>
      <c r="Z21" s="36">
        <v>8692794.8499999996</v>
      </c>
      <c r="AA21" s="48">
        <v>16</v>
      </c>
      <c r="AB21" s="36">
        <v>3217680.7</v>
      </c>
      <c r="AC21" s="48">
        <v>5</v>
      </c>
      <c r="AD21" s="36">
        <v>536981.93999999994</v>
      </c>
      <c r="AE21" s="48">
        <v>18</v>
      </c>
      <c r="AF21" s="37">
        <v>1973633.21</v>
      </c>
    </row>
    <row r="22" spans="1:32" s="7" customFormat="1" x14ac:dyDescent="0.25">
      <c r="A22" s="33" t="s">
        <v>39</v>
      </c>
      <c r="B22" s="55">
        <v>5136</v>
      </c>
      <c r="C22" s="56">
        <v>8517</v>
      </c>
      <c r="D22" s="57">
        <v>513867561.62</v>
      </c>
      <c r="E22" s="58">
        <v>71.3</v>
      </c>
      <c r="F22" s="58">
        <v>42.78</v>
      </c>
      <c r="G22" s="56">
        <v>149</v>
      </c>
      <c r="H22" s="56">
        <v>106</v>
      </c>
      <c r="I22" s="58">
        <v>0.87</v>
      </c>
      <c r="J22" s="58">
        <v>1.1299999999999999</v>
      </c>
      <c r="K22" s="48">
        <v>263</v>
      </c>
      <c r="L22" s="36">
        <v>10302245.960000001</v>
      </c>
      <c r="M22" s="48">
        <v>678</v>
      </c>
      <c r="N22" s="36">
        <v>45208129.159999996</v>
      </c>
      <c r="O22" s="48">
        <v>1153</v>
      </c>
      <c r="P22" s="36">
        <v>110728977.92</v>
      </c>
      <c r="Q22" s="48">
        <v>1306</v>
      </c>
      <c r="R22" s="36">
        <v>126921710.09999999</v>
      </c>
      <c r="S22" s="48">
        <v>1076</v>
      </c>
      <c r="T22" s="36">
        <v>115686918.72</v>
      </c>
      <c r="U22" s="48">
        <v>410</v>
      </c>
      <c r="V22" s="36">
        <v>59864185.649999999</v>
      </c>
      <c r="W22" s="48">
        <v>144</v>
      </c>
      <c r="X22" s="36">
        <v>20899328.23</v>
      </c>
      <c r="Y22" s="48">
        <v>46</v>
      </c>
      <c r="Z22" s="36">
        <v>11094513.449999999</v>
      </c>
      <c r="AA22" s="48">
        <v>21</v>
      </c>
      <c r="AB22" s="36">
        <v>5411269.6600000001</v>
      </c>
      <c r="AC22" s="48">
        <v>8</v>
      </c>
      <c r="AD22" s="36">
        <v>2166108.84</v>
      </c>
      <c r="AE22" s="48">
        <v>31</v>
      </c>
      <c r="AF22" s="37">
        <v>5584173.9299999997</v>
      </c>
    </row>
    <row r="23" spans="1:32" s="7" customFormat="1" x14ac:dyDescent="0.25">
      <c r="A23" s="33" t="s">
        <v>40</v>
      </c>
      <c r="B23" s="55">
        <v>5316</v>
      </c>
      <c r="C23" s="56">
        <v>8705</v>
      </c>
      <c r="D23" s="57">
        <v>567610767.29999995</v>
      </c>
      <c r="E23" s="58">
        <v>74.3</v>
      </c>
      <c r="F23" s="58">
        <v>42.77</v>
      </c>
      <c r="G23" s="56">
        <v>162</v>
      </c>
      <c r="H23" s="56">
        <v>88</v>
      </c>
      <c r="I23" s="58">
        <v>1.1599999999999999</v>
      </c>
      <c r="J23" s="58">
        <v>1.32</v>
      </c>
      <c r="K23" s="48">
        <v>230</v>
      </c>
      <c r="L23" s="36">
        <v>8347551.9699999997</v>
      </c>
      <c r="M23" s="48">
        <v>610</v>
      </c>
      <c r="N23" s="36">
        <v>41071552.149999999</v>
      </c>
      <c r="O23" s="48">
        <v>1073</v>
      </c>
      <c r="P23" s="36">
        <v>91532112.310000002</v>
      </c>
      <c r="Q23" s="48">
        <v>1296</v>
      </c>
      <c r="R23" s="36">
        <v>133780663.94</v>
      </c>
      <c r="S23" s="48">
        <v>1148</v>
      </c>
      <c r="T23" s="36">
        <v>146337671.66999999</v>
      </c>
      <c r="U23" s="48">
        <v>603</v>
      </c>
      <c r="V23" s="36">
        <v>88974779.400000006</v>
      </c>
      <c r="W23" s="48">
        <v>209</v>
      </c>
      <c r="X23" s="36">
        <v>31428373.399999999</v>
      </c>
      <c r="Y23" s="48">
        <v>84</v>
      </c>
      <c r="Z23" s="36">
        <v>12316722.67</v>
      </c>
      <c r="AA23" s="48">
        <v>23</v>
      </c>
      <c r="AB23" s="36">
        <v>4474537.24</v>
      </c>
      <c r="AC23" s="48">
        <v>10</v>
      </c>
      <c r="AD23" s="36">
        <v>3201922.61</v>
      </c>
      <c r="AE23" s="48">
        <v>30</v>
      </c>
      <c r="AF23" s="37">
        <v>6144879.9400000004</v>
      </c>
    </row>
    <row r="24" spans="1:32" s="7" customFormat="1" x14ac:dyDescent="0.25">
      <c r="A24" s="33" t="s">
        <v>41</v>
      </c>
      <c r="B24" s="55">
        <v>6439</v>
      </c>
      <c r="C24" s="56">
        <v>10589</v>
      </c>
      <c r="D24" s="57">
        <v>718281312.21000004</v>
      </c>
      <c r="E24" s="58">
        <v>79.069999999999993</v>
      </c>
      <c r="F24" s="58">
        <v>45.52</v>
      </c>
      <c r="G24" s="56">
        <v>173</v>
      </c>
      <c r="H24" s="56">
        <v>82</v>
      </c>
      <c r="I24" s="58">
        <v>0.87</v>
      </c>
      <c r="J24" s="58">
        <v>1.1599999999999999</v>
      </c>
      <c r="K24" s="48">
        <v>245</v>
      </c>
      <c r="L24" s="36">
        <v>8832768.5399999991</v>
      </c>
      <c r="M24" s="48">
        <v>601</v>
      </c>
      <c r="N24" s="36">
        <v>40256993.479999997</v>
      </c>
      <c r="O24" s="48">
        <v>1144</v>
      </c>
      <c r="P24" s="36">
        <v>96586750.930000007</v>
      </c>
      <c r="Q24" s="48">
        <v>1505</v>
      </c>
      <c r="R24" s="36">
        <v>154661861.78999999</v>
      </c>
      <c r="S24" s="48">
        <v>1398</v>
      </c>
      <c r="T24" s="36">
        <v>161153496.63</v>
      </c>
      <c r="U24" s="48">
        <v>936</v>
      </c>
      <c r="V24" s="36">
        <v>133477550.62</v>
      </c>
      <c r="W24" s="48">
        <v>358</v>
      </c>
      <c r="X24" s="36">
        <v>70085472.450000003</v>
      </c>
      <c r="Y24" s="48">
        <v>164</v>
      </c>
      <c r="Z24" s="36">
        <v>25911049.719999999</v>
      </c>
      <c r="AA24" s="48">
        <v>40</v>
      </c>
      <c r="AB24" s="36">
        <v>16416652.449999999</v>
      </c>
      <c r="AC24" s="48">
        <v>21</v>
      </c>
      <c r="AD24" s="36">
        <v>6416446.2400000002</v>
      </c>
      <c r="AE24" s="48">
        <v>27</v>
      </c>
      <c r="AF24" s="37">
        <v>4482269.3600000003</v>
      </c>
    </row>
    <row r="25" spans="1:32" s="7" customFormat="1" x14ac:dyDescent="0.25">
      <c r="A25" s="33" t="s">
        <v>42</v>
      </c>
      <c r="B25" s="55">
        <v>5299</v>
      </c>
      <c r="C25" s="56">
        <v>8912</v>
      </c>
      <c r="D25" s="57">
        <v>598350426.10000002</v>
      </c>
      <c r="E25" s="58">
        <v>76.209999999999994</v>
      </c>
      <c r="F25" s="58">
        <v>45.15</v>
      </c>
      <c r="G25" s="56">
        <v>186</v>
      </c>
      <c r="H25" s="56">
        <v>108</v>
      </c>
      <c r="I25" s="58">
        <v>0.69</v>
      </c>
      <c r="J25" s="58">
        <v>0.92</v>
      </c>
      <c r="K25" s="48">
        <v>195</v>
      </c>
      <c r="L25" s="36">
        <v>5894443.4800000004</v>
      </c>
      <c r="M25" s="48">
        <v>453</v>
      </c>
      <c r="N25" s="36">
        <v>30956474.640000001</v>
      </c>
      <c r="O25" s="48">
        <v>925</v>
      </c>
      <c r="P25" s="36">
        <v>82038946.280000001</v>
      </c>
      <c r="Q25" s="48">
        <v>1195</v>
      </c>
      <c r="R25" s="36">
        <v>133500386.89</v>
      </c>
      <c r="S25" s="48">
        <v>1351</v>
      </c>
      <c r="T25" s="36">
        <v>160261749.05000001</v>
      </c>
      <c r="U25" s="48">
        <v>769</v>
      </c>
      <c r="V25" s="36">
        <v>111160466.76000001</v>
      </c>
      <c r="W25" s="48">
        <v>250</v>
      </c>
      <c r="X25" s="36">
        <v>45908931.850000001</v>
      </c>
      <c r="Y25" s="48">
        <v>75</v>
      </c>
      <c r="Z25" s="36">
        <v>16402602.699999999</v>
      </c>
      <c r="AA25" s="48">
        <v>34</v>
      </c>
      <c r="AB25" s="36">
        <v>4641893.29</v>
      </c>
      <c r="AC25" s="48">
        <v>11</v>
      </c>
      <c r="AD25" s="36">
        <v>2646568.83</v>
      </c>
      <c r="AE25" s="48">
        <v>41</v>
      </c>
      <c r="AF25" s="37">
        <v>4937962.33</v>
      </c>
    </row>
    <row r="26" spans="1:32" s="7" customFormat="1" x14ac:dyDescent="0.25">
      <c r="A26" s="33" t="s">
        <v>43</v>
      </c>
      <c r="B26" s="55">
        <v>5854</v>
      </c>
      <c r="C26" s="56">
        <v>9640</v>
      </c>
      <c r="D26" s="57">
        <v>727209840.22000003</v>
      </c>
      <c r="E26" s="58">
        <v>83.04</v>
      </c>
      <c r="F26" s="58">
        <v>47.03</v>
      </c>
      <c r="G26" s="56">
        <v>198</v>
      </c>
      <c r="H26" s="56">
        <v>103</v>
      </c>
      <c r="I26" s="58">
        <v>0.64</v>
      </c>
      <c r="J26" s="58">
        <v>0.92</v>
      </c>
      <c r="K26" s="48">
        <v>161</v>
      </c>
      <c r="L26" s="36">
        <v>4792203.46</v>
      </c>
      <c r="M26" s="48">
        <v>434</v>
      </c>
      <c r="N26" s="36">
        <v>32241165.739999998</v>
      </c>
      <c r="O26" s="48">
        <v>863</v>
      </c>
      <c r="P26" s="36">
        <v>84797002.370000005</v>
      </c>
      <c r="Q26" s="48">
        <v>1231</v>
      </c>
      <c r="R26" s="36">
        <v>142996040.77000001</v>
      </c>
      <c r="S26" s="48">
        <v>1445</v>
      </c>
      <c r="T26" s="36">
        <v>185170290.09</v>
      </c>
      <c r="U26" s="48">
        <v>1092</v>
      </c>
      <c r="V26" s="36">
        <v>160194328.75</v>
      </c>
      <c r="W26" s="48">
        <v>410</v>
      </c>
      <c r="X26" s="36">
        <v>73014244.400000006</v>
      </c>
      <c r="Y26" s="48">
        <v>134</v>
      </c>
      <c r="Z26" s="36">
        <v>25567917.789999999</v>
      </c>
      <c r="AA26" s="48">
        <v>39</v>
      </c>
      <c r="AB26" s="36">
        <v>7931215.71</v>
      </c>
      <c r="AC26" s="48">
        <v>10</v>
      </c>
      <c r="AD26" s="36">
        <v>2039009.59</v>
      </c>
      <c r="AE26" s="48">
        <v>35</v>
      </c>
      <c r="AF26" s="37">
        <v>8466421.5500000007</v>
      </c>
    </row>
    <row r="27" spans="1:32" s="7" customFormat="1" x14ac:dyDescent="0.25">
      <c r="A27" s="33" t="s">
        <v>44</v>
      </c>
      <c r="B27" s="55">
        <v>6224</v>
      </c>
      <c r="C27" s="56">
        <v>10354</v>
      </c>
      <c r="D27" s="57">
        <v>794666468.84000003</v>
      </c>
      <c r="E27" s="58">
        <v>80.48</v>
      </c>
      <c r="F27" s="58">
        <v>48.23</v>
      </c>
      <c r="G27" s="56">
        <v>209</v>
      </c>
      <c r="H27" s="56">
        <v>100</v>
      </c>
      <c r="I27" s="58">
        <v>0.68</v>
      </c>
      <c r="J27" s="58">
        <v>0.99</v>
      </c>
      <c r="K27" s="48">
        <v>179</v>
      </c>
      <c r="L27" s="36">
        <v>4951849.78</v>
      </c>
      <c r="M27" s="48">
        <v>377</v>
      </c>
      <c r="N27" s="36">
        <v>29094262.789999999</v>
      </c>
      <c r="O27" s="48">
        <v>825</v>
      </c>
      <c r="P27" s="36">
        <v>83865295.739999995</v>
      </c>
      <c r="Q27" s="48">
        <v>1223</v>
      </c>
      <c r="R27" s="36">
        <v>144515080.77000001</v>
      </c>
      <c r="S27" s="48">
        <v>1533</v>
      </c>
      <c r="T27" s="36">
        <v>202597239.71000001</v>
      </c>
      <c r="U27" s="48">
        <v>1290</v>
      </c>
      <c r="V27" s="36">
        <v>181732961.06999999</v>
      </c>
      <c r="W27" s="48">
        <v>516</v>
      </c>
      <c r="X27" s="36">
        <v>89723750.530000001</v>
      </c>
      <c r="Y27" s="48">
        <v>181</v>
      </c>
      <c r="Z27" s="36">
        <v>36045557.460000001</v>
      </c>
      <c r="AA27" s="48">
        <v>46</v>
      </c>
      <c r="AB27" s="36">
        <v>10525671.189999999</v>
      </c>
      <c r="AC27" s="48">
        <v>12</v>
      </c>
      <c r="AD27" s="36">
        <v>1734256.69</v>
      </c>
      <c r="AE27" s="48">
        <v>42</v>
      </c>
      <c r="AF27" s="37">
        <v>9880543.1099999994</v>
      </c>
    </row>
    <row r="28" spans="1:32" s="7" customFormat="1" x14ac:dyDescent="0.25">
      <c r="A28" s="33" t="s">
        <v>45</v>
      </c>
      <c r="B28" s="55">
        <v>6046</v>
      </c>
      <c r="C28" s="56">
        <v>10036</v>
      </c>
      <c r="D28" s="57">
        <v>759528176.36000001</v>
      </c>
      <c r="E28" s="58">
        <v>80.41</v>
      </c>
      <c r="F28" s="58">
        <v>51.62</v>
      </c>
      <c r="G28" s="56">
        <v>222</v>
      </c>
      <c r="H28" s="56">
        <v>86</v>
      </c>
      <c r="I28" s="58">
        <v>1.03</v>
      </c>
      <c r="J28" s="58">
        <v>1.18</v>
      </c>
      <c r="K28" s="48">
        <v>145</v>
      </c>
      <c r="L28" s="36">
        <v>4048971.85</v>
      </c>
      <c r="M28" s="48">
        <v>376</v>
      </c>
      <c r="N28" s="36">
        <v>27478507.969999999</v>
      </c>
      <c r="O28" s="48">
        <v>769</v>
      </c>
      <c r="P28" s="36">
        <v>74321395.390000001</v>
      </c>
      <c r="Q28" s="48">
        <v>1106</v>
      </c>
      <c r="R28" s="36">
        <v>128323687.56</v>
      </c>
      <c r="S28" s="48">
        <v>1440</v>
      </c>
      <c r="T28" s="36">
        <v>194392157.03999999</v>
      </c>
      <c r="U28" s="48">
        <v>1353</v>
      </c>
      <c r="V28" s="36">
        <v>187344059.68000001</v>
      </c>
      <c r="W28" s="48">
        <v>541</v>
      </c>
      <c r="X28" s="36">
        <v>81172556.659999996</v>
      </c>
      <c r="Y28" s="48">
        <v>214</v>
      </c>
      <c r="Z28" s="36">
        <v>34898806.289999999</v>
      </c>
      <c r="AA28" s="48">
        <v>29</v>
      </c>
      <c r="AB28" s="36">
        <v>8266792.9199999999</v>
      </c>
      <c r="AC28" s="48">
        <v>19</v>
      </c>
      <c r="AD28" s="36">
        <v>2421411.4900000002</v>
      </c>
      <c r="AE28" s="48">
        <v>54</v>
      </c>
      <c r="AF28" s="37">
        <v>16859829.510000002</v>
      </c>
    </row>
    <row r="29" spans="1:32" s="7" customFormat="1" x14ac:dyDescent="0.25">
      <c r="A29" s="33" t="s">
        <v>46</v>
      </c>
      <c r="B29" s="55">
        <v>8229</v>
      </c>
      <c r="C29" s="56">
        <v>13470</v>
      </c>
      <c r="D29" s="57">
        <v>1096592462.9200001</v>
      </c>
      <c r="E29" s="58">
        <v>82.5</v>
      </c>
      <c r="F29" s="58">
        <v>53</v>
      </c>
      <c r="G29" s="56">
        <v>233</v>
      </c>
      <c r="H29" s="56">
        <v>83</v>
      </c>
      <c r="I29" s="58">
        <v>0.75</v>
      </c>
      <c r="J29" s="58">
        <v>1.01</v>
      </c>
      <c r="K29" s="48">
        <v>191</v>
      </c>
      <c r="L29" s="36">
        <v>4761221</v>
      </c>
      <c r="M29" s="48">
        <v>441</v>
      </c>
      <c r="N29" s="36">
        <v>34751914.259999998</v>
      </c>
      <c r="O29" s="48">
        <v>887</v>
      </c>
      <c r="P29" s="36">
        <v>90998666.439999998</v>
      </c>
      <c r="Q29" s="48">
        <v>1423</v>
      </c>
      <c r="R29" s="36">
        <v>169538925.44</v>
      </c>
      <c r="S29" s="48">
        <v>1806</v>
      </c>
      <c r="T29" s="36">
        <v>243372499.94</v>
      </c>
      <c r="U29" s="48">
        <v>2069</v>
      </c>
      <c r="V29" s="36">
        <v>299061690.75</v>
      </c>
      <c r="W29" s="48">
        <v>833</v>
      </c>
      <c r="X29" s="36">
        <v>138797786.05000001</v>
      </c>
      <c r="Y29" s="48">
        <v>406</v>
      </c>
      <c r="Z29" s="36">
        <v>74341254.680000007</v>
      </c>
      <c r="AA29" s="48">
        <v>72</v>
      </c>
      <c r="AB29" s="36">
        <v>13390100.390000001</v>
      </c>
      <c r="AC29" s="48">
        <v>40</v>
      </c>
      <c r="AD29" s="36">
        <v>8208980.6699999999</v>
      </c>
      <c r="AE29" s="48">
        <v>61</v>
      </c>
      <c r="AF29" s="37">
        <v>19369423.300000001</v>
      </c>
    </row>
    <row r="30" spans="1:32" s="7" customFormat="1" x14ac:dyDescent="0.25">
      <c r="A30" s="33" t="s">
        <v>47</v>
      </c>
      <c r="B30" s="55">
        <v>6807</v>
      </c>
      <c r="C30" s="56">
        <v>11350</v>
      </c>
      <c r="D30" s="57">
        <v>999226870.13999999</v>
      </c>
      <c r="E30" s="58">
        <v>83.07</v>
      </c>
      <c r="F30" s="58">
        <v>53.34</v>
      </c>
      <c r="G30" s="56">
        <v>246</v>
      </c>
      <c r="H30" s="56">
        <v>106</v>
      </c>
      <c r="I30" s="58">
        <v>0.53</v>
      </c>
      <c r="J30" s="58">
        <v>0.77</v>
      </c>
      <c r="K30" s="48">
        <v>156</v>
      </c>
      <c r="L30" s="36">
        <v>3746131.77</v>
      </c>
      <c r="M30" s="48">
        <v>355</v>
      </c>
      <c r="N30" s="36">
        <v>25305343.719999999</v>
      </c>
      <c r="O30" s="48">
        <v>719</v>
      </c>
      <c r="P30" s="36">
        <v>75611501.870000005</v>
      </c>
      <c r="Q30" s="48">
        <v>1125</v>
      </c>
      <c r="R30" s="36">
        <v>142739891.30000001</v>
      </c>
      <c r="S30" s="48">
        <v>1438</v>
      </c>
      <c r="T30" s="36">
        <v>204826687.65000001</v>
      </c>
      <c r="U30" s="48">
        <v>1775</v>
      </c>
      <c r="V30" s="36">
        <v>282369031.98000002</v>
      </c>
      <c r="W30" s="48">
        <v>788</v>
      </c>
      <c r="X30" s="36">
        <v>150488892.71000001</v>
      </c>
      <c r="Y30" s="48">
        <v>277</v>
      </c>
      <c r="Z30" s="36">
        <v>72105233.870000005</v>
      </c>
      <c r="AA30" s="48">
        <v>86</v>
      </c>
      <c r="AB30" s="36">
        <v>21691901.920000002</v>
      </c>
      <c r="AC30" s="48">
        <v>31</v>
      </c>
      <c r="AD30" s="36">
        <v>7077208.1500000004</v>
      </c>
      <c r="AE30" s="48">
        <v>57</v>
      </c>
      <c r="AF30" s="37">
        <v>13265045.199999999</v>
      </c>
    </row>
    <row r="31" spans="1:32" s="7" customFormat="1" x14ac:dyDescent="0.25">
      <c r="A31" s="33" t="s">
        <v>48</v>
      </c>
      <c r="B31" s="55">
        <v>8178</v>
      </c>
      <c r="C31" s="56">
        <v>13731</v>
      </c>
      <c r="D31" s="57">
        <v>1425751195.96</v>
      </c>
      <c r="E31" s="58">
        <v>89.31</v>
      </c>
      <c r="F31" s="58">
        <v>56.04</v>
      </c>
      <c r="G31" s="56">
        <v>257</v>
      </c>
      <c r="H31" s="56">
        <v>100</v>
      </c>
      <c r="I31" s="58">
        <v>0.39</v>
      </c>
      <c r="J31" s="58">
        <v>0.75</v>
      </c>
      <c r="K31" s="48">
        <v>135</v>
      </c>
      <c r="L31" s="36">
        <v>4514106.41</v>
      </c>
      <c r="M31" s="48">
        <v>320</v>
      </c>
      <c r="N31" s="36">
        <v>27068023.75</v>
      </c>
      <c r="O31" s="48">
        <v>681</v>
      </c>
      <c r="P31" s="36">
        <v>84288213.930000007</v>
      </c>
      <c r="Q31" s="48">
        <v>1089</v>
      </c>
      <c r="R31" s="36">
        <v>154773496.75</v>
      </c>
      <c r="S31" s="48">
        <v>1628</v>
      </c>
      <c r="T31" s="36">
        <v>261647741.31</v>
      </c>
      <c r="U31" s="48">
        <v>2019</v>
      </c>
      <c r="V31" s="36">
        <v>369732367.04000002</v>
      </c>
      <c r="W31" s="48">
        <v>1455</v>
      </c>
      <c r="X31" s="36">
        <v>302911175.87</v>
      </c>
      <c r="Y31" s="48">
        <v>534</v>
      </c>
      <c r="Z31" s="36">
        <v>132668879.76000001</v>
      </c>
      <c r="AA31" s="48">
        <v>186</v>
      </c>
      <c r="AB31" s="36">
        <v>55962653.299999997</v>
      </c>
      <c r="AC31" s="48">
        <v>61</v>
      </c>
      <c r="AD31" s="36">
        <v>16336162.09</v>
      </c>
      <c r="AE31" s="48">
        <v>70</v>
      </c>
      <c r="AF31" s="37">
        <v>15848375.75</v>
      </c>
    </row>
    <row r="32" spans="1:32" s="7" customFormat="1" x14ac:dyDescent="0.25">
      <c r="A32" s="33" t="s">
        <v>49</v>
      </c>
      <c r="B32" s="55">
        <v>5977</v>
      </c>
      <c r="C32" s="56">
        <v>10012</v>
      </c>
      <c r="D32" s="57">
        <v>1048896028.52</v>
      </c>
      <c r="E32" s="58">
        <v>90.96</v>
      </c>
      <c r="F32" s="58">
        <v>55.84</v>
      </c>
      <c r="G32" s="56">
        <v>268</v>
      </c>
      <c r="H32" s="56">
        <v>91</v>
      </c>
      <c r="I32" s="58">
        <v>0.45</v>
      </c>
      <c r="J32" s="58">
        <v>0.87</v>
      </c>
      <c r="K32" s="48">
        <v>88</v>
      </c>
      <c r="L32" s="36">
        <v>2812019.33</v>
      </c>
      <c r="M32" s="48">
        <v>194</v>
      </c>
      <c r="N32" s="36">
        <v>18303977.23</v>
      </c>
      <c r="O32" s="48">
        <v>432</v>
      </c>
      <c r="P32" s="36">
        <v>52053880.950000003</v>
      </c>
      <c r="Q32" s="48">
        <v>831</v>
      </c>
      <c r="R32" s="36">
        <v>133134688.83</v>
      </c>
      <c r="S32" s="48">
        <v>1168</v>
      </c>
      <c r="T32" s="36">
        <v>190967903.03</v>
      </c>
      <c r="U32" s="48">
        <v>1444</v>
      </c>
      <c r="V32" s="36">
        <v>254964561.37</v>
      </c>
      <c r="W32" s="48">
        <v>1166</v>
      </c>
      <c r="X32" s="36">
        <v>235115036.06999999</v>
      </c>
      <c r="Y32" s="48">
        <v>457</v>
      </c>
      <c r="Z32" s="36">
        <v>108209741.29000001</v>
      </c>
      <c r="AA32" s="48">
        <v>106</v>
      </c>
      <c r="AB32" s="36">
        <v>29326589.34</v>
      </c>
      <c r="AC32" s="48">
        <v>47</v>
      </c>
      <c r="AD32" s="36">
        <v>11568288.390000001</v>
      </c>
      <c r="AE32" s="48">
        <v>44</v>
      </c>
      <c r="AF32" s="37">
        <v>12439342.689999999</v>
      </c>
    </row>
    <row r="33" spans="1:32" s="7" customFormat="1" x14ac:dyDescent="0.25">
      <c r="A33" s="33" t="s">
        <v>50</v>
      </c>
      <c r="B33" s="55">
        <v>5022</v>
      </c>
      <c r="C33" s="56">
        <v>8234</v>
      </c>
      <c r="D33" s="57">
        <v>740635576.87</v>
      </c>
      <c r="E33" s="58">
        <v>84.43</v>
      </c>
      <c r="F33" s="58">
        <v>54.36</v>
      </c>
      <c r="G33" s="56">
        <v>282</v>
      </c>
      <c r="H33" s="56">
        <v>75</v>
      </c>
      <c r="I33" s="58">
        <v>1</v>
      </c>
      <c r="J33" s="58">
        <v>1.1299999999999999</v>
      </c>
      <c r="K33" s="48">
        <v>63</v>
      </c>
      <c r="L33" s="36">
        <v>2156463.7799999998</v>
      </c>
      <c r="M33" s="48">
        <v>172</v>
      </c>
      <c r="N33" s="36">
        <v>16117657.439999999</v>
      </c>
      <c r="O33" s="48">
        <v>360</v>
      </c>
      <c r="P33" s="36">
        <v>36296238.880000003</v>
      </c>
      <c r="Q33" s="48">
        <v>607</v>
      </c>
      <c r="R33" s="36">
        <v>86181227.659999996</v>
      </c>
      <c r="S33" s="48">
        <v>935</v>
      </c>
      <c r="T33" s="36">
        <v>137327615.55000001</v>
      </c>
      <c r="U33" s="48">
        <v>1245</v>
      </c>
      <c r="V33" s="36">
        <v>196671694.34</v>
      </c>
      <c r="W33" s="48">
        <v>1128</v>
      </c>
      <c r="X33" s="36">
        <v>181970865.66</v>
      </c>
      <c r="Y33" s="48">
        <v>380</v>
      </c>
      <c r="Z33" s="36">
        <v>62708541.219999999</v>
      </c>
      <c r="AA33" s="48">
        <v>77</v>
      </c>
      <c r="AB33" s="36">
        <v>13099983.49</v>
      </c>
      <c r="AC33" s="48">
        <v>29</v>
      </c>
      <c r="AD33" s="36">
        <v>4384496.32</v>
      </c>
      <c r="AE33" s="48">
        <v>26</v>
      </c>
      <c r="AF33" s="37">
        <v>3720792.53</v>
      </c>
    </row>
    <row r="34" spans="1:32" s="7" customFormat="1" x14ac:dyDescent="0.25">
      <c r="A34" s="33" t="s">
        <v>51</v>
      </c>
      <c r="B34" s="55">
        <v>6786</v>
      </c>
      <c r="C34" s="56">
        <v>11119</v>
      </c>
      <c r="D34" s="57">
        <v>1068024289.77</v>
      </c>
      <c r="E34" s="58">
        <v>85.18</v>
      </c>
      <c r="F34" s="58">
        <v>55.92</v>
      </c>
      <c r="G34" s="56">
        <v>293</v>
      </c>
      <c r="H34" s="56">
        <v>76</v>
      </c>
      <c r="I34" s="58">
        <v>0.81</v>
      </c>
      <c r="J34" s="58">
        <v>1.01</v>
      </c>
      <c r="K34" s="48">
        <v>107</v>
      </c>
      <c r="L34" s="36">
        <v>2967713.73</v>
      </c>
      <c r="M34" s="48">
        <v>199</v>
      </c>
      <c r="N34" s="36">
        <v>16924270.41</v>
      </c>
      <c r="O34" s="48">
        <v>431</v>
      </c>
      <c r="P34" s="36">
        <v>57509120.270000003</v>
      </c>
      <c r="Q34" s="48">
        <v>768</v>
      </c>
      <c r="R34" s="36">
        <v>101457995.23999999</v>
      </c>
      <c r="S34" s="48">
        <v>1213</v>
      </c>
      <c r="T34" s="36">
        <v>190730070.93000001</v>
      </c>
      <c r="U34" s="48">
        <v>1706</v>
      </c>
      <c r="V34" s="36">
        <v>271621739.12</v>
      </c>
      <c r="W34" s="48">
        <v>1672</v>
      </c>
      <c r="X34" s="36">
        <v>296328766.99000001</v>
      </c>
      <c r="Y34" s="48">
        <v>503</v>
      </c>
      <c r="Z34" s="36">
        <v>92325193.579999998</v>
      </c>
      <c r="AA34" s="48">
        <v>107</v>
      </c>
      <c r="AB34" s="36">
        <v>24459413.329999998</v>
      </c>
      <c r="AC34" s="48">
        <v>44</v>
      </c>
      <c r="AD34" s="36">
        <v>8213520.0499999998</v>
      </c>
      <c r="AE34" s="48">
        <v>36</v>
      </c>
      <c r="AF34" s="37">
        <v>5486486.1200000001</v>
      </c>
    </row>
    <row r="35" spans="1:32" s="7" customFormat="1" x14ac:dyDescent="0.25">
      <c r="A35" s="33" t="s">
        <v>52</v>
      </c>
      <c r="B35" s="55">
        <v>3940</v>
      </c>
      <c r="C35" s="56">
        <v>6498</v>
      </c>
      <c r="D35" s="57">
        <v>595266386.20000005</v>
      </c>
      <c r="E35" s="58">
        <v>83.35</v>
      </c>
      <c r="F35" s="58">
        <v>54.46</v>
      </c>
      <c r="G35" s="56">
        <v>305</v>
      </c>
      <c r="H35" s="56">
        <v>96</v>
      </c>
      <c r="I35" s="58">
        <v>0.76</v>
      </c>
      <c r="J35" s="58">
        <v>0.91</v>
      </c>
      <c r="K35" s="48">
        <v>97</v>
      </c>
      <c r="L35" s="36">
        <v>3129585.99</v>
      </c>
      <c r="M35" s="48">
        <v>110</v>
      </c>
      <c r="N35" s="36">
        <v>8944927.3699999992</v>
      </c>
      <c r="O35" s="48">
        <v>269</v>
      </c>
      <c r="P35" s="36">
        <v>30333698</v>
      </c>
      <c r="Q35" s="48">
        <v>500</v>
      </c>
      <c r="R35" s="36">
        <v>67389947.049999997</v>
      </c>
      <c r="S35" s="48">
        <v>713</v>
      </c>
      <c r="T35" s="36">
        <v>106249683.65000001</v>
      </c>
      <c r="U35" s="48">
        <v>978</v>
      </c>
      <c r="V35" s="36">
        <v>159197082.63999999</v>
      </c>
      <c r="W35" s="48">
        <v>906</v>
      </c>
      <c r="X35" s="36">
        <v>154006005.49000001</v>
      </c>
      <c r="Y35" s="48">
        <v>273</v>
      </c>
      <c r="Z35" s="36">
        <v>50680207.149999999</v>
      </c>
      <c r="AA35" s="48">
        <v>56</v>
      </c>
      <c r="AB35" s="36">
        <v>9437518.0600000005</v>
      </c>
      <c r="AC35" s="48">
        <v>12</v>
      </c>
      <c r="AD35" s="36">
        <v>2208583.61</v>
      </c>
      <c r="AE35" s="48">
        <v>26</v>
      </c>
      <c r="AF35" s="37">
        <v>3689147.19</v>
      </c>
    </row>
    <row r="36" spans="1:32" s="7" customFormat="1" x14ac:dyDescent="0.25">
      <c r="A36" s="33" t="s">
        <v>53</v>
      </c>
      <c r="B36" s="55">
        <v>3404</v>
      </c>
      <c r="C36" s="56">
        <v>5702</v>
      </c>
      <c r="D36" s="57">
        <v>553226570.63999999</v>
      </c>
      <c r="E36" s="58">
        <v>85.71</v>
      </c>
      <c r="F36" s="58">
        <v>56.03</v>
      </c>
      <c r="G36" s="56">
        <v>317</v>
      </c>
      <c r="H36" s="56">
        <v>88</v>
      </c>
      <c r="I36" s="58">
        <v>0.7</v>
      </c>
      <c r="J36" s="58">
        <v>0.86</v>
      </c>
      <c r="K36" s="48">
        <v>44</v>
      </c>
      <c r="L36" s="36">
        <v>1262034.5</v>
      </c>
      <c r="M36" s="48">
        <v>96</v>
      </c>
      <c r="N36" s="36">
        <v>8438700.1600000001</v>
      </c>
      <c r="O36" s="48">
        <v>186</v>
      </c>
      <c r="P36" s="36">
        <v>21127968.18</v>
      </c>
      <c r="Q36" s="48">
        <v>395</v>
      </c>
      <c r="R36" s="36">
        <v>55583503.490000002</v>
      </c>
      <c r="S36" s="48">
        <v>624</v>
      </c>
      <c r="T36" s="36">
        <v>99697635.849999994</v>
      </c>
      <c r="U36" s="48">
        <v>814</v>
      </c>
      <c r="V36" s="36">
        <v>141558018.08000001</v>
      </c>
      <c r="W36" s="48">
        <v>881</v>
      </c>
      <c r="X36" s="36">
        <v>159918138.08000001</v>
      </c>
      <c r="Y36" s="48">
        <v>266</v>
      </c>
      <c r="Z36" s="36">
        <v>46348607.490000002</v>
      </c>
      <c r="AA36" s="48">
        <v>60</v>
      </c>
      <c r="AB36" s="36">
        <v>11342563.35</v>
      </c>
      <c r="AC36" s="48">
        <v>23</v>
      </c>
      <c r="AD36" s="36">
        <v>5441791.8799999999</v>
      </c>
      <c r="AE36" s="48">
        <v>15</v>
      </c>
      <c r="AF36" s="37">
        <v>2507609.58</v>
      </c>
    </row>
    <row r="37" spans="1:32" s="7" customFormat="1" x14ac:dyDescent="0.25">
      <c r="A37" s="33" t="s">
        <v>54</v>
      </c>
      <c r="B37" s="55">
        <v>2740</v>
      </c>
      <c r="C37" s="56">
        <v>4613</v>
      </c>
      <c r="D37" s="57">
        <v>475077495.04000002</v>
      </c>
      <c r="E37" s="58">
        <v>91.24</v>
      </c>
      <c r="F37" s="58">
        <v>61.28</v>
      </c>
      <c r="G37" s="56">
        <v>330</v>
      </c>
      <c r="H37" s="56">
        <v>55</v>
      </c>
      <c r="I37" s="58">
        <v>1.3</v>
      </c>
      <c r="J37" s="58">
        <v>1.47</v>
      </c>
      <c r="K37" s="48">
        <v>33</v>
      </c>
      <c r="L37" s="36">
        <v>696669.05</v>
      </c>
      <c r="M37" s="48">
        <v>45</v>
      </c>
      <c r="N37" s="36">
        <v>3686538.37</v>
      </c>
      <c r="O37" s="48">
        <v>119</v>
      </c>
      <c r="P37" s="36">
        <v>12615263.34</v>
      </c>
      <c r="Q37" s="48">
        <v>216</v>
      </c>
      <c r="R37" s="36">
        <v>31450090.34</v>
      </c>
      <c r="S37" s="48">
        <v>352</v>
      </c>
      <c r="T37" s="36">
        <v>57464257.969999999</v>
      </c>
      <c r="U37" s="48">
        <v>586</v>
      </c>
      <c r="V37" s="36">
        <v>101682124.91</v>
      </c>
      <c r="W37" s="48">
        <v>766</v>
      </c>
      <c r="X37" s="36">
        <v>140891858.43000001</v>
      </c>
      <c r="Y37" s="48">
        <v>491</v>
      </c>
      <c r="Z37" s="36">
        <v>96314256.489999995</v>
      </c>
      <c r="AA37" s="48">
        <v>81</v>
      </c>
      <c r="AB37" s="36">
        <v>18904930.809999999</v>
      </c>
      <c r="AC37" s="48">
        <v>36</v>
      </c>
      <c r="AD37" s="36">
        <v>8099474.3200000003</v>
      </c>
      <c r="AE37" s="48">
        <v>15</v>
      </c>
      <c r="AF37" s="37">
        <v>3272031.01</v>
      </c>
    </row>
    <row r="38" spans="1:32" s="7" customFormat="1" x14ac:dyDescent="0.25">
      <c r="A38" s="33" t="s">
        <v>55</v>
      </c>
      <c r="B38" s="55">
        <v>5698</v>
      </c>
      <c r="C38" s="56">
        <v>9553</v>
      </c>
      <c r="D38" s="57">
        <v>975716054.35000002</v>
      </c>
      <c r="E38" s="58">
        <v>92.82</v>
      </c>
      <c r="F38" s="58">
        <v>64.510000000000005</v>
      </c>
      <c r="G38" s="56">
        <v>342</v>
      </c>
      <c r="H38" s="56">
        <v>37</v>
      </c>
      <c r="I38" s="58">
        <v>1.36</v>
      </c>
      <c r="J38" s="58">
        <v>1.49</v>
      </c>
      <c r="K38" s="48">
        <v>33</v>
      </c>
      <c r="L38" s="36">
        <v>1022339.09</v>
      </c>
      <c r="M38" s="48">
        <v>67</v>
      </c>
      <c r="N38" s="36">
        <v>5911644.96</v>
      </c>
      <c r="O38" s="48">
        <v>171</v>
      </c>
      <c r="P38" s="36">
        <v>20728136.609999999</v>
      </c>
      <c r="Q38" s="48">
        <v>340</v>
      </c>
      <c r="R38" s="36">
        <v>43790463.460000001</v>
      </c>
      <c r="S38" s="48">
        <v>657</v>
      </c>
      <c r="T38" s="36">
        <v>103997638.56999999</v>
      </c>
      <c r="U38" s="48">
        <v>1057</v>
      </c>
      <c r="V38" s="36">
        <v>177585910.22</v>
      </c>
      <c r="W38" s="48">
        <v>1524</v>
      </c>
      <c r="X38" s="36">
        <v>275489239.76999998</v>
      </c>
      <c r="Y38" s="48">
        <v>1484</v>
      </c>
      <c r="Z38" s="36">
        <v>272368949.83999997</v>
      </c>
      <c r="AA38" s="48">
        <v>215</v>
      </c>
      <c r="AB38" s="36">
        <v>44603494.700000003</v>
      </c>
      <c r="AC38" s="48">
        <v>127</v>
      </c>
      <c r="AD38" s="36">
        <v>25107239.899999999</v>
      </c>
      <c r="AE38" s="48">
        <v>23</v>
      </c>
      <c r="AF38" s="37">
        <v>5110997.2300000004</v>
      </c>
    </row>
    <row r="39" spans="1:32" s="7" customFormat="1" x14ac:dyDescent="0.25">
      <c r="A39" s="33" t="s">
        <v>56</v>
      </c>
      <c r="B39" s="55">
        <v>6690</v>
      </c>
      <c r="C39" s="56">
        <v>11093</v>
      </c>
      <c r="D39" s="57">
        <v>1209503687.49</v>
      </c>
      <c r="E39" s="58">
        <v>94.19</v>
      </c>
      <c r="F39" s="58">
        <v>67.09</v>
      </c>
      <c r="G39" s="56">
        <v>353</v>
      </c>
      <c r="H39" s="56">
        <v>28</v>
      </c>
      <c r="I39" s="58">
        <v>0.97</v>
      </c>
      <c r="J39" s="58">
        <v>1.28</v>
      </c>
      <c r="K39" s="48">
        <v>30</v>
      </c>
      <c r="L39" s="36">
        <v>2298263.75</v>
      </c>
      <c r="M39" s="48">
        <v>74</v>
      </c>
      <c r="N39" s="36">
        <v>6844844.6600000001</v>
      </c>
      <c r="O39" s="48">
        <v>154</v>
      </c>
      <c r="P39" s="36">
        <v>18823791.850000001</v>
      </c>
      <c r="Q39" s="48">
        <v>320</v>
      </c>
      <c r="R39" s="36">
        <v>44407527.549999997</v>
      </c>
      <c r="S39" s="48">
        <v>627</v>
      </c>
      <c r="T39" s="36">
        <v>97147036.430000007</v>
      </c>
      <c r="U39" s="48">
        <v>1065</v>
      </c>
      <c r="V39" s="36">
        <v>193411907.25999999</v>
      </c>
      <c r="W39" s="48">
        <v>1793</v>
      </c>
      <c r="X39" s="36">
        <v>318655479.95999998</v>
      </c>
      <c r="Y39" s="48">
        <v>1968</v>
      </c>
      <c r="Z39" s="36">
        <v>377397463.06999999</v>
      </c>
      <c r="AA39" s="48">
        <v>412</v>
      </c>
      <c r="AB39" s="36">
        <v>95004492.700000003</v>
      </c>
      <c r="AC39" s="48">
        <v>223</v>
      </c>
      <c r="AD39" s="36">
        <v>48600326.850000001</v>
      </c>
      <c r="AE39" s="48">
        <v>24</v>
      </c>
      <c r="AF39" s="37">
        <v>6912553.4100000001</v>
      </c>
    </row>
    <row r="40" spans="1:32" s="7" customFormat="1" x14ac:dyDescent="0.25">
      <c r="A40" s="33" t="s">
        <v>57</v>
      </c>
      <c r="B40" s="55">
        <v>9458</v>
      </c>
      <c r="C40" s="56">
        <v>15725</v>
      </c>
      <c r="D40" s="57">
        <v>1708202472.73</v>
      </c>
      <c r="E40" s="58">
        <v>87.95</v>
      </c>
      <c r="F40" s="58">
        <v>62.05</v>
      </c>
      <c r="G40" s="56">
        <v>387</v>
      </c>
      <c r="H40" s="56">
        <v>84</v>
      </c>
      <c r="I40" s="58">
        <v>0.71</v>
      </c>
      <c r="J40" s="58">
        <v>0.88</v>
      </c>
      <c r="K40" s="48">
        <v>117</v>
      </c>
      <c r="L40" s="36">
        <v>5058784.78</v>
      </c>
      <c r="M40" s="48">
        <v>128</v>
      </c>
      <c r="N40" s="36">
        <v>14616197.029999999</v>
      </c>
      <c r="O40" s="48">
        <v>304</v>
      </c>
      <c r="P40" s="36">
        <v>40133604.439999998</v>
      </c>
      <c r="Q40" s="48">
        <v>612</v>
      </c>
      <c r="R40" s="36">
        <v>93082664.319999993</v>
      </c>
      <c r="S40" s="48">
        <v>1160</v>
      </c>
      <c r="T40" s="36">
        <v>198706822.27000001</v>
      </c>
      <c r="U40" s="48">
        <v>1842</v>
      </c>
      <c r="V40" s="36">
        <v>342199580.17000002</v>
      </c>
      <c r="W40" s="48">
        <v>3151</v>
      </c>
      <c r="X40" s="36">
        <v>596233721.48000002</v>
      </c>
      <c r="Y40" s="48">
        <v>1463</v>
      </c>
      <c r="Z40" s="36">
        <v>270715410.73000002</v>
      </c>
      <c r="AA40" s="48">
        <v>512</v>
      </c>
      <c r="AB40" s="36">
        <v>109085855.92</v>
      </c>
      <c r="AC40" s="48">
        <v>104</v>
      </c>
      <c r="AD40" s="36">
        <v>25732122.359999999</v>
      </c>
      <c r="AE40" s="48">
        <v>65</v>
      </c>
      <c r="AF40" s="37">
        <v>12637709.23</v>
      </c>
    </row>
    <row r="41" spans="1:32" s="8" customFormat="1" x14ac:dyDescent="0.25">
      <c r="A41" s="38" t="s">
        <v>130</v>
      </c>
      <c r="B41" s="59">
        <v>169531</v>
      </c>
      <c r="C41" s="39">
        <v>281441</v>
      </c>
      <c r="D41" s="40">
        <v>19333406507.23</v>
      </c>
      <c r="E41" s="41">
        <v>81.39</v>
      </c>
      <c r="F41" s="41">
        <v>51.77</v>
      </c>
      <c r="G41" s="39">
        <v>246</v>
      </c>
      <c r="H41" s="39">
        <v>92.8125</v>
      </c>
      <c r="I41" s="41">
        <v>0.81</v>
      </c>
      <c r="J41" s="41">
        <v>1.05</v>
      </c>
      <c r="K41" s="49">
        <v>24226</v>
      </c>
      <c r="L41" s="41">
        <v>386140593.93000001</v>
      </c>
      <c r="M41" s="49">
        <v>18128</v>
      </c>
      <c r="N41" s="41">
        <v>995591741.47000003</v>
      </c>
      <c r="O41" s="49">
        <v>21501</v>
      </c>
      <c r="P41" s="41">
        <v>1812749883.45</v>
      </c>
      <c r="Q41" s="49">
        <v>23743</v>
      </c>
      <c r="R41" s="41">
        <v>2640625510.3600001</v>
      </c>
      <c r="S41" s="49">
        <v>25016</v>
      </c>
      <c r="T41" s="41">
        <v>3414895951.6399999</v>
      </c>
      <c r="U41" s="49">
        <v>24196</v>
      </c>
      <c r="V41" s="41">
        <v>3865498777.27</v>
      </c>
      <c r="W41" s="49">
        <v>19015</v>
      </c>
      <c r="X41" s="41">
        <v>3464537126.1500001</v>
      </c>
      <c r="Y41" s="49">
        <v>9606</v>
      </c>
      <c r="Z41" s="41">
        <v>1857850451.04</v>
      </c>
      <c r="AA41" s="49">
        <v>2282</v>
      </c>
      <c r="AB41" s="41">
        <v>513958379.98000002</v>
      </c>
      <c r="AC41" s="49">
        <v>903</v>
      </c>
      <c r="AD41" s="41">
        <v>197194825.66</v>
      </c>
      <c r="AE41" s="49">
        <v>915</v>
      </c>
      <c r="AF41" s="42">
        <v>184363266.28</v>
      </c>
    </row>
    <row r="42" spans="1:32" x14ac:dyDescent="0.25">
      <c r="A42" s="2"/>
    </row>
    <row r="43" spans="1:32" x14ac:dyDescent="0.25">
      <c r="A43" s="4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showGridLines="0" workbookViewId="0">
      <selection activeCell="G8" sqref="G8"/>
    </sheetView>
  </sheetViews>
  <sheetFormatPr defaultColWidth="11.42578125" defaultRowHeight="15" x14ac:dyDescent="0.25"/>
  <cols>
    <col min="1" max="1" width="35.7109375" style="9" customWidth="1"/>
    <col min="2" max="3" width="21.42578125" style="5" customWidth="1"/>
    <col min="4" max="4" width="19.28515625" style="5" bestFit="1" customWidth="1"/>
    <col min="5" max="5" width="21.42578125" style="5" bestFit="1" customWidth="1"/>
    <col min="6" max="6" width="7.28515625" style="5" bestFit="1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16384" width="11.42578125" style="1"/>
  </cols>
  <sheetData>
    <row r="1" spans="1:32" x14ac:dyDescent="0.25">
      <c r="A1" s="31" t="s">
        <v>121</v>
      </c>
    </row>
    <row r="2" spans="1:32" x14ac:dyDescent="0.25">
      <c r="A2" s="32" t="str">
        <f>+'LTV cover pool'!A2</f>
        <v>March 2016</v>
      </c>
    </row>
    <row r="3" spans="1:32" x14ac:dyDescent="0.25">
      <c r="A3" s="31" t="s">
        <v>122</v>
      </c>
    </row>
    <row r="4" spans="1:32" x14ac:dyDescent="0.25">
      <c r="A4" s="12"/>
    </row>
    <row r="5" spans="1:32" x14ac:dyDescent="0.25">
      <c r="A5" s="2"/>
    </row>
    <row r="6" spans="1:32" x14ac:dyDescent="0.25">
      <c r="A6" s="3"/>
    </row>
    <row r="7" spans="1:32" ht="30" x14ac:dyDescent="0.25">
      <c r="A7" s="2"/>
      <c r="K7" s="51" t="s">
        <v>188</v>
      </c>
      <c r="L7" s="51" t="s">
        <v>188</v>
      </c>
      <c r="M7" s="51" t="s">
        <v>189</v>
      </c>
      <c r="N7" s="51" t="s">
        <v>189</v>
      </c>
      <c r="O7" s="51" t="s">
        <v>190</v>
      </c>
      <c r="P7" s="51" t="s">
        <v>190</v>
      </c>
      <c r="Q7" s="51" t="s">
        <v>191</v>
      </c>
      <c r="R7" s="51" t="s">
        <v>191</v>
      </c>
      <c r="S7" s="51" t="s">
        <v>192</v>
      </c>
      <c r="T7" s="51" t="s">
        <v>192</v>
      </c>
      <c r="U7" s="51" t="s">
        <v>193</v>
      </c>
      <c r="V7" s="51" t="s">
        <v>193</v>
      </c>
      <c r="W7" s="51" t="s">
        <v>194</v>
      </c>
      <c r="X7" s="51" t="s">
        <v>194</v>
      </c>
      <c r="Y7" s="51" t="s">
        <v>195</v>
      </c>
      <c r="Z7" s="51" t="s">
        <v>195</v>
      </c>
      <c r="AA7" s="51" t="s">
        <v>196</v>
      </c>
      <c r="AB7" s="51" t="s">
        <v>196</v>
      </c>
      <c r="AC7" s="51" t="s">
        <v>197</v>
      </c>
      <c r="AD7" s="51" t="s">
        <v>197</v>
      </c>
      <c r="AE7" s="51" t="s">
        <v>198</v>
      </c>
      <c r="AF7" s="52" t="s">
        <v>198</v>
      </c>
    </row>
    <row r="8" spans="1:32" ht="42.75" customHeight="1" x14ac:dyDescent="0.25">
      <c r="A8" s="44" t="s">
        <v>153</v>
      </c>
      <c r="B8" s="44" t="s">
        <v>132</v>
      </c>
      <c r="C8" s="44" t="s">
        <v>133</v>
      </c>
      <c r="D8" s="44" t="s">
        <v>124</v>
      </c>
      <c r="E8" s="44" t="s">
        <v>134</v>
      </c>
      <c r="F8" s="44" t="s">
        <v>0</v>
      </c>
      <c r="G8" s="44" t="s">
        <v>200</v>
      </c>
      <c r="H8" s="44" t="s">
        <v>127</v>
      </c>
      <c r="I8" s="44" t="s">
        <v>128</v>
      </c>
      <c r="J8" s="44" t="s">
        <v>136</v>
      </c>
      <c r="K8" s="51" t="s">
        <v>132</v>
      </c>
      <c r="L8" s="51" t="s">
        <v>199</v>
      </c>
      <c r="M8" s="51" t="s">
        <v>132</v>
      </c>
      <c r="N8" s="51" t="s">
        <v>199</v>
      </c>
      <c r="O8" s="51" t="s">
        <v>132</v>
      </c>
      <c r="P8" s="51" t="s">
        <v>199</v>
      </c>
      <c r="Q8" s="51" t="s">
        <v>132</v>
      </c>
      <c r="R8" s="51" t="s">
        <v>199</v>
      </c>
      <c r="S8" s="51" t="s">
        <v>132</v>
      </c>
      <c r="T8" s="51" t="s">
        <v>199</v>
      </c>
      <c r="U8" s="51" t="s">
        <v>132</v>
      </c>
      <c r="V8" s="51" t="s">
        <v>199</v>
      </c>
      <c r="W8" s="51" t="s">
        <v>132</v>
      </c>
      <c r="X8" s="51" t="s">
        <v>199</v>
      </c>
      <c r="Y8" s="51" t="s">
        <v>132</v>
      </c>
      <c r="Z8" s="51" t="s">
        <v>199</v>
      </c>
      <c r="AA8" s="51" t="s">
        <v>132</v>
      </c>
      <c r="AB8" s="51" t="s">
        <v>199</v>
      </c>
      <c r="AC8" s="51" t="s">
        <v>132</v>
      </c>
      <c r="AD8" s="51" t="s">
        <v>199</v>
      </c>
      <c r="AE8" s="51" t="s">
        <v>132</v>
      </c>
      <c r="AF8" s="51" t="s">
        <v>199</v>
      </c>
    </row>
    <row r="9" spans="1:32" x14ac:dyDescent="0.25">
      <c r="A9" s="33" t="s">
        <v>26</v>
      </c>
      <c r="B9" s="55">
        <v>681</v>
      </c>
      <c r="C9" s="56">
        <v>833</v>
      </c>
      <c r="D9" s="57">
        <v>89007842.010000005</v>
      </c>
      <c r="E9" s="58">
        <v>105.77</v>
      </c>
      <c r="F9" s="58">
        <v>23.87</v>
      </c>
      <c r="G9" s="56">
        <v>1</v>
      </c>
      <c r="H9" s="56">
        <v>34</v>
      </c>
      <c r="I9" s="58">
        <v>1.05</v>
      </c>
      <c r="J9" s="58">
        <v>1.84</v>
      </c>
      <c r="K9" s="48">
        <v>571</v>
      </c>
      <c r="L9" s="36">
        <v>50486129.369999997</v>
      </c>
      <c r="M9" s="48">
        <v>27</v>
      </c>
      <c r="N9" s="36">
        <v>3324295.74</v>
      </c>
      <c r="O9" s="48">
        <v>14</v>
      </c>
      <c r="P9" s="36">
        <v>3133615.25</v>
      </c>
      <c r="Q9" s="48">
        <v>23</v>
      </c>
      <c r="R9" s="36">
        <v>2818249.72</v>
      </c>
      <c r="S9" s="48">
        <v>12</v>
      </c>
      <c r="T9" s="36">
        <v>3567000</v>
      </c>
      <c r="U9" s="48">
        <v>18</v>
      </c>
      <c r="V9" s="36">
        <v>15494856.93</v>
      </c>
      <c r="W9" s="48">
        <v>5</v>
      </c>
      <c r="X9" s="36">
        <v>1160000</v>
      </c>
      <c r="Y9" s="48">
        <v>3</v>
      </c>
      <c r="Z9" s="36">
        <v>4400000</v>
      </c>
      <c r="AA9" s="53"/>
      <c r="AB9" s="53"/>
      <c r="AC9" s="48">
        <v>4</v>
      </c>
      <c r="AD9" s="36">
        <v>3183695</v>
      </c>
      <c r="AE9" s="48">
        <v>4</v>
      </c>
      <c r="AF9" s="37">
        <v>1440000</v>
      </c>
    </row>
    <row r="10" spans="1:32" x14ac:dyDescent="0.25">
      <c r="A10" s="33" t="s">
        <v>27</v>
      </c>
      <c r="B10" s="55">
        <v>323</v>
      </c>
      <c r="C10" s="56">
        <v>417</v>
      </c>
      <c r="D10" s="57">
        <v>71189394.189999998</v>
      </c>
      <c r="E10" s="58">
        <v>89.01</v>
      </c>
      <c r="F10" s="58">
        <v>48.09</v>
      </c>
      <c r="G10" s="56">
        <v>9</v>
      </c>
      <c r="H10" s="56">
        <v>63</v>
      </c>
      <c r="I10" s="58">
        <v>1.59</v>
      </c>
      <c r="J10" s="58">
        <v>2.71</v>
      </c>
      <c r="K10" s="48">
        <v>218</v>
      </c>
      <c r="L10" s="36">
        <v>8775927.9399999995</v>
      </c>
      <c r="M10" s="48">
        <v>26</v>
      </c>
      <c r="N10" s="36">
        <v>3436779.73</v>
      </c>
      <c r="O10" s="48">
        <v>22</v>
      </c>
      <c r="P10" s="36">
        <v>5126814.45</v>
      </c>
      <c r="Q10" s="48">
        <v>13</v>
      </c>
      <c r="R10" s="36">
        <v>4805467.6500000004</v>
      </c>
      <c r="S10" s="48">
        <v>11</v>
      </c>
      <c r="T10" s="36">
        <v>3304000</v>
      </c>
      <c r="U10" s="48">
        <v>16</v>
      </c>
      <c r="V10" s="36">
        <v>34890661.549999997</v>
      </c>
      <c r="W10" s="48">
        <v>10</v>
      </c>
      <c r="X10" s="36">
        <v>10309998</v>
      </c>
      <c r="Y10" s="48">
        <v>4</v>
      </c>
      <c r="Z10" s="36">
        <v>446997.75</v>
      </c>
      <c r="AA10" s="53"/>
      <c r="AB10" s="53"/>
      <c r="AC10" s="53"/>
      <c r="AD10" s="53"/>
      <c r="AE10" s="48">
        <v>3</v>
      </c>
      <c r="AF10" s="37">
        <v>92747.12</v>
      </c>
    </row>
    <row r="11" spans="1:32" x14ac:dyDescent="0.25">
      <c r="A11" s="33" t="s">
        <v>28</v>
      </c>
      <c r="B11" s="55">
        <v>539</v>
      </c>
      <c r="C11" s="56">
        <v>729</v>
      </c>
      <c r="D11" s="57">
        <v>59236033.009999998</v>
      </c>
      <c r="E11" s="58">
        <v>50.65</v>
      </c>
      <c r="F11" s="58">
        <v>33.950000000000003</v>
      </c>
      <c r="G11" s="56">
        <v>18</v>
      </c>
      <c r="H11" s="56">
        <v>76</v>
      </c>
      <c r="I11" s="58">
        <v>1.62</v>
      </c>
      <c r="J11" s="58">
        <v>2.13</v>
      </c>
      <c r="K11" s="48">
        <v>358</v>
      </c>
      <c r="L11" s="36">
        <v>15342599.609999999</v>
      </c>
      <c r="M11" s="48">
        <v>116</v>
      </c>
      <c r="N11" s="36">
        <v>12768403.85</v>
      </c>
      <c r="O11" s="48">
        <v>23</v>
      </c>
      <c r="P11" s="36">
        <v>7993278.5499999998</v>
      </c>
      <c r="Q11" s="48">
        <v>10</v>
      </c>
      <c r="R11" s="36">
        <v>9200790.25</v>
      </c>
      <c r="S11" s="48">
        <v>13</v>
      </c>
      <c r="T11" s="36">
        <v>6539479.96</v>
      </c>
      <c r="U11" s="48">
        <v>5</v>
      </c>
      <c r="V11" s="36">
        <v>2760687.01</v>
      </c>
      <c r="W11" s="48">
        <v>3</v>
      </c>
      <c r="X11" s="36">
        <v>523550.52</v>
      </c>
      <c r="Y11" s="48">
        <v>1</v>
      </c>
      <c r="Z11" s="36">
        <v>1591890</v>
      </c>
      <c r="AA11" s="48">
        <v>3</v>
      </c>
      <c r="AB11" s="36">
        <v>197328.46</v>
      </c>
      <c r="AC11" s="48">
        <v>1</v>
      </c>
      <c r="AD11" s="36">
        <v>70356</v>
      </c>
      <c r="AE11" s="48">
        <v>6</v>
      </c>
      <c r="AF11" s="37">
        <v>2247668.7999999998</v>
      </c>
    </row>
    <row r="12" spans="1:32" x14ac:dyDescent="0.25">
      <c r="A12" s="33" t="s">
        <v>29</v>
      </c>
      <c r="B12" s="55">
        <v>705</v>
      </c>
      <c r="C12" s="56">
        <v>1030</v>
      </c>
      <c r="D12" s="57">
        <v>99262111.480000004</v>
      </c>
      <c r="E12" s="58">
        <v>57.55</v>
      </c>
      <c r="F12" s="58">
        <v>35.35</v>
      </c>
      <c r="G12" s="56">
        <v>30</v>
      </c>
      <c r="H12" s="56">
        <v>76</v>
      </c>
      <c r="I12" s="58">
        <v>1.85</v>
      </c>
      <c r="J12" s="58">
        <v>2.31</v>
      </c>
      <c r="K12" s="48">
        <v>281</v>
      </c>
      <c r="L12" s="36">
        <v>17669785.170000002</v>
      </c>
      <c r="M12" s="48">
        <v>287</v>
      </c>
      <c r="N12" s="36">
        <v>29663993.050000001</v>
      </c>
      <c r="O12" s="48">
        <v>58</v>
      </c>
      <c r="P12" s="36">
        <v>20241306.899999999</v>
      </c>
      <c r="Q12" s="48">
        <v>26</v>
      </c>
      <c r="R12" s="36">
        <v>5408871.6500000004</v>
      </c>
      <c r="S12" s="48">
        <v>21</v>
      </c>
      <c r="T12" s="36">
        <v>9616528.4100000001</v>
      </c>
      <c r="U12" s="48">
        <v>11</v>
      </c>
      <c r="V12" s="36">
        <v>9749804.3699999992</v>
      </c>
      <c r="W12" s="48">
        <v>5</v>
      </c>
      <c r="X12" s="36">
        <v>1322563.51</v>
      </c>
      <c r="Y12" s="48">
        <v>4</v>
      </c>
      <c r="Z12" s="36">
        <v>3782447.87</v>
      </c>
      <c r="AA12" s="48">
        <v>1</v>
      </c>
      <c r="AB12" s="36">
        <v>41976.56</v>
      </c>
      <c r="AC12" s="48">
        <v>2</v>
      </c>
      <c r="AD12" s="36">
        <v>208812.77</v>
      </c>
      <c r="AE12" s="48">
        <v>9</v>
      </c>
      <c r="AF12" s="37">
        <v>1556021.22</v>
      </c>
    </row>
    <row r="13" spans="1:32" x14ac:dyDescent="0.25">
      <c r="A13" s="33" t="s">
        <v>30</v>
      </c>
      <c r="B13" s="55">
        <v>861</v>
      </c>
      <c r="C13" s="56">
        <v>1238</v>
      </c>
      <c r="D13" s="57">
        <v>123371668.73</v>
      </c>
      <c r="E13" s="58">
        <v>57.86</v>
      </c>
      <c r="F13" s="58">
        <v>30.14</v>
      </c>
      <c r="G13" s="56">
        <v>42</v>
      </c>
      <c r="H13" s="56">
        <v>69</v>
      </c>
      <c r="I13" s="58">
        <v>1.32</v>
      </c>
      <c r="J13" s="58">
        <v>2.02</v>
      </c>
      <c r="K13" s="48">
        <v>198</v>
      </c>
      <c r="L13" s="36">
        <v>17978814.34</v>
      </c>
      <c r="M13" s="48">
        <v>360</v>
      </c>
      <c r="N13" s="36">
        <v>29470082.600000001</v>
      </c>
      <c r="O13" s="48">
        <v>204</v>
      </c>
      <c r="P13" s="36">
        <v>37615548.710000001</v>
      </c>
      <c r="Q13" s="48">
        <v>48</v>
      </c>
      <c r="R13" s="36">
        <v>9450434.8599999994</v>
      </c>
      <c r="S13" s="48">
        <v>22</v>
      </c>
      <c r="T13" s="36">
        <v>7376093.46</v>
      </c>
      <c r="U13" s="48">
        <v>12</v>
      </c>
      <c r="V13" s="36">
        <v>6174256.9199999999</v>
      </c>
      <c r="W13" s="48">
        <v>5</v>
      </c>
      <c r="X13" s="36">
        <v>8263157.6299999999</v>
      </c>
      <c r="Y13" s="48">
        <v>1</v>
      </c>
      <c r="Z13" s="36">
        <v>1953364.23</v>
      </c>
      <c r="AA13" s="48">
        <v>2</v>
      </c>
      <c r="AB13" s="36">
        <v>2409713.89</v>
      </c>
      <c r="AC13" s="53"/>
      <c r="AD13" s="53"/>
      <c r="AE13" s="48">
        <v>9</v>
      </c>
      <c r="AF13" s="37">
        <v>2680202.09</v>
      </c>
    </row>
    <row r="14" spans="1:32" x14ac:dyDescent="0.25">
      <c r="A14" s="33" t="s">
        <v>31</v>
      </c>
      <c r="B14" s="55">
        <v>809</v>
      </c>
      <c r="C14" s="56">
        <v>1152</v>
      </c>
      <c r="D14" s="57">
        <v>176696760.49000001</v>
      </c>
      <c r="E14" s="58">
        <v>68.680000000000007</v>
      </c>
      <c r="F14" s="58">
        <v>38.229999999999997</v>
      </c>
      <c r="G14" s="56">
        <v>53</v>
      </c>
      <c r="H14" s="56">
        <v>59</v>
      </c>
      <c r="I14" s="58">
        <v>1.7</v>
      </c>
      <c r="J14" s="58">
        <v>1.93</v>
      </c>
      <c r="K14" s="48">
        <v>146</v>
      </c>
      <c r="L14" s="36">
        <v>16756887.93</v>
      </c>
      <c r="M14" s="48">
        <v>252</v>
      </c>
      <c r="N14" s="36">
        <v>31614801.469999999</v>
      </c>
      <c r="O14" s="48">
        <v>254</v>
      </c>
      <c r="P14" s="36">
        <v>38812504.039999999</v>
      </c>
      <c r="Q14" s="48">
        <v>72</v>
      </c>
      <c r="R14" s="36">
        <v>17797704.920000002</v>
      </c>
      <c r="S14" s="48">
        <v>31</v>
      </c>
      <c r="T14" s="36">
        <v>13389333.99</v>
      </c>
      <c r="U14" s="48">
        <v>18</v>
      </c>
      <c r="V14" s="36">
        <v>46174276.530000001</v>
      </c>
      <c r="W14" s="48">
        <v>9</v>
      </c>
      <c r="X14" s="36">
        <v>2887697.69</v>
      </c>
      <c r="Y14" s="48">
        <v>4</v>
      </c>
      <c r="Z14" s="36">
        <v>1328663.04</v>
      </c>
      <c r="AA14" s="48">
        <v>4</v>
      </c>
      <c r="AB14" s="36">
        <v>1586658.84</v>
      </c>
      <c r="AC14" s="48">
        <v>8</v>
      </c>
      <c r="AD14" s="36">
        <v>1779079.16</v>
      </c>
      <c r="AE14" s="48">
        <v>11</v>
      </c>
      <c r="AF14" s="37">
        <v>4569152.88</v>
      </c>
    </row>
    <row r="15" spans="1:32" x14ac:dyDescent="0.25">
      <c r="A15" s="33" t="s">
        <v>32</v>
      </c>
      <c r="B15" s="55">
        <v>730</v>
      </c>
      <c r="C15" s="56">
        <v>1010</v>
      </c>
      <c r="D15" s="57">
        <v>203328640.00999999</v>
      </c>
      <c r="E15" s="58">
        <v>69.41</v>
      </c>
      <c r="F15" s="58">
        <v>28.97</v>
      </c>
      <c r="G15" s="56">
        <v>63</v>
      </c>
      <c r="H15" s="56">
        <v>52</v>
      </c>
      <c r="I15" s="58">
        <v>1.58</v>
      </c>
      <c r="J15" s="58">
        <v>2.17</v>
      </c>
      <c r="K15" s="48">
        <v>96</v>
      </c>
      <c r="L15" s="36">
        <v>51789803.609999999</v>
      </c>
      <c r="M15" s="48">
        <v>172</v>
      </c>
      <c r="N15" s="36">
        <v>47124975.700000003</v>
      </c>
      <c r="O15" s="48">
        <v>271</v>
      </c>
      <c r="P15" s="36">
        <v>37493655.920000002</v>
      </c>
      <c r="Q15" s="48">
        <v>94</v>
      </c>
      <c r="R15" s="36">
        <v>21092594.82</v>
      </c>
      <c r="S15" s="48">
        <v>38</v>
      </c>
      <c r="T15" s="36">
        <v>27983436.629999999</v>
      </c>
      <c r="U15" s="48">
        <v>22</v>
      </c>
      <c r="V15" s="36">
        <v>8722482.0199999996</v>
      </c>
      <c r="W15" s="48">
        <v>14</v>
      </c>
      <c r="X15" s="36">
        <v>2226376.84</v>
      </c>
      <c r="Y15" s="48">
        <v>10</v>
      </c>
      <c r="Z15" s="36">
        <v>3534992.06</v>
      </c>
      <c r="AA15" s="48">
        <v>3</v>
      </c>
      <c r="AB15" s="36">
        <v>283121.07</v>
      </c>
      <c r="AC15" s="48">
        <v>2</v>
      </c>
      <c r="AD15" s="36">
        <v>2046510.26</v>
      </c>
      <c r="AE15" s="48">
        <v>8</v>
      </c>
      <c r="AF15" s="37">
        <v>1030691.08</v>
      </c>
    </row>
    <row r="16" spans="1:32" x14ac:dyDescent="0.25">
      <c r="A16" s="33" t="s">
        <v>33</v>
      </c>
      <c r="B16" s="55">
        <v>902</v>
      </c>
      <c r="C16" s="56">
        <v>1200</v>
      </c>
      <c r="D16" s="57">
        <v>257095126.62</v>
      </c>
      <c r="E16" s="58">
        <v>70.349999999999994</v>
      </c>
      <c r="F16" s="58">
        <v>41.74</v>
      </c>
      <c r="G16" s="56">
        <v>77</v>
      </c>
      <c r="H16" s="56">
        <v>67</v>
      </c>
      <c r="I16" s="58">
        <v>1.59</v>
      </c>
      <c r="J16" s="58">
        <v>1.93</v>
      </c>
      <c r="K16" s="48">
        <v>90</v>
      </c>
      <c r="L16" s="36">
        <v>12226601.470000001</v>
      </c>
      <c r="M16" s="48">
        <v>152</v>
      </c>
      <c r="N16" s="36">
        <v>28313755.879999999</v>
      </c>
      <c r="O16" s="48">
        <v>272</v>
      </c>
      <c r="P16" s="36">
        <v>55703441.289999999</v>
      </c>
      <c r="Q16" s="48">
        <v>237</v>
      </c>
      <c r="R16" s="36">
        <v>48669006.600000001</v>
      </c>
      <c r="S16" s="48">
        <v>65</v>
      </c>
      <c r="T16" s="36">
        <v>32079824.829999998</v>
      </c>
      <c r="U16" s="48">
        <v>35</v>
      </c>
      <c r="V16" s="36">
        <v>49610787.729999997</v>
      </c>
      <c r="W16" s="48">
        <v>20</v>
      </c>
      <c r="X16" s="36">
        <v>19323465.949999999</v>
      </c>
      <c r="Y16" s="48">
        <v>4</v>
      </c>
      <c r="Z16" s="36">
        <v>1856648.36</v>
      </c>
      <c r="AA16" s="48">
        <v>10</v>
      </c>
      <c r="AB16" s="36">
        <v>2978878.25</v>
      </c>
      <c r="AC16" s="48">
        <v>1</v>
      </c>
      <c r="AD16" s="36">
        <v>80000</v>
      </c>
      <c r="AE16" s="48">
        <v>16</v>
      </c>
      <c r="AF16" s="37">
        <v>6252716.2599999998</v>
      </c>
    </row>
    <row r="17" spans="1:32" x14ac:dyDescent="0.25">
      <c r="A17" s="33" t="s">
        <v>34</v>
      </c>
      <c r="B17" s="55">
        <v>790</v>
      </c>
      <c r="C17" s="56">
        <v>1016</v>
      </c>
      <c r="D17" s="57">
        <v>249710883.84999999</v>
      </c>
      <c r="E17" s="58">
        <v>75.25</v>
      </c>
      <c r="F17" s="58">
        <v>38.9</v>
      </c>
      <c r="G17" s="56">
        <v>89</v>
      </c>
      <c r="H17" s="56">
        <v>55</v>
      </c>
      <c r="I17" s="58">
        <v>1.97</v>
      </c>
      <c r="J17" s="58">
        <v>2.2400000000000002</v>
      </c>
      <c r="K17" s="48">
        <v>76</v>
      </c>
      <c r="L17" s="36">
        <v>7839654.0999999996</v>
      </c>
      <c r="M17" s="48">
        <v>135</v>
      </c>
      <c r="N17" s="36">
        <v>26537810.25</v>
      </c>
      <c r="O17" s="48">
        <v>195</v>
      </c>
      <c r="P17" s="36">
        <v>60434810.329999998</v>
      </c>
      <c r="Q17" s="48">
        <v>193</v>
      </c>
      <c r="R17" s="36">
        <v>72330161.709999993</v>
      </c>
      <c r="S17" s="48">
        <v>95</v>
      </c>
      <c r="T17" s="36">
        <v>44843350.560000002</v>
      </c>
      <c r="U17" s="48">
        <v>46</v>
      </c>
      <c r="V17" s="36">
        <v>16013901.43</v>
      </c>
      <c r="W17" s="48">
        <v>14</v>
      </c>
      <c r="X17" s="36">
        <v>8446127.2400000002</v>
      </c>
      <c r="Y17" s="48">
        <v>12</v>
      </c>
      <c r="Z17" s="36">
        <v>4221116.25</v>
      </c>
      <c r="AA17" s="48">
        <v>10</v>
      </c>
      <c r="AB17" s="36">
        <v>3902055.31</v>
      </c>
      <c r="AC17" s="48">
        <v>2</v>
      </c>
      <c r="AD17" s="36">
        <v>831897.9</v>
      </c>
      <c r="AE17" s="48">
        <v>12</v>
      </c>
      <c r="AF17" s="37">
        <v>4309998.7699999996</v>
      </c>
    </row>
    <row r="18" spans="1:32" x14ac:dyDescent="0.25">
      <c r="A18" s="33" t="s">
        <v>35</v>
      </c>
      <c r="B18" s="55">
        <v>931</v>
      </c>
      <c r="C18" s="56">
        <v>1205</v>
      </c>
      <c r="D18" s="57">
        <v>365744724.36000001</v>
      </c>
      <c r="E18" s="58">
        <v>76.66</v>
      </c>
      <c r="F18" s="58">
        <v>70.91</v>
      </c>
      <c r="G18" s="56">
        <v>101</v>
      </c>
      <c r="H18" s="56">
        <v>53</v>
      </c>
      <c r="I18" s="58">
        <v>1.91</v>
      </c>
      <c r="J18" s="58">
        <v>2.12</v>
      </c>
      <c r="K18" s="48">
        <v>81</v>
      </c>
      <c r="L18" s="36">
        <v>13044540.35</v>
      </c>
      <c r="M18" s="48">
        <v>130</v>
      </c>
      <c r="N18" s="36">
        <v>32707494.93</v>
      </c>
      <c r="O18" s="48">
        <v>197</v>
      </c>
      <c r="P18" s="36">
        <v>57817686.619999997</v>
      </c>
      <c r="Q18" s="48">
        <v>256</v>
      </c>
      <c r="R18" s="36">
        <v>91490308.019999996</v>
      </c>
      <c r="S18" s="48">
        <v>140</v>
      </c>
      <c r="T18" s="36">
        <v>91076924.430000007</v>
      </c>
      <c r="U18" s="48">
        <v>69</v>
      </c>
      <c r="V18" s="36">
        <v>36022985.82</v>
      </c>
      <c r="W18" s="48">
        <v>29</v>
      </c>
      <c r="X18" s="36">
        <v>16395658.57</v>
      </c>
      <c r="Y18" s="48">
        <v>11</v>
      </c>
      <c r="Z18" s="36">
        <v>5775164.0499999998</v>
      </c>
      <c r="AA18" s="48">
        <v>5</v>
      </c>
      <c r="AB18" s="36">
        <v>3668864.54</v>
      </c>
      <c r="AC18" s="48">
        <v>1</v>
      </c>
      <c r="AD18" s="36">
        <v>93397.88</v>
      </c>
      <c r="AE18" s="48">
        <v>12</v>
      </c>
      <c r="AF18" s="37">
        <v>17651699.149999999</v>
      </c>
    </row>
    <row r="19" spans="1:32" x14ac:dyDescent="0.25">
      <c r="A19" s="33" t="s">
        <v>36</v>
      </c>
      <c r="B19" s="55">
        <v>1009</v>
      </c>
      <c r="C19" s="56">
        <v>1347</v>
      </c>
      <c r="D19" s="57">
        <v>404703238.06999999</v>
      </c>
      <c r="E19" s="58">
        <v>81.47</v>
      </c>
      <c r="F19" s="58">
        <v>46.75</v>
      </c>
      <c r="G19" s="56">
        <v>114</v>
      </c>
      <c r="H19" s="56">
        <v>46</v>
      </c>
      <c r="I19" s="58">
        <v>1.9</v>
      </c>
      <c r="J19" s="58">
        <v>2</v>
      </c>
      <c r="K19" s="48">
        <v>57</v>
      </c>
      <c r="L19" s="36">
        <v>8436066.5099999998</v>
      </c>
      <c r="M19" s="48">
        <v>114</v>
      </c>
      <c r="N19" s="36">
        <v>19708544.199999999</v>
      </c>
      <c r="O19" s="48">
        <v>203</v>
      </c>
      <c r="P19" s="36">
        <v>71750408.379999995</v>
      </c>
      <c r="Q19" s="48">
        <v>263</v>
      </c>
      <c r="R19" s="36">
        <v>71055039.459999993</v>
      </c>
      <c r="S19" s="48">
        <v>194</v>
      </c>
      <c r="T19" s="36">
        <v>87084029.290000007</v>
      </c>
      <c r="U19" s="48">
        <v>98</v>
      </c>
      <c r="V19" s="36">
        <v>68614512.019999996</v>
      </c>
      <c r="W19" s="48">
        <v>44</v>
      </c>
      <c r="X19" s="36">
        <v>13712842.029999999</v>
      </c>
      <c r="Y19" s="48">
        <v>15</v>
      </c>
      <c r="Z19" s="36">
        <v>39584566.590000004</v>
      </c>
      <c r="AA19" s="48">
        <v>5</v>
      </c>
      <c r="AB19" s="36">
        <v>21224385.18</v>
      </c>
      <c r="AC19" s="48">
        <v>2</v>
      </c>
      <c r="AD19" s="36">
        <v>880200.49</v>
      </c>
      <c r="AE19" s="48">
        <v>14</v>
      </c>
      <c r="AF19" s="37">
        <v>2652643.92</v>
      </c>
    </row>
    <row r="20" spans="1:32" x14ac:dyDescent="0.25">
      <c r="A20" s="33" t="s">
        <v>37</v>
      </c>
      <c r="B20" s="55">
        <v>827</v>
      </c>
      <c r="C20" s="56">
        <v>1126</v>
      </c>
      <c r="D20" s="57">
        <v>341872201.47000003</v>
      </c>
      <c r="E20" s="58">
        <v>77.55</v>
      </c>
      <c r="F20" s="58">
        <v>63.58</v>
      </c>
      <c r="G20" s="56">
        <v>126</v>
      </c>
      <c r="H20" s="56">
        <v>61</v>
      </c>
      <c r="I20" s="58">
        <v>1.82</v>
      </c>
      <c r="J20" s="58">
        <v>1.97</v>
      </c>
      <c r="K20" s="48">
        <v>33</v>
      </c>
      <c r="L20" s="36">
        <v>3753575.31</v>
      </c>
      <c r="M20" s="48">
        <v>70</v>
      </c>
      <c r="N20" s="36">
        <v>23420008.100000001</v>
      </c>
      <c r="O20" s="48">
        <v>175</v>
      </c>
      <c r="P20" s="36">
        <v>56301909.899999999</v>
      </c>
      <c r="Q20" s="48">
        <v>228</v>
      </c>
      <c r="R20" s="36">
        <v>55779556.920000002</v>
      </c>
      <c r="S20" s="48">
        <v>180</v>
      </c>
      <c r="T20" s="36">
        <v>81260906.459999993</v>
      </c>
      <c r="U20" s="48">
        <v>70</v>
      </c>
      <c r="V20" s="36">
        <v>56314524.439999998</v>
      </c>
      <c r="W20" s="48">
        <v>35</v>
      </c>
      <c r="X20" s="36">
        <v>41618952.409999996</v>
      </c>
      <c r="Y20" s="48">
        <v>17</v>
      </c>
      <c r="Z20" s="36">
        <v>8630640.6199999992</v>
      </c>
      <c r="AA20" s="48">
        <v>2</v>
      </c>
      <c r="AB20" s="36">
        <v>1560831.2</v>
      </c>
      <c r="AC20" s="48">
        <v>2</v>
      </c>
      <c r="AD20" s="36">
        <v>2159459.61</v>
      </c>
      <c r="AE20" s="48">
        <v>15</v>
      </c>
      <c r="AF20" s="37">
        <v>11071836.5</v>
      </c>
    </row>
    <row r="21" spans="1:32" x14ac:dyDescent="0.25">
      <c r="A21" s="33" t="s">
        <v>38</v>
      </c>
      <c r="B21" s="55">
        <v>876</v>
      </c>
      <c r="C21" s="56">
        <v>1215</v>
      </c>
      <c r="D21" s="57">
        <v>336807813.61000001</v>
      </c>
      <c r="E21" s="58">
        <v>80.36</v>
      </c>
      <c r="F21" s="58">
        <v>45.6</v>
      </c>
      <c r="G21" s="56">
        <v>137</v>
      </c>
      <c r="H21" s="56">
        <v>58</v>
      </c>
      <c r="I21" s="58">
        <v>1.56</v>
      </c>
      <c r="J21" s="58">
        <v>1.87</v>
      </c>
      <c r="K21" s="48">
        <v>36</v>
      </c>
      <c r="L21" s="36">
        <v>11036634.83</v>
      </c>
      <c r="M21" s="48">
        <v>71</v>
      </c>
      <c r="N21" s="36">
        <v>29632210.629999999</v>
      </c>
      <c r="O21" s="48">
        <v>118</v>
      </c>
      <c r="P21" s="36">
        <v>31407776.719999999</v>
      </c>
      <c r="Q21" s="48">
        <v>204</v>
      </c>
      <c r="R21" s="36">
        <v>63522389.119999997</v>
      </c>
      <c r="S21" s="48">
        <v>246</v>
      </c>
      <c r="T21" s="36">
        <v>84049563.680000007</v>
      </c>
      <c r="U21" s="48">
        <v>111</v>
      </c>
      <c r="V21" s="36">
        <v>76433915.010000005</v>
      </c>
      <c r="W21" s="48">
        <v>40</v>
      </c>
      <c r="X21" s="36">
        <v>14870296.960000001</v>
      </c>
      <c r="Y21" s="48">
        <v>29</v>
      </c>
      <c r="Z21" s="36">
        <v>20152411.32</v>
      </c>
      <c r="AA21" s="48">
        <v>9</v>
      </c>
      <c r="AB21" s="36">
        <v>2419197.58</v>
      </c>
      <c r="AC21" s="48">
        <v>2</v>
      </c>
      <c r="AD21" s="36">
        <v>141238.01999999999</v>
      </c>
      <c r="AE21" s="48">
        <v>10</v>
      </c>
      <c r="AF21" s="37">
        <v>3142179.74</v>
      </c>
    </row>
    <row r="22" spans="1:32" x14ac:dyDescent="0.25">
      <c r="A22" s="33" t="s">
        <v>39</v>
      </c>
      <c r="B22" s="55">
        <v>695</v>
      </c>
      <c r="C22" s="56">
        <v>917</v>
      </c>
      <c r="D22" s="57">
        <v>374955953.41000003</v>
      </c>
      <c r="E22" s="58">
        <v>85.7</v>
      </c>
      <c r="F22" s="58">
        <v>49.29</v>
      </c>
      <c r="G22" s="56">
        <v>149</v>
      </c>
      <c r="H22" s="56">
        <v>50</v>
      </c>
      <c r="I22" s="58">
        <v>1.65</v>
      </c>
      <c r="J22" s="58">
        <v>2.16</v>
      </c>
      <c r="K22" s="48">
        <v>18</v>
      </c>
      <c r="L22" s="36">
        <v>1797146.03</v>
      </c>
      <c r="M22" s="48">
        <v>48</v>
      </c>
      <c r="N22" s="36">
        <v>9355615.0899999999</v>
      </c>
      <c r="O22" s="48">
        <v>88</v>
      </c>
      <c r="P22" s="36">
        <v>34736997.979999997</v>
      </c>
      <c r="Q22" s="48">
        <v>137</v>
      </c>
      <c r="R22" s="36">
        <v>68788375.090000004</v>
      </c>
      <c r="S22" s="48">
        <v>195</v>
      </c>
      <c r="T22" s="36">
        <v>137809321.44999999</v>
      </c>
      <c r="U22" s="48">
        <v>109</v>
      </c>
      <c r="V22" s="36">
        <v>35553442.340000004</v>
      </c>
      <c r="W22" s="48">
        <v>53</v>
      </c>
      <c r="X22" s="36">
        <v>50856692.530000001</v>
      </c>
      <c r="Y22" s="48">
        <v>23</v>
      </c>
      <c r="Z22" s="36">
        <v>21907150.050000001</v>
      </c>
      <c r="AA22" s="48">
        <v>10</v>
      </c>
      <c r="AB22" s="36">
        <v>3085771.73</v>
      </c>
      <c r="AC22" s="48">
        <v>6</v>
      </c>
      <c r="AD22" s="36">
        <v>7031447.29</v>
      </c>
      <c r="AE22" s="48">
        <v>8</v>
      </c>
      <c r="AF22" s="37">
        <v>4033993.83</v>
      </c>
    </row>
    <row r="23" spans="1:32" x14ac:dyDescent="0.25">
      <c r="A23" s="33" t="s">
        <v>40</v>
      </c>
      <c r="B23" s="55">
        <v>722</v>
      </c>
      <c r="C23" s="56">
        <v>923</v>
      </c>
      <c r="D23" s="57">
        <v>424352916.08999997</v>
      </c>
      <c r="E23" s="58">
        <v>89.46</v>
      </c>
      <c r="F23" s="58">
        <v>53.5</v>
      </c>
      <c r="G23" s="56">
        <v>161</v>
      </c>
      <c r="H23" s="56">
        <v>35</v>
      </c>
      <c r="I23" s="58">
        <v>2.0299999999999998</v>
      </c>
      <c r="J23" s="58">
        <v>2.27</v>
      </c>
      <c r="K23" s="48">
        <v>19</v>
      </c>
      <c r="L23" s="36">
        <v>1648225.57</v>
      </c>
      <c r="M23" s="48">
        <v>48</v>
      </c>
      <c r="N23" s="36">
        <v>46704959</v>
      </c>
      <c r="O23" s="48">
        <v>82</v>
      </c>
      <c r="P23" s="36">
        <v>26275431.780000001</v>
      </c>
      <c r="Q23" s="48">
        <v>133</v>
      </c>
      <c r="R23" s="36">
        <v>47134120.170000002</v>
      </c>
      <c r="S23" s="48">
        <v>166</v>
      </c>
      <c r="T23" s="36">
        <v>75577033.489999995</v>
      </c>
      <c r="U23" s="48">
        <v>132</v>
      </c>
      <c r="V23" s="36">
        <v>124841213.20999999</v>
      </c>
      <c r="W23" s="48">
        <v>75</v>
      </c>
      <c r="X23" s="36">
        <v>45645438.659999996</v>
      </c>
      <c r="Y23" s="48">
        <v>29</v>
      </c>
      <c r="Z23" s="36">
        <v>40592218.079999998</v>
      </c>
      <c r="AA23" s="48">
        <v>14</v>
      </c>
      <c r="AB23" s="36">
        <v>5042361.53</v>
      </c>
      <c r="AC23" s="48">
        <v>7</v>
      </c>
      <c r="AD23" s="36">
        <v>3623012.12</v>
      </c>
      <c r="AE23" s="48">
        <v>17</v>
      </c>
      <c r="AF23" s="37">
        <v>7268902.4800000004</v>
      </c>
    </row>
    <row r="24" spans="1:32" x14ac:dyDescent="0.25">
      <c r="A24" s="33" t="s">
        <v>41</v>
      </c>
      <c r="B24" s="55">
        <v>765</v>
      </c>
      <c r="C24" s="56">
        <v>1004</v>
      </c>
      <c r="D24" s="57">
        <v>470430316.94999999</v>
      </c>
      <c r="E24" s="58">
        <v>93.17</v>
      </c>
      <c r="F24" s="58">
        <v>56.9</v>
      </c>
      <c r="G24" s="56">
        <v>174</v>
      </c>
      <c r="H24" s="56">
        <v>21</v>
      </c>
      <c r="I24" s="58">
        <v>1.55</v>
      </c>
      <c r="J24" s="58">
        <v>1.84</v>
      </c>
      <c r="K24" s="48">
        <v>19</v>
      </c>
      <c r="L24" s="36">
        <v>2427143.91</v>
      </c>
      <c r="M24" s="48">
        <v>36</v>
      </c>
      <c r="N24" s="36">
        <v>14303127.76</v>
      </c>
      <c r="O24" s="48">
        <v>85</v>
      </c>
      <c r="P24" s="36">
        <v>30137545.07</v>
      </c>
      <c r="Q24" s="48">
        <v>119</v>
      </c>
      <c r="R24" s="36">
        <v>43153434.439999998</v>
      </c>
      <c r="S24" s="48">
        <v>140</v>
      </c>
      <c r="T24" s="36">
        <v>103726141.73999999</v>
      </c>
      <c r="U24" s="48">
        <v>169</v>
      </c>
      <c r="V24" s="36">
        <v>144885338.97999999</v>
      </c>
      <c r="W24" s="48">
        <v>111</v>
      </c>
      <c r="X24" s="36">
        <v>66670383.130000003</v>
      </c>
      <c r="Y24" s="48">
        <v>54</v>
      </c>
      <c r="Z24" s="36">
        <v>46734862.890000001</v>
      </c>
      <c r="AA24" s="48">
        <v>7</v>
      </c>
      <c r="AB24" s="36">
        <v>1456295.77</v>
      </c>
      <c r="AC24" s="48">
        <v>4</v>
      </c>
      <c r="AD24" s="36">
        <v>8258331.4400000004</v>
      </c>
      <c r="AE24" s="48">
        <v>21</v>
      </c>
      <c r="AF24" s="37">
        <v>8677711.8200000003</v>
      </c>
    </row>
    <row r="25" spans="1:32" x14ac:dyDescent="0.25">
      <c r="A25" s="33" t="s">
        <v>42</v>
      </c>
      <c r="B25" s="55">
        <v>230</v>
      </c>
      <c r="C25" s="56">
        <v>323</v>
      </c>
      <c r="D25" s="57">
        <v>106999852.42</v>
      </c>
      <c r="E25" s="58">
        <v>85.73</v>
      </c>
      <c r="F25" s="58">
        <v>66.08</v>
      </c>
      <c r="G25" s="56">
        <v>184</v>
      </c>
      <c r="H25" s="56">
        <v>47</v>
      </c>
      <c r="I25" s="58">
        <v>1.93</v>
      </c>
      <c r="J25" s="58">
        <v>2.14</v>
      </c>
      <c r="K25" s="48">
        <v>5</v>
      </c>
      <c r="L25" s="36">
        <v>98052.77</v>
      </c>
      <c r="M25" s="48">
        <v>22</v>
      </c>
      <c r="N25" s="36">
        <v>6605870.7199999997</v>
      </c>
      <c r="O25" s="48">
        <v>27</v>
      </c>
      <c r="P25" s="36">
        <v>9269972.3200000003</v>
      </c>
      <c r="Q25" s="48">
        <v>30</v>
      </c>
      <c r="R25" s="36">
        <v>10456473.380000001</v>
      </c>
      <c r="S25" s="48">
        <v>60</v>
      </c>
      <c r="T25" s="36">
        <v>21497203.600000001</v>
      </c>
      <c r="U25" s="48">
        <v>40</v>
      </c>
      <c r="V25" s="36">
        <v>10628156.539999999</v>
      </c>
      <c r="W25" s="48">
        <v>22</v>
      </c>
      <c r="X25" s="36">
        <v>27891439.780000001</v>
      </c>
      <c r="Y25" s="48">
        <v>5</v>
      </c>
      <c r="Z25" s="36">
        <v>2754426.89</v>
      </c>
      <c r="AA25" s="48">
        <v>9</v>
      </c>
      <c r="AB25" s="36">
        <v>13555558.82</v>
      </c>
      <c r="AC25" s="48">
        <v>1</v>
      </c>
      <c r="AD25" s="36">
        <v>216209.1</v>
      </c>
      <c r="AE25" s="48">
        <v>9</v>
      </c>
      <c r="AF25" s="37">
        <v>4026488.5</v>
      </c>
    </row>
    <row r="26" spans="1:32" x14ac:dyDescent="0.25">
      <c r="A26" s="33" t="s">
        <v>43</v>
      </c>
      <c r="B26" s="55">
        <v>249</v>
      </c>
      <c r="C26" s="56">
        <v>344</v>
      </c>
      <c r="D26" s="57">
        <v>106657874.03</v>
      </c>
      <c r="E26" s="58">
        <v>88.5</v>
      </c>
      <c r="F26" s="58">
        <v>54.18</v>
      </c>
      <c r="G26" s="56">
        <v>196</v>
      </c>
      <c r="H26" s="56">
        <v>46</v>
      </c>
      <c r="I26" s="58">
        <v>2.0099999999999998</v>
      </c>
      <c r="J26" s="58">
        <v>2.27</v>
      </c>
      <c r="K26" s="48">
        <v>6</v>
      </c>
      <c r="L26" s="36">
        <v>592772.91</v>
      </c>
      <c r="M26" s="48">
        <v>10</v>
      </c>
      <c r="N26" s="36">
        <v>548257.44999999995</v>
      </c>
      <c r="O26" s="48">
        <v>33</v>
      </c>
      <c r="P26" s="36">
        <v>18284378.390000001</v>
      </c>
      <c r="Q26" s="48">
        <v>36</v>
      </c>
      <c r="R26" s="36">
        <v>9881258.3800000008</v>
      </c>
      <c r="S26" s="48">
        <v>47</v>
      </c>
      <c r="T26" s="36">
        <v>10899684.050000001</v>
      </c>
      <c r="U26" s="48">
        <v>65</v>
      </c>
      <c r="V26" s="36">
        <v>43996552.789999999</v>
      </c>
      <c r="W26" s="48">
        <v>25</v>
      </c>
      <c r="X26" s="36">
        <v>10370190.15</v>
      </c>
      <c r="Y26" s="48">
        <v>12</v>
      </c>
      <c r="Z26" s="36">
        <v>6250621.5800000001</v>
      </c>
      <c r="AA26" s="48">
        <v>5</v>
      </c>
      <c r="AB26" s="36">
        <v>883984.01</v>
      </c>
      <c r="AC26" s="48">
        <v>4</v>
      </c>
      <c r="AD26" s="36">
        <v>3860796.83</v>
      </c>
      <c r="AE26" s="48">
        <v>6</v>
      </c>
      <c r="AF26" s="37">
        <v>1089377.49</v>
      </c>
    </row>
    <row r="27" spans="1:32" x14ac:dyDescent="0.25">
      <c r="A27" s="33" t="s">
        <v>44</v>
      </c>
      <c r="B27" s="55">
        <v>188</v>
      </c>
      <c r="C27" s="56">
        <v>283</v>
      </c>
      <c r="D27" s="57">
        <v>66626158.990000002</v>
      </c>
      <c r="E27" s="58">
        <v>88.77</v>
      </c>
      <c r="F27" s="58">
        <v>69.989999999999995</v>
      </c>
      <c r="G27" s="56">
        <v>209</v>
      </c>
      <c r="H27" s="56">
        <v>44</v>
      </c>
      <c r="I27" s="58">
        <v>2.3199999999999998</v>
      </c>
      <c r="J27" s="58">
        <v>2.54</v>
      </c>
      <c r="K27" s="48">
        <v>6</v>
      </c>
      <c r="L27" s="36">
        <v>448687.44</v>
      </c>
      <c r="M27" s="48">
        <v>9</v>
      </c>
      <c r="N27" s="36">
        <v>3397529.63</v>
      </c>
      <c r="O27" s="48">
        <v>15</v>
      </c>
      <c r="P27" s="36">
        <v>1490684.18</v>
      </c>
      <c r="Q27" s="48">
        <v>24</v>
      </c>
      <c r="R27" s="36">
        <v>13203470.529999999</v>
      </c>
      <c r="S27" s="48">
        <v>38</v>
      </c>
      <c r="T27" s="36">
        <v>9839178.6699999999</v>
      </c>
      <c r="U27" s="48">
        <v>46</v>
      </c>
      <c r="V27" s="36">
        <v>16617974.050000001</v>
      </c>
      <c r="W27" s="48">
        <v>25</v>
      </c>
      <c r="X27" s="36">
        <v>7534958.3099999996</v>
      </c>
      <c r="Y27" s="48">
        <v>11</v>
      </c>
      <c r="Z27" s="36">
        <v>6812868.6399999997</v>
      </c>
      <c r="AA27" s="48">
        <v>2</v>
      </c>
      <c r="AB27" s="36">
        <v>190041.05</v>
      </c>
      <c r="AC27" s="48">
        <v>1</v>
      </c>
      <c r="AD27" s="36">
        <v>403925.48</v>
      </c>
      <c r="AE27" s="48">
        <v>11</v>
      </c>
      <c r="AF27" s="37">
        <v>6686841.0099999998</v>
      </c>
    </row>
    <row r="28" spans="1:32" x14ac:dyDescent="0.25">
      <c r="A28" s="33" t="s">
        <v>45</v>
      </c>
      <c r="B28" s="55">
        <v>253</v>
      </c>
      <c r="C28" s="56">
        <v>350</v>
      </c>
      <c r="D28" s="57">
        <v>87160798.269999996</v>
      </c>
      <c r="E28" s="58">
        <v>89.25</v>
      </c>
      <c r="F28" s="58">
        <v>80.569999999999993</v>
      </c>
      <c r="G28" s="56">
        <v>222</v>
      </c>
      <c r="H28" s="56">
        <v>34</v>
      </c>
      <c r="I28" s="58">
        <v>1.88</v>
      </c>
      <c r="J28" s="58">
        <v>2.0499999999999998</v>
      </c>
      <c r="K28" s="48">
        <v>6</v>
      </c>
      <c r="L28" s="36">
        <v>609235.19999999995</v>
      </c>
      <c r="M28" s="48">
        <v>20</v>
      </c>
      <c r="N28" s="36">
        <v>5100015</v>
      </c>
      <c r="O28" s="48">
        <v>22</v>
      </c>
      <c r="P28" s="36">
        <v>6588663</v>
      </c>
      <c r="Q28" s="48">
        <v>32</v>
      </c>
      <c r="R28" s="36">
        <v>7862425.1699999999</v>
      </c>
      <c r="S28" s="48">
        <v>43</v>
      </c>
      <c r="T28" s="36">
        <v>18166705.18</v>
      </c>
      <c r="U28" s="48">
        <v>48</v>
      </c>
      <c r="V28" s="36">
        <v>16348792.210000001</v>
      </c>
      <c r="W28" s="48">
        <v>32</v>
      </c>
      <c r="X28" s="36">
        <v>13375427.26</v>
      </c>
      <c r="Y28" s="48">
        <v>22</v>
      </c>
      <c r="Z28" s="36">
        <v>6888912.79</v>
      </c>
      <c r="AA28" s="48">
        <v>8</v>
      </c>
      <c r="AB28" s="36">
        <v>1562492.15</v>
      </c>
      <c r="AC28" s="48">
        <v>3</v>
      </c>
      <c r="AD28" s="36">
        <v>511888.77</v>
      </c>
      <c r="AE28" s="48">
        <v>17</v>
      </c>
      <c r="AF28" s="37">
        <v>10146241.539999999</v>
      </c>
    </row>
    <row r="29" spans="1:32" x14ac:dyDescent="0.25">
      <c r="A29" s="33" t="s">
        <v>46</v>
      </c>
      <c r="B29" s="55">
        <v>274</v>
      </c>
      <c r="C29" s="56">
        <v>367</v>
      </c>
      <c r="D29" s="57">
        <v>109330807.86</v>
      </c>
      <c r="E29" s="58">
        <v>89.63</v>
      </c>
      <c r="F29" s="58">
        <v>81.16</v>
      </c>
      <c r="G29" s="56">
        <v>233</v>
      </c>
      <c r="H29" s="56">
        <v>25</v>
      </c>
      <c r="I29" s="58">
        <v>1.63</v>
      </c>
      <c r="J29" s="58">
        <v>1.88</v>
      </c>
      <c r="K29" s="48">
        <v>7</v>
      </c>
      <c r="L29" s="36">
        <v>847108.1</v>
      </c>
      <c r="M29" s="48">
        <v>8</v>
      </c>
      <c r="N29" s="36">
        <v>2125892.7799999998</v>
      </c>
      <c r="O29" s="48">
        <v>18</v>
      </c>
      <c r="P29" s="36">
        <v>6277467.5899999999</v>
      </c>
      <c r="Q29" s="48">
        <v>26</v>
      </c>
      <c r="R29" s="36">
        <v>5636663.0599999996</v>
      </c>
      <c r="S29" s="48">
        <v>45</v>
      </c>
      <c r="T29" s="36">
        <v>19889861.670000002</v>
      </c>
      <c r="U29" s="48">
        <v>64</v>
      </c>
      <c r="V29" s="36">
        <v>28128168.649999999</v>
      </c>
      <c r="W29" s="48">
        <v>48</v>
      </c>
      <c r="X29" s="36">
        <v>25013435.66</v>
      </c>
      <c r="Y29" s="48">
        <v>27</v>
      </c>
      <c r="Z29" s="36">
        <v>9522650.25</v>
      </c>
      <c r="AA29" s="48">
        <v>8</v>
      </c>
      <c r="AB29" s="36">
        <v>513489.3</v>
      </c>
      <c r="AC29" s="48">
        <v>4</v>
      </c>
      <c r="AD29" s="36">
        <v>1120914.05</v>
      </c>
      <c r="AE29" s="48">
        <v>19</v>
      </c>
      <c r="AF29" s="37">
        <v>10255156.75</v>
      </c>
    </row>
    <row r="30" spans="1:32" x14ac:dyDescent="0.25">
      <c r="A30" s="33" t="s">
        <v>47</v>
      </c>
      <c r="B30" s="55">
        <v>64</v>
      </c>
      <c r="C30" s="56">
        <v>102</v>
      </c>
      <c r="D30" s="57">
        <v>10382881.720000001</v>
      </c>
      <c r="E30" s="58">
        <v>81.42</v>
      </c>
      <c r="F30" s="58">
        <v>103.94</v>
      </c>
      <c r="G30" s="56">
        <v>245</v>
      </c>
      <c r="H30" s="56">
        <v>105</v>
      </c>
      <c r="I30" s="58">
        <v>1.1200000000000001</v>
      </c>
      <c r="J30" s="58">
        <v>1.26</v>
      </c>
      <c r="K30" s="48">
        <v>4</v>
      </c>
      <c r="L30" s="36">
        <v>319255.99</v>
      </c>
      <c r="M30" s="48">
        <v>3</v>
      </c>
      <c r="N30" s="36">
        <v>224587.4</v>
      </c>
      <c r="O30" s="48">
        <v>7</v>
      </c>
      <c r="P30" s="36">
        <v>631547.74</v>
      </c>
      <c r="Q30" s="48">
        <v>17</v>
      </c>
      <c r="R30" s="36">
        <v>4962356.5999999996</v>
      </c>
      <c r="S30" s="48">
        <v>13</v>
      </c>
      <c r="T30" s="36">
        <v>1581234.8</v>
      </c>
      <c r="U30" s="48">
        <v>9</v>
      </c>
      <c r="V30" s="36">
        <v>1377224.97</v>
      </c>
      <c r="W30" s="48">
        <v>3</v>
      </c>
      <c r="X30" s="36">
        <v>469588.34</v>
      </c>
      <c r="Y30" s="48">
        <v>1</v>
      </c>
      <c r="Z30" s="36">
        <v>11554.14</v>
      </c>
      <c r="AA30" s="53"/>
      <c r="AB30" s="53"/>
      <c r="AC30" s="53"/>
      <c r="AD30" s="53"/>
      <c r="AE30" s="48">
        <v>7</v>
      </c>
      <c r="AF30" s="37">
        <v>805531.74</v>
      </c>
    </row>
    <row r="31" spans="1:32" x14ac:dyDescent="0.25">
      <c r="A31" s="33" t="s">
        <v>48</v>
      </c>
      <c r="B31" s="55">
        <v>56</v>
      </c>
      <c r="C31" s="56">
        <v>84</v>
      </c>
      <c r="D31" s="57">
        <v>15372567.08</v>
      </c>
      <c r="E31" s="58">
        <v>77.61</v>
      </c>
      <c r="F31" s="58">
        <v>50.03</v>
      </c>
      <c r="G31" s="56">
        <v>258</v>
      </c>
      <c r="H31" s="56">
        <v>84</v>
      </c>
      <c r="I31" s="58">
        <v>1.35</v>
      </c>
      <c r="J31" s="58">
        <v>1.51</v>
      </c>
      <c r="K31" s="48">
        <v>4</v>
      </c>
      <c r="L31" s="36">
        <v>419092.28</v>
      </c>
      <c r="M31" s="48">
        <v>3</v>
      </c>
      <c r="N31" s="36">
        <v>1027845.15</v>
      </c>
      <c r="O31" s="48">
        <v>6</v>
      </c>
      <c r="P31" s="36">
        <v>1452205.65</v>
      </c>
      <c r="Q31" s="48">
        <v>13</v>
      </c>
      <c r="R31" s="36">
        <v>2584617.91</v>
      </c>
      <c r="S31" s="48">
        <v>11</v>
      </c>
      <c r="T31" s="36">
        <v>1406599.98</v>
      </c>
      <c r="U31" s="48">
        <v>9</v>
      </c>
      <c r="V31" s="36">
        <v>3209085.83</v>
      </c>
      <c r="W31" s="48">
        <v>4</v>
      </c>
      <c r="X31" s="36">
        <v>1525180.78</v>
      </c>
      <c r="Y31" s="48">
        <v>4</v>
      </c>
      <c r="Z31" s="36">
        <v>3538832.91</v>
      </c>
      <c r="AA31" s="53"/>
      <c r="AB31" s="53"/>
      <c r="AC31" s="48">
        <v>1</v>
      </c>
      <c r="AD31" s="36">
        <v>129999</v>
      </c>
      <c r="AE31" s="48">
        <v>1</v>
      </c>
      <c r="AF31" s="37">
        <v>79107.59</v>
      </c>
    </row>
    <row r="32" spans="1:32" x14ac:dyDescent="0.25">
      <c r="A32" s="33" t="s">
        <v>49</v>
      </c>
      <c r="B32" s="55">
        <v>38</v>
      </c>
      <c r="C32" s="56">
        <v>58</v>
      </c>
      <c r="D32" s="57">
        <v>7451678.0899999999</v>
      </c>
      <c r="E32" s="58">
        <v>84.81</v>
      </c>
      <c r="F32" s="58">
        <v>48.16</v>
      </c>
      <c r="G32" s="56">
        <v>269</v>
      </c>
      <c r="H32" s="56">
        <v>84</v>
      </c>
      <c r="I32" s="58">
        <v>0.86</v>
      </c>
      <c r="J32" s="58">
        <v>1.21</v>
      </c>
      <c r="K32" s="48">
        <v>3</v>
      </c>
      <c r="L32" s="36">
        <v>0</v>
      </c>
      <c r="M32" s="48">
        <v>3</v>
      </c>
      <c r="N32" s="36">
        <v>1085049.21</v>
      </c>
      <c r="O32" s="48">
        <v>5</v>
      </c>
      <c r="P32" s="36">
        <v>1589549.31</v>
      </c>
      <c r="Q32" s="48">
        <v>4</v>
      </c>
      <c r="R32" s="36">
        <v>363267.1</v>
      </c>
      <c r="S32" s="48">
        <v>3</v>
      </c>
      <c r="T32" s="36">
        <v>908240.69</v>
      </c>
      <c r="U32" s="48">
        <v>11</v>
      </c>
      <c r="V32" s="36">
        <v>2039962.12</v>
      </c>
      <c r="W32" s="48">
        <v>5</v>
      </c>
      <c r="X32" s="36">
        <v>538567.51</v>
      </c>
      <c r="Y32" s="48">
        <v>2</v>
      </c>
      <c r="Z32" s="36">
        <v>669967.52</v>
      </c>
      <c r="AA32" s="53"/>
      <c r="AB32" s="53"/>
      <c r="AC32" s="53"/>
      <c r="AD32" s="53"/>
      <c r="AE32" s="48">
        <v>2</v>
      </c>
      <c r="AF32" s="37">
        <v>257074.63</v>
      </c>
    </row>
    <row r="33" spans="1:32" x14ac:dyDescent="0.25">
      <c r="A33" s="33" t="s">
        <v>50</v>
      </c>
      <c r="B33" s="55">
        <v>59</v>
      </c>
      <c r="C33" s="56">
        <v>95</v>
      </c>
      <c r="D33" s="57">
        <v>13362531.48</v>
      </c>
      <c r="E33" s="58">
        <v>64.95</v>
      </c>
      <c r="F33" s="58">
        <v>44.13</v>
      </c>
      <c r="G33" s="56">
        <v>281</v>
      </c>
      <c r="H33" s="56">
        <v>82</v>
      </c>
      <c r="I33" s="58">
        <v>1.39</v>
      </c>
      <c r="J33" s="58">
        <v>1.51</v>
      </c>
      <c r="K33" s="48">
        <v>2</v>
      </c>
      <c r="L33" s="36">
        <v>172318.03</v>
      </c>
      <c r="M33" s="48">
        <v>6</v>
      </c>
      <c r="N33" s="36">
        <v>1954368.78</v>
      </c>
      <c r="O33" s="48">
        <v>8</v>
      </c>
      <c r="P33" s="36">
        <v>747425.29</v>
      </c>
      <c r="Q33" s="48">
        <v>13</v>
      </c>
      <c r="R33" s="36">
        <v>2370338.94</v>
      </c>
      <c r="S33" s="48">
        <v>10</v>
      </c>
      <c r="T33" s="36">
        <v>4533539.63</v>
      </c>
      <c r="U33" s="48">
        <v>8</v>
      </c>
      <c r="V33" s="36">
        <v>1736381.71</v>
      </c>
      <c r="W33" s="48">
        <v>6</v>
      </c>
      <c r="X33" s="36">
        <v>1299311.8600000001</v>
      </c>
      <c r="Y33" s="48">
        <v>4</v>
      </c>
      <c r="Z33" s="36">
        <v>281119.25</v>
      </c>
      <c r="AA33" s="48">
        <v>1</v>
      </c>
      <c r="AB33" s="36">
        <v>184238.65</v>
      </c>
      <c r="AC33" s="53"/>
      <c r="AD33" s="53"/>
      <c r="AE33" s="48">
        <v>1</v>
      </c>
      <c r="AF33" s="37">
        <v>83489.34</v>
      </c>
    </row>
    <row r="34" spans="1:32" x14ac:dyDescent="0.25">
      <c r="A34" s="33" t="s">
        <v>51</v>
      </c>
      <c r="B34" s="55">
        <v>74</v>
      </c>
      <c r="C34" s="56">
        <v>105</v>
      </c>
      <c r="D34" s="57">
        <v>18807165.370000001</v>
      </c>
      <c r="E34" s="58">
        <v>79.59</v>
      </c>
      <c r="F34" s="58">
        <v>67.739999999999995</v>
      </c>
      <c r="G34" s="56">
        <v>294</v>
      </c>
      <c r="H34" s="56">
        <v>66</v>
      </c>
      <c r="I34" s="58">
        <v>1.37</v>
      </c>
      <c r="J34" s="58">
        <v>1.45</v>
      </c>
      <c r="K34" s="48">
        <v>3</v>
      </c>
      <c r="L34" s="36">
        <v>162635.54</v>
      </c>
      <c r="M34" s="48">
        <v>4</v>
      </c>
      <c r="N34" s="36">
        <v>403338.01</v>
      </c>
      <c r="O34" s="48">
        <v>7</v>
      </c>
      <c r="P34" s="36">
        <v>2220884.23</v>
      </c>
      <c r="Q34" s="48">
        <v>11</v>
      </c>
      <c r="R34" s="36">
        <v>1545491.54</v>
      </c>
      <c r="S34" s="48">
        <v>12</v>
      </c>
      <c r="T34" s="36">
        <v>656142.31000000006</v>
      </c>
      <c r="U34" s="48">
        <v>9</v>
      </c>
      <c r="V34" s="36">
        <v>4923011.4000000004</v>
      </c>
      <c r="W34" s="48">
        <v>10</v>
      </c>
      <c r="X34" s="36">
        <v>2002911.12</v>
      </c>
      <c r="Y34" s="48">
        <v>6</v>
      </c>
      <c r="Z34" s="36">
        <v>4572645.6399999997</v>
      </c>
      <c r="AA34" s="48">
        <v>3</v>
      </c>
      <c r="AB34" s="36">
        <v>387658.85</v>
      </c>
      <c r="AC34" s="48">
        <v>2</v>
      </c>
      <c r="AD34" s="36">
        <v>967260.5</v>
      </c>
      <c r="AE34" s="48">
        <v>7</v>
      </c>
      <c r="AF34" s="37">
        <v>965186.23</v>
      </c>
    </row>
    <row r="35" spans="1:32" x14ac:dyDescent="0.25">
      <c r="A35" s="33" t="s">
        <v>52</v>
      </c>
      <c r="B35" s="55">
        <v>31</v>
      </c>
      <c r="C35" s="56">
        <v>45</v>
      </c>
      <c r="D35" s="57">
        <v>9180958.3399999999</v>
      </c>
      <c r="E35" s="58">
        <v>70.03</v>
      </c>
      <c r="F35" s="58">
        <v>82.44</v>
      </c>
      <c r="G35" s="56">
        <v>307</v>
      </c>
      <c r="H35" s="56">
        <v>62</v>
      </c>
      <c r="I35" s="58">
        <v>1.44</v>
      </c>
      <c r="J35" s="58">
        <v>1.52</v>
      </c>
      <c r="K35" s="48">
        <v>4</v>
      </c>
      <c r="L35" s="36">
        <v>381267.32</v>
      </c>
      <c r="M35" s="48">
        <v>1</v>
      </c>
      <c r="N35" s="36">
        <v>26547.08</v>
      </c>
      <c r="O35" s="53"/>
      <c r="P35" s="53"/>
      <c r="Q35" s="48">
        <v>4</v>
      </c>
      <c r="R35" s="36">
        <v>770874.79</v>
      </c>
      <c r="S35" s="48">
        <v>3</v>
      </c>
      <c r="T35" s="36">
        <v>655224.81000000006</v>
      </c>
      <c r="U35" s="48">
        <v>4</v>
      </c>
      <c r="V35" s="36">
        <v>1757755.4</v>
      </c>
      <c r="W35" s="48">
        <v>4</v>
      </c>
      <c r="X35" s="36">
        <v>753795.5</v>
      </c>
      <c r="Y35" s="48">
        <v>4</v>
      </c>
      <c r="Z35" s="36">
        <v>2508126.61</v>
      </c>
      <c r="AA35" s="48">
        <v>1</v>
      </c>
      <c r="AB35" s="36">
        <v>754110</v>
      </c>
      <c r="AC35" s="53"/>
      <c r="AD35" s="53"/>
      <c r="AE35" s="48">
        <v>6</v>
      </c>
      <c r="AF35" s="37">
        <v>1573256.83</v>
      </c>
    </row>
    <row r="36" spans="1:32" x14ac:dyDescent="0.25">
      <c r="A36" s="33" t="s">
        <v>53</v>
      </c>
      <c r="B36" s="55">
        <v>18</v>
      </c>
      <c r="C36" s="56">
        <v>57</v>
      </c>
      <c r="D36" s="57">
        <v>16560697.800000001</v>
      </c>
      <c r="E36" s="58">
        <v>80</v>
      </c>
      <c r="F36" s="58">
        <v>93.85</v>
      </c>
      <c r="G36" s="56">
        <v>318</v>
      </c>
      <c r="H36" s="56">
        <v>36</v>
      </c>
      <c r="I36" s="58">
        <v>3.03</v>
      </c>
      <c r="J36" s="58">
        <v>3.1</v>
      </c>
      <c r="K36" s="48">
        <v>1</v>
      </c>
      <c r="L36" s="36">
        <v>37714.5</v>
      </c>
      <c r="M36" s="48">
        <v>1</v>
      </c>
      <c r="N36" s="36">
        <v>209275</v>
      </c>
      <c r="O36" s="48">
        <v>1</v>
      </c>
      <c r="P36" s="36">
        <v>621637</v>
      </c>
      <c r="Q36" s="48">
        <v>4</v>
      </c>
      <c r="R36" s="36">
        <v>1051609.82</v>
      </c>
      <c r="S36" s="48">
        <v>2</v>
      </c>
      <c r="T36" s="36">
        <v>377662.66</v>
      </c>
      <c r="U36" s="48">
        <v>1</v>
      </c>
      <c r="V36" s="36">
        <v>102313.71</v>
      </c>
      <c r="W36" s="48">
        <v>2</v>
      </c>
      <c r="X36" s="36">
        <v>223547.17</v>
      </c>
      <c r="Y36" s="48">
        <v>3</v>
      </c>
      <c r="Z36" s="36">
        <v>6179944.4000000004</v>
      </c>
      <c r="AA36" s="48">
        <v>1</v>
      </c>
      <c r="AB36" s="36">
        <v>387587.54</v>
      </c>
      <c r="AC36" s="53"/>
      <c r="AD36" s="53"/>
      <c r="AE36" s="48">
        <v>2</v>
      </c>
      <c r="AF36" s="37">
        <v>7369406</v>
      </c>
    </row>
    <row r="37" spans="1:32" x14ac:dyDescent="0.25">
      <c r="A37" s="33" t="s">
        <v>54</v>
      </c>
      <c r="B37" s="55">
        <v>23</v>
      </c>
      <c r="C37" s="56">
        <v>31</v>
      </c>
      <c r="D37" s="57">
        <v>15165146.35</v>
      </c>
      <c r="E37" s="58">
        <v>44.45</v>
      </c>
      <c r="F37" s="58">
        <v>54.49</v>
      </c>
      <c r="G37" s="56">
        <v>328</v>
      </c>
      <c r="H37" s="56">
        <v>21</v>
      </c>
      <c r="I37" s="58">
        <v>2.39</v>
      </c>
      <c r="J37" s="58">
        <v>2.85</v>
      </c>
      <c r="K37" s="48">
        <v>2</v>
      </c>
      <c r="L37" s="36">
        <v>173755.65</v>
      </c>
      <c r="M37" s="48">
        <v>1</v>
      </c>
      <c r="N37" s="36">
        <v>56968.69</v>
      </c>
      <c r="O37" s="53"/>
      <c r="P37" s="53"/>
      <c r="Q37" s="48">
        <v>3</v>
      </c>
      <c r="R37" s="36">
        <v>6194869.2400000002</v>
      </c>
      <c r="S37" s="48">
        <v>4</v>
      </c>
      <c r="T37" s="36">
        <v>1429278.98</v>
      </c>
      <c r="U37" s="48">
        <v>1</v>
      </c>
      <c r="V37" s="36">
        <v>1147487.72</v>
      </c>
      <c r="W37" s="48">
        <v>5</v>
      </c>
      <c r="X37" s="36">
        <v>4121121.76</v>
      </c>
      <c r="Y37" s="48">
        <v>5</v>
      </c>
      <c r="Z37" s="36">
        <v>1889908.86</v>
      </c>
      <c r="AA37" s="53"/>
      <c r="AB37" s="53"/>
      <c r="AC37" s="48">
        <v>1</v>
      </c>
      <c r="AD37" s="36">
        <v>65331.9</v>
      </c>
      <c r="AE37" s="48">
        <v>1</v>
      </c>
      <c r="AF37" s="37">
        <v>86423.55</v>
      </c>
    </row>
    <row r="38" spans="1:32" x14ac:dyDescent="0.25">
      <c r="A38" s="33" t="s">
        <v>55</v>
      </c>
      <c r="B38" s="55">
        <v>41</v>
      </c>
      <c r="C38" s="56">
        <v>66</v>
      </c>
      <c r="D38" s="57">
        <v>27429112.18</v>
      </c>
      <c r="E38" s="58">
        <v>66.180000000000007</v>
      </c>
      <c r="F38" s="58">
        <v>59.83</v>
      </c>
      <c r="G38" s="56">
        <v>342</v>
      </c>
      <c r="H38" s="56">
        <v>25</v>
      </c>
      <c r="I38" s="58">
        <v>2.91</v>
      </c>
      <c r="J38" s="58">
        <v>3.04</v>
      </c>
      <c r="K38" s="48">
        <v>2</v>
      </c>
      <c r="L38" s="36">
        <v>118758.48</v>
      </c>
      <c r="M38" s="48">
        <v>1</v>
      </c>
      <c r="N38" s="36">
        <v>43303.11</v>
      </c>
      <c r="O38" s="48">
        <v>1</v>
      </c>
      <c r="P38" s="36">
        <v>82057.77</v>
      </c>
      <c r="Q38" s="48">
        <v>7</v>
      </c>
      <c r="R38" s="36">
        <v>1803847.78</v>
      </c>
      <c r="S38" s="48">
        <v>3</v>
      </c>
      <c r="T38" s="36">
        <v>17653339.050000001</v>
      </c>
      <c r="U38" s="48">
        <v>5</v>
      </c>
      <c r="V38" s="36">
        <v>3741240.28</v>
      </c>
      <c r="W38" s="48">
        <v>5</v>
      </c>
      <c r="X38" s="36">
        <v>410760.95</v>
      </c>
      <c r="Y38" s="48">
        <v>4</v>
      </c>
      <c r="Z38" s="36">
        <v>906268.27</v>
      </c>
      <c r="AA38" s="48">
        <v>1</v>
      </c>
      <c r="AB38" s="36">
        <v>89200.23</v>
      </c>
      <c r="AC38" s="48">
        <v>1</v>
      </c>
      <c r="AD38" s="36">
        <v>139083.54999999999</v>
      </c>
      <c r="AE38" s="48">
        <v>11</v>
      </c>
      <c r="AF38" s="37">
        <v>2441252.71</v>
      </c>
    </row>
    <row r="39" spans="1:32" x14ac:dyDescent="0.25">
      <c r="A39" s="33" t="s">
        <v>56</v>
      </c>
      <c r="B39" s="55">
        <v>55</v>
      </c>
      <c r="C39" s="56">
        <v>79</v>
      </c>
      <c r="D39" s="57">
        <v>41211884.490000002</v>
      </c>
      <c r="E39" s="58">
        <v>76.92</v>
      </c>
      <c r="F39" s="58">
        <v>67.09</v>
      </c>
      <c r="G39" s="56">
        <v>351</v>
      </c>
      <c r="H39" s="56">
        <v>75</v>
      </c>
      <c r="I39" s="58">
        <v>1.1399999999999999</v>
      </c>
      <c r="J39" s="58">
        <v>1.31</v>
      </c>
      <c r="K39" s="48">
        <v>2</v>
      </c>
      <c r="L39" s="36">
        <v>12764.13</v>
      </c>
      <c r="M39" s="48">
        <v>4</v>
      </c>
      <c r="N39" s="36">
        <v>2743495.41</v>
      </c>
      <c r="O39" s="48">
        <v>4</v>
      </c>
      <c r="P39" s="36">
        <v>3794703.62</v>
      </c>
      <c r="Q39" s="48">
        <v>6</v>
      </c>
      <c r="R39" s="36">
        <v>1493348.25</v>
      </c>
      <c r="S39" s="48">
        <v>6</v>
      </c>
      <c r="T39" s="36">
        <v>1482086.98</v>
      </c>
      <c r="U39" s="48">
        <v>8</v>
      </c>
      <c r="V39" s="36">
        <v>7854271.5999999996</v>
      </c>
      <c r="W39" s="48">
        <v>8</v>
      </c>
      <c r="X39" s="36">
        <v>1226528.3</v>
      </c>
      <c r="Y39" s="48">
        <v>5</v>
      </c>
      <c r="Z39" s="36">
        <v>7004288.0099999998</v>
      </c>
      <c r="AA39" s="48">
        <v>3</v>
      </c>
      <c r="AB39" s="36">
        <v>13763454.189999999</v>
      </c>
      <c r="AC39" s="48">
        <v>2</v>
      </c>
      <c r="AD39" s="36">
        <v>208576.22</v>
      </c>
      <c r="AE39" s="48">
        <v>7</v>
      </c>
      <c r="AF39" s="37">
        <v>1628367.78</v>
      </c>
    </row>
    <row r="40" spans="1:32" x14ac:dyDescent="0.25">
      <c r="A40" s="33" t="s">
        <v>57</v>
      </c>
      <c r="B40" s="55">
        <v>129</v>
      </c>
      <c r="C40" s="56">
        <v>219</v>
      </c>
      <c r="D40" s="57">
        <v>158628493.05000001</v>
      </c>
      <c r="E40" s="58">
        <v>43.54</v>
      </c>
      <c r="F40" s="58">
        <v>48.8</v>
      </c>
      <c r="G40" s="56">
        <v>377</v>
      </c>
      <c r="H40" s="56">
        <v>14</v>
      </c>
      <c r="I40" s="58">
        <v>2.65</v>
      </c>
      <c r="J40" s="58">
        <v>2.79</v>
      </c>
      <c r="K40" s="48">
        <v>22</v>
      </c>
      <c r="L40" s="36">
        <v>6128777.3099999996</v>
      </c>
      <c r="M40" s="48">
        <v>15</v>
      </c>
      <c r="N40" s="36">
        <v>13567262.029999999</v>
      </c>
      <c r="O40" s="48">
        <v>17</v>
      </c>
      <c r="P40" s="36">
        <v>35855364.299999997</v>
      </c>
      <c r="Q40" s="48">
        <v>15</v>
      </c>
      <c r="R40" s="36">
        <v>25627037.359999999</v>
      </c>
      <c r="S40" s="48">
        <v>14</v>
      </c>
      <c r="T40" s="36">
        <v>11464688.35</v>
      </c>
      <c r="U40" s="48">
        <v>7</v>
      </c>
      <c r="V40" s="36">
        <v>23870139.670000002</v>
      </c>
      <c r="W40" s="48">
        <v>10</v>
      </c>
      <c r="X40" s="36">
        <v>6619187.6900000004</v>
      </c>
      <c r="Y40" s="48">
        <v>9</v>
      </c>
      <c r="Z40" s="36">
        <v>19001798.010000002</v>
      </c>
      <c r="AA40" s="48">
        <v>5</v>
      </c>
      <c r="AB40" s="36">
        <v>9947552.8000000007</v>
      </c>
      <c r="AC40" s="48">
        <v>4</v>
      </c>
      <c r="AD40" s="36">
        <v>517844.34</v>
      </c>
      <c r="AE40" s="48">
        <v>11</v>
      </c>
      <c r="AF40" s="37">
        <v>6028841.1900000004</v>
      </c>
    </row>
    <row r="41" spans="1:32" x14ac:dyDescent="0.25">
      <c r="A41" s="38" t="s">
        <v>130</v>
      </c>
      <c r="B41" s="59">
        <v>13947</v>
      </c>
      <c r="C41" s="39">
        <v>18970</v>
      </c>
      <c r="D41" s="40">
        <v>4858094231.8699999</v>
      </c>
      <c r="E41" s="41">
        <v>79.23</v>
      </c>
      <c r="F41" s="41">
        <v>51.57</v>
      </c>
      <c r="G41" s="39">
        <v>137</v>
      </c>
      <c r="H41" s="39">
        <v>53.90625</v>
      </c>
      <c r="I41" s="41">
        <v>1.78</v>
      </c>
      <c r="J41" s="41">
        <v>2.09</v>
      </c>
      <c r="K41" s="49">
        <v>2376</v>
      </c>
      <c r="L41" s="41">
        <v>251531731.69999999</v>
      </c>
      <c r="M41" s="49">
        <v>2155</v>
      </c>
      <c r="N41" s="41">
        <v>427206463.43000001</v>
      </c>
      <c r="O41" s="49">
        <v>2432</v>
      </c>
      <c r="P41" s="41">
        <v>663889272.27999997</v>
      </c>
      <c r="Q41" s="49">
        <v>2301</v>
      </c>
      <c r="R41" s="41">
        <v>728304455.25</v>
      </c>
      <c r="S41" s="49">
        <v>1883</v>
      </c>
      <c r="T41" s="41">
        <v>931723639.78999996</v>
      </c>
      <c r="U41" s="49">
        <v>1276</v>
      </c>
      <c r="V41" s="41">
        <v>899736164.96000004</v>
      </c>
      <c r="W41" s="49">
        <v>686</v>
      </c>
      <c r="X41" s="41">
        <v>407609153.81</v>
      </c>
      <c r="Y41" s="49">
        <v>345</v>
      </c>
      <c r="Z41" s="41">
        <v>285287066.93000001</v>
      </c>
      <c r="AA41" s="49">
        <v>132</v>
      </c>
      <c r="AB41" s="41">
        <v>92076807.5</v>
      </c>
      <c r="AC41" s="49">
        <v>68</v>
      </c>
      <c r="AD41" s="41">
        <v>38529267.68</v>
      </c>
      <c r="AE41" s="49">
        <v>293</v>
      </c>
      <c r="AF41" s="42">
        <v>132200208.54000001</v>
      </c>
    </row>
    <row r="42" spans="1:32" x14ac:dyDescent="0.25">
      <c r="A42" s="2"/>
      <c r="B42" s="19"/>
      <c r="C42" s="19"/>
      <c r="D42" s="19"/>
    </row>
    <row r="43" spans="1:32" x14ac:dyDescent="0.25">
      <c r="A43" s="4" t="s">
        <v>123</v>
      </c>
      <c r="B43" s="19"/>
      <c r="C43" s="19"/>
      <c r="D43" s="20"/>
    </row>
    <row r="44" spans="1:32" x14ac:dyDescent="0.25">
      <c r="D44"/>
    </row>
    <row r="45" spans="1:32" x14ac:dyDescent="0.25">
      <c r="D45"/>
    </row>
    <row r="46" spans="1:32" x14ac:dyDescent="0.25">
      <c r="D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LTV cover pool</vt:lpstr>
      <vt:lpstr>LTV residential</vt:lpstr>
      <vt:lpstr>LTV Commercial</vt:lpstr>
      <vt:lpstr>Outstanding amount cover pool</vt:lpstr>
      <vt:lpstr>Outstanding amount residential</vt:lpstr>
      <vt:lpstr>Outstanding amount commercial</vt:lpstr>
      <vt:lpstr>Remaining term cover pool</vt:lpstr>
      <vt:lpstr>Remaining term residential</vt:lpstr>
      <vt:lpstr>Remaining term commercial</vt:lpstr>
      <vt:lpstr>Seasoning cover pool</vt:lpstr>
      <vt:lpstr>Seasoning residential</vt:lpstr>
      <vt:lpstr>Seasoning commercial</vt:lpstr>
      <vt:lpstr>Interest rate cover pool</vt:lpstr>
      <vt:lpstr>Interest rate residential</vt:lpstr>
      <vt:lpstr>Interest rate commercial</vt:lpstr>
      <vt:lpstr>Regional distribution cover poo</vt:lpstr>
      <vt:lpstr>Regional distribution residenti</vt:lpstr>
      <vt:lpstr>Regional distribution commercia</vt:lpstr>
      <vt:lpstr>Property type cover pool</vt:lpstr>
      <vt:lpstr>Property type residential</vt:lpstr>
      <vt:lpstr>Property type commercial</vt:lpstr>
      <vt:lpstr>Use of property cover pool</vt:lpstr>
      <vt:lpstr>Use of property residential</vt:lpstr>
      <vt:lpstr>Use of property commercial</vt:lpstr>
      <vt:lpstr>Arrears cover pool</vt:lpstr>
      <vt:lpstr>Arrears residential</vt:lpstr>
      <vt:lpstr>Arrears commercial</vt:lpstr>
    </vt:vector>
  </TitlesOfParts>
  <Company>BK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Patricia Gomez-Gil Diaz-Rio</cp:lastModifiedBy>
  <dcterms:created xsi:type="dcterms:W3CDTF">2014-07-07T08:25:03Z</dcterms:created>
  <dcterms:modified xsi:type="dcterms:W3CDTF">2016-05-17T09:03:36Z</dcterms:modified>
</cp:coreProperties>
</file>