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LIENTESINSTITUCIONALES\Cedulas Hipotecarias\Información periodica web Bankinter\2024\"/>
    </mc:Choice>
  </mc:AlternateContent>
  <xr:revisionPtr revIDLastSave="0" documentId="13_ncr:1_{80FFF06E-7B3D-4CD5-B067-828A573AA2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TV cover pool" sheetId="1" r:id="rId1"/>
    <sheet name="LTV residential" sheetId="2" r:id="rId2"/>
    <sheet name="LTV Commercial" sheetId="3" r:id="rId3"/>
    <sheet name="Outstanding amount CP" sheetId="5" r:id="rId4"/>
    <sheet name="Outstanding amount residential" sheetId="4" r:id="rId5"/>
    <sheet name="Outstanding amount commercial" sheetId="6" r:id="rId6"/>
    <sheet name="Remaining term cover pool" sheetId="7" r:id="rId7"/>
    <sheet name="Remaining term residential" sheetId="8" r:id="rId8"/>
    <sheet name="Remaining term commercial" sheetId="9" r:id="rId9"/>
    <sheet name="Seasoning cover pool" sheetId="10" r:id="rId10"/>
    <sheet name="Seasoning residential" sheetId="11" r:id="rId11"/>
    <sheet name="Seasoning commercial" sheetId="12" r:id="rId12"/>
    <sheet name="Interest rate cover pool" sheetId="13" r:id="rId13"/>
    <sheet name="Interest rate residential" sheetId="14" r:id="rId14"/>
    <sheet name="Interest rate commercial" sheetId="15" r:id="rId15"/>
    <sheet name="Property type cover pool" sheetId="19" r:id="rId16"/>
    <sheet name="Property type residential" sheetId="20" r:id="rId17"/>
    <sheet name="Property type commercial" sheetId="21" r:id="rId18"/>
    <sheet name="Use of property cover pool" sheetId="25" r:id="rId19"/>
    <sheet name="Use of property residential" sheetId="26" r:id="rId20"/>
    <sheet name="Use of property commercial" sheetId="27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3" l="1"/>
  <c r="D10" i="13" l="1"/>
  <c r="D10" i="15" l="1"/>
  <c r="C10" i="15"/>
  <c r="B10" i="15"/>
  <c r="D10" i="14"/>
  <c r="C10" i="14"/>
  <c r="B10" i="14"/>
  <c r="C10" i="13"/>
  <c r="A2" i="27" l="1"/>
  <c r="A2" i="26"/>
  <c r="A2" i="25"/>
  <c r="A2" i="21"/>
  <c r="A2" i="20"/>
  <c r="A2" i="19"/>
  <c r="A2" i="15"/>
  <c r="A2" i="14"/>
  <c r="A2" i="13"/>
  <c r="A2" i="12"/>
  <c r="A2" i="11"/>
  <c r="A2" i="10"/>
  <c r="A2" i="9"/>
  <c r="A2" i="8"/>
  <c r="A2" i="7"/>
  <c r="A2" i="6"/>
  <c r="A2" i="5"/>
  <c r="A2" i="4"/>
  <c r="A2" i="3"/>
  <c r="A2" i="2"/>
</calcChain>
</file>

<file path=xl/sharedStrings.xml><?xml version="1.0" encoding="utf-8"?>
<sst xmlns="http://schemas.openxmlformats.org/spreadsheetml/2006/main" count="1022" uniqueCount="165">
  <si>
    <t>LTV</t>
  </si>
  <si>
    <t>&gt;=0-&lt;25</t>
  </si>
  <si>
    <t>&gt;=25-&lt;50</t>
  </si>
  <si>
    <t>&gt;=50-&lt;75</t>
  </si>
  <si>
    <t>&gt;=75-&lt;100</t>
  </si>
  <si>
    <t>&gt;=100-&lt;125</t>
  </si>
  <si>
    <t>&gt;=125-&lt;150</t>
  </si>
  <si>
    <t>&gt;=150-&lt;175</t>
  </si>
  <si>
    <t>&gt;=175-&lt;200</t>
  </si>
  <si>
    <t>&gt;=200-&lt;225</t>
  </si>
  <si>
    <t>&gt;=225-&lt;250</t>
  </si>
  <si>
    <t>&gt;=250-&lt;275</t>
  </si>
  <si>
    <t>&gt;=275-&lt;300</t>
  </si>
  <si>
    <t>&gt;=300-&lt;325</t>
  </si>
  <si>
    <t>&gt;=325-&lt;350</t>
  </si>
  <si>
    <t>&gt;=350-&lt;375</t>
  </si>
  <si>
    <t>&gt;=375-&lt;400</t>
  </si>
  <si>
    <t>&gt;=400-&lt;425</t>
  </si>
  <si>
    <t>&gt;=425-&lt;450</t>
  </si>
  <si>
    <t>&gt;=450-&lt;475</t>
  </si>
  <si>
    <t>&gt;=475-&lt;500</t>
  </si>
  <si>
    <t>&gt;=500-&lt;1000</t>
  </si>
  <si>
    <t>&gt;=1000-&lt;1500</t>
  </si>
  <si>
    <t>&gt;=1500-&lt;2000</t>
  </si>
  <si>
    <t>&gt;=2000-&lt;3000</t>
  </si>
  <si>
    <t>&gt;=3000</t>
  </si>
  <si>
    <t>&gt;=0-&lt;6</t>
  </si>
  <si>
    <t>&gt;=6-&lt;12</t>
  </si>
  <si>
    <t>&gt;=12-&lt;24</t>
  </si>
  <si>
    <t>&gt;=24-&lt;36</t>
  </si>
  <si>
    <t>&gt;=36-&lt;48</t>
  </si>
  <si>
    <t>&gt;=48-&lt;60</t>
  </si>
  <si>
    <t>&gt;=60-&lt;72</t>
  </si>
  <si>
    <t>&gt;=72-&lt;84</t>
  </si>
  <si>
    <t>&gt;=84-&lt;96</t>
  </si>
  <si>
    <t>&gt;=96-&lt;108</t>
  </si>
  <si>
    <t>&gt;=108-&lt;120</t>
  </si>
  <si>
    <t>&gt;=120-&lt;132</t>
  </si>
  <si>
    <t>&gt;=132-&lt;144</t>
  </si>
  <si>
    <t>&gt;=144-&lt;156</t>
  </si>
  <si>
    <t>&gt;=156-&lt;168</t>
  </si>
  <si>
    <t>&gt;=168-&lt;180</t>
  </si>
  <si>
    <t>&gt;=180-&lt;192</t>
  </si>
  <si>
    <t>&gt;=192-&lt;204</t>
  </si>
  <si>
    <t>&gt;=204-&lt;216</t>
  </si>
  <si>
    <t>&gt;=216-&lt;228</t>
  </si>
  <si>
    <t>&gt;=228-&lt;240</t>
  </si>
  <si>
    <t>&gt;=240-&lt;252</t>
  </si>
  <si>
    <t>&gt;=252-&lt;264</t>
  </si>
  <si>
    <t>&gt;=264-&lt;276</t>
  </si>
  <si>
    <t>&gt;=276-&lt;288</t>
  </si>
  <si>
    <t>&gt;=288-&lt;300</t>
  </si>
  <si>
    <t>&gt;=300-&lt;312</t>
  </si>
  <si>
    <t>&gt;=312-&lt;324</t>
  </si>
  <si>
    <t>&gt;=324-&lt;336</t>
  </si>
  <si>
    <t>&gt;=336-&lt;348</t>
  </si>
  <si>
    <t>&gt;=348-&lt;360</t>
  </si>
  <si>
    <t>&gt;=0-&lt;3</t>
  </si>
  <si>
    <t>&gt;=3-&lt;6</t>
  </si>
  <si>
    <t>&gt;=12-&lt;18</t>
  </si>
  <si>
    <t>&gt;=18-&lt;24</t>
  </si>
  <si>
    <t>&gt;=24-&lt;30</t>
  </si>
  <si>
    <t>&gt;=30-&lt;36</t>
  </si>
  <si>
    <t>&gt;=36-&lt;42</t>
  </si>
  <si>
    <t>&gt;=42-&lt;48</t>
  </si>
  <si>
    <t>&gt;=48-&lt;54</t>
  </si>
  <si>
    <t>&gt;=54-&lt;60</t>
  </si>
  <si>
    <t>&gt;=60-&lt;66</t>
  </si>
  <si>
    <t>&gt;=66-&lt;72</t>
  </si>
  <si>
    <t>&gt;=72-&lt;78</t>
  </si>
  <si>
    <t>&gt;=78-&lt;84</t>
  </si>
  <si>
    <t>&gt;=84-&lt;90</t>
  </si>
  <si>
    <t>&gt;=90-&lt;96</t>
  </si>
  <si>
    <t>&gt;=96</t>
  </si>
  <si>
    <t>+</t>
  </si>
  <si>
    <t>COVER POOL</t>
  </si>
  <si>
    <t>in thousands €</t>
  </si>
  <si>
    <t>Outstanding amount</t>
  </si>
  <si>
    <t>Remaining term (in months)</t>
  </si>
  <si>
    <t>Seasoning (in months)</t>
  </si>
  <si>
    <t>Average spread</t>
  </si>
  <si>
    <t>Interest rate</t>
  </si>
  <si>
    <t>TOTAL</t>
  </si>
  <si>
    <t>Outstanding amount (thousands €)</t>
  </si>
  <si>
    <t>Number of loans</t>
  </si>
  <si>
    <t>Number of debtors</t>
  </si>
  <si>
    <t>% Outstanding amount</t>
  </si>
  <si>
    <t>Average Spread</t>
  </si>
  <si>
    <t>Interes rate</t>
  </si>
  <si>
    <t>Remaining Term (in months)</t>
  </si>
  <si>
    <t>Remaning life (in months)</t>
  </si>
  <si>
    <t>Seasoning term (in months)</t>
  </si>
  <si>
    <t>FIXED RATE</t>
  </si>
  <si>
    <t>FLOATING RATE</t>
  </si>
  <si>
    <t>Garage</t>
  </si>
  <si>
    <t>Commercial</t>
  </si>
  <si>
    <t>Office</t>
  </si>
  <si>
    <t>Other</t>
  </si>
  <si>
    <t>Urban land</t>
  </si>
  <si>
    <t>Housing</t>
  </si>
  <si>
    <t>PROPERTY TYPE</t>
  </si>
  <si>
    <t>Rental</t>
  </si>
  <si>
    <t>Unoccupied</t>
  </si>
  <si>
    <t>New 1st residence</t>
  </si>
  <si>
    <t>Used 1st residence</t>
  </si>
  <si>
    <t>New 2nd residence</t>
  </si>
  <si>
    <t>Used 2nd residence</t>
  </si>
  <si>
    <t>USE OF PROPERTY</t>
  </si>
  <si>
    <t>0-10%</t>
  </si>
  <si>
    <t>10-20%</t>
  </si>
  <si>
    <t>20-30%</t>
  </si>
  <si>
    <t>30-40%</t>
  </si>
  <si>
    <t>40-50%</t>
  </si>
  <si>
    <t>50-60%</t>
  </si>
  <si>
    <t>60-70%</t>
  </si>
  <si>
    <t>70-80%</t>
  </si>
  <si>
    <t>Outstanding amount (in euros)</t>
  </si>
  <si>
    <t>Remaining life (in months)</t>
  </si>
  <si>
    <t>%</t>
  </si>
  <si>
    <t>Residual</t>
  </si>
  <si>
    <t xml:space="preserve">Number </t>
  </si>
  <si>
    <t>Loans</t>
  </si>
  <si>
    <t>Number</t>
  </si>
  <si>
    <t>Debtors</t>
  </si>
  <si>
    <t>Outstanding</t>
  </si>
  <si>
    <t>Amount</t>
  </si>
  <si>
    <t>(months)</t>
  </si>
  <si>
    <t>Life</t>
  </si>
  <si>
    <t>Seasoning</t>
  </si>
  <si>
    <t>Average</t>
  </si>
  <si>
    <t>Margin</t>
  </si>
  <si>
    <t>Interest</t>
  </si>
  <si>
    <t>Rate</t>
  </si>
  <si>
    <t>Number of loans 0-10%</t>
  </si>
  <si>
    <t>Outstanding amount (in euros) 0-10%</t>
  </si>
  <si>
    <t>Number of loans 10-20%</t>
  </si>
  <si>
    <t>Outstanding amount (in euros) 10-20%</t>
  </si>
  <si>
    <t>Number of loans 20-30%</t>
  </si>
  <si>
    <t>Outstanding amount (in euros) 20-30%</t>
  </si>
  <si>
    <t>Number of loans 30-40%</t>
  </si>
  <si>
    <t>Outstanding amount (in euros) 30-40%</t>
  </si>
  <si>
    <t>Number of loans 40-50%</t>
  </si>
  <si>
    <t>Outstanding amount (in euros) 40-50%</t>
  </si>
  <si>
    <t>Number of loans 50-60%</t>
  </si>
  <si>
    <t>Outstanding amount (in euros) 50-60%</t>
  </si>
  <si>
    <t>Number of loans 60-70%</t>
  </si>
  <si>
    <t>Outstanding amount (in euros) 60-70%</t>
  </si>
  <si>
    <t>Number of loans 70-80%</t>
  </si>
  <si>
    <t>Outstanding amount (in euros) 70-80%</t>
  </si>
  <si>
    <t>Tramo CLTV S&amp;P</t>
  </si>
  <si>
    <t>Hotel</t>
  </si>
  <si>
    <t>School</t>
  </si>
  <si>
    <t>Others</t>
  </si>
  <si>
    <t>Warehouse</t>
  </si>
  <si>
    <t xml:space="preserve">Storage </t>
  </si>
  <si>
    <t>Tourist Apartments</t>
  </si>
  <si>
    <t>Commercial Building</t>
  </si>
  <si>
    <t>Residential Building</t>
  </si>
  <si>
    <t>Hospital</t>
  </si>
  <si>
    <t>Sports Facility</t>
  </si>
  <si>
    <t>Parking</t>
  </si>
  <si>
    <t>Residence 3 Aged/Students</t>
  </si>
  <si>
    <t>Mortuary</t>
  </si>
  <si>
    <t>Petrol Station</t>
  </si>
  <si>
    <t>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</si>
</sst>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[$]#,##0.00;\-[$]#,##0.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ourier"/>
      <family val="3"/>
    </font>
    <font>
      <b/>
      <sz val="11"/>
      <color rgb="FF3C5C99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rgb="FF00286E"/>
      <name val="Bankinter"/>
      <family val="2"/>
    </font>
    <font>
      <sz val="11"/>
      <color theme="1"/>
      <name val="Calibri"/>
      <family val="2"/>
    </font>
    <font>
      <b/>
      <sz val="11"/>
      <color rgb="FFFFFFFF"/>
      <name val="Bankinter"/>
    </font>
    <font>
      <sz val="8"/>
      <color theme="1"/>
      <name val="Bankinter"/>
    </font>
    <font>
      <b/>
      <sz val="8"/>
      <color theme="1"/>
      <name val="Bankinter"/>
    </font>
    <font>
      <b/>
      <sz val="10"/>
      <color rgb="FFF56600"/>
      <name val="Bankinter"/>
    </font>
    <font>
      <sz val="10"/>
      <color rgb="FF000000"/>
      <name val="Bankinter"/>
    </font>
    <font>
      <sz val="8"/>
      <color rgb="FF000000"/>
      <name val="Bankinter"/>
    </font>
    <font>
      <b/>
      <sz val="8"/>
      <color rgb="FF000000"/>
      <name val="Bankinter"/>
    </font>
    <font>
      <sz val="11"/>
      <color theme="1"/>
      <name val="Calibri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b/>
      <sz val="8"/>
      <color rgb="FFFFFFFF"/>
      <name val="Bankinte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6"/>
      <color rgb="FF000000"/>
      <name val="Tahoma"/>
      <family val="2"/>
    </font>
    <font>
      <b/>
      <sz val="6"/>
      <color rgb="FF000000"/>
      <name val="Tahoma"/>
      <family val="2"/>
    </font>
    <font>
      <sz val="8"/>
      <color theme="1"/>
      <name val="Arial"/>
      <family val="2"/>
    </font>
    <font>
      <sz val="11"/>
      <color theme="1"/>
      <name val="Calibri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AFA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6600"/>
      </patternFill>
    </fill>
    <fill>
      <patternFill patternType="solid">
        <fgColor rgb="FFE0D478"/>
      </patternFill>
    </fill>
    <fill>
      <patternFill patternType="solid">
        <fgColor rgb="FFFFFFEF"/>
      </patternFill>
    </fill>
    <fill>
      <patternFill patternType="solid">
        <fgColor rgb="FFFFFFFF"/>
        <bgColor indexed="64"/>
      </patternFill>
    </fill>
    <fill>
      <patternFill patternType="solid">
        <fgColor rgb="FFE0D478"/>
        <bgColor indexed="64"/>
      </patternFill>
    </fill>
    <fill>
      <patternFill patternType="solid">
        <fgColor rgb="FFF56600"/>
        <bgColor indexed="64"/>
      </patternFill>
    </fill>
    <fill>
      <patternFill patternType="solid">
        <fgColor rgb="FFFFFFFF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0" fontId="22" fillId="0" borderId="0"/>
    <xf numFmtId="0" fontId="22" fillId="0" borderId="0"/>
    <xf numFmtId="0" fontId="30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39" fillId="0" borderId="0"/>
  </cellStyleXfs>
  <cellXfs count="80">
    <xf numFmtId="0" fontId="0" fillId="0" borderId="0" xfId="0"/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0" xfId="0" applyFont="1"/>
    <xf numFmtId="0" fontId="0" fillId="33" borderId="0" xfId="0" applyFill="1"/>
    <xf numFmtId="0" fontId="20" fillId="34" borderId="0" xfId="0" applyFont="1" applyFill="1"/>
    <xf numFmtId="0" fontId="18" fillId="0" borderId="0" xfId="0" applyFont="1" applyAlignment="1">
      <alignment horizontal="left"/>
    </xf>
    <xf numFmtId="164" fontId="0" fillId="0" borderId="0" xfId="0" applyNumberFormat="1"/>
    <xf numFmtId="0" fontId="21" fillId="0" borderId="0" xfId="0" applyFont="1" applyAlignment="1">
      <alignment horizontal="left" wrapText="1"/>
    </xf>
    <xf numFmtId="17" fontId="21" fillId="0" borderId="0" xfId="0" applyNumberFormat="1" applyFont="1" applyAlignment="1">
      <alignment horizontal="left" wrapText="1"/>
    </xf>
    <xf numFmtId="4" fontId="0" fillId="0" borderId="0" xfId="0" applyNumberFormat="1"/>
    <xf numFmtId="3" fontId="0" fillId="0" borderId="0" xfId="0" applyNumberFormat="1"/>
    <xf numFmtId="165" fontId="18" fillId="0" borderId="0" xfId="0" applyNumberFormat="1" applyFont="1"/>
    <xf numFmtId="165" fontId="0" fillId="0" borderId="0" xfId="0" applyNumberFormat="1"/>
    <xf numFmtId="0" fontId="26" fillId="0" borderId="0" xfId="0" applyFont="1" applyAlignment="1">
      <alignment horizontal="left" wrapText="1"/>
    </xf>
    <xf numFmtId="17" fontId="26" fillId="0" borderId="0" xfId="0" applyNumberFormat="1" applyFont="1" applyAlignment="1">
      <alignment horizontal="left" wrapText="1"/>
    </xf>
    <xf numFmtId="0" fontId="24" fillId="0" borderId="10" xfId="0" applyFont="1" applyBorder="1" applyAlignment="1">
      <alignment horizontal="left" vertical="top" wrapText="1"/>
    </xf>
    <xf numFmtId="0" fontId="25" fillId="37" borderId="13" xfId="0" applyFont="1" applyFill="1" applyBorder="1" applyAlignment="1">
      <alignment horizontal="left" vertical="top" wrapText="1"/>
    </xf>
    <xf numFmtId="3" fontId="25" fillId="37" borderId="13" xfId="0" applyNumberFormat="1" applyFont="1" applyFill="1" applyBorder="1" applyAlignment="1">
      <alignment horizontal="right" vertical="top" wrapText="1"/>
    </xf>
    <xf numFmtId="0" fontId="23" fillId="36" borderId="11" xfId="0" applyFont="1" applyFill="1" applyBorder="1" applyAlignment="1">
      <alignment horizontal="center" vertical="center" wrapText="1"/>
    </xf>
    <xf numFmtId="40" fontId="24" fillId="0" borderId="10" xfId="0" applyNumberFormat="1" applyFont="1" applyBorder="1" applyAlignment="1">
      <alignment horizontal="right" vertical="top" wrapText="1"/>
    </xf>
    <xf numFmtId="40" fontId="25" fillId="37" borderId="13" xfId="0" applyNumberFormat="1" applyFont="1" applyFill="1" applyBorder="1" applyAlignment="1">
      <alignment horizontal="right" vertical="top" wrapText="1"/>
    </xf>
    <xf numFmtId="0" fontId="24" fillId="38" borderId="10" xfId="0" applyFont="1" applyFill="1" applyBorder="1" applyAlignment="1">
      <alignment horizontal="left" vertical="top" wrapText="1"/>
    </xf>
    <xf numFmtId="0" fontId="23" fillId="36" borderId="10" xfId="0" applyFont="1" applyFill="1" applyBorder="1" applyAlignment="1">
      <alignment horizontal="left" vertical="top" wrapText="1"/>
    </xf>
    <xf numFmtId="0" fontId="0" fillId="35" borderId="0" xfId="0" applyFill="1"/>
    <xf numFmtId="0" fontId="20" fillId="35" borderId="0" xfId="0" applyFont="1" applyFill="1"/>
    <xf numFmtId="0" fontId="25" fillId="37" borderId="17" xfId="0" applyFont="1" applyFill="1" applyBorder="1" applyAlignment="1">
      <alignment horizontal="left" vertical="top" wrapText="1"/>
    </xf>
    <xf numFmtId="0" fontId="27" fillId="33" borderId="16" xfId="0" applyFont="1" applyFill="1" applyBorder="1" applyAlignment="1">
      <alignment horizontal="left" wrapText="1"/>
    </xf>
    <xf numFmtId="164" fontId="0" fillId="0" borderId="0" xfId="42" applyFont="1"/>
    <xf numFmtId="0" fontId="23" fillId="36" borderId="10" xfId="0" applyFont="1" applyFill="1" applyBorder="1" applyAlignment="1">
      <alignment horizontal="center" vertical="center" wrapText="1"/>
    </xf>
    <xf numFmtId="0" fontId="23" fillId="36" borderId="16" xfId="0" applyFont="1" applyFill="1" applyBorder="1" applyAlignment="1">
      <alignment horizontal="left" vertical="top" wrapText="1"/>
    </xf>
    <xf numFmtId="49" fontId="28" fillId="39" borderId="14" xfId="0" applyNumberFormat="1" applyFont="1" applyFill="1" applyBorder="1" applyAlignment="1">
      <alignment horizontal="left" vertical="top"/>
    </xf>
    <xf numFmtId="0" fontId="23" fillId="41" borderId="11" xfId="0" applyFont="1" applyFill="1" applyBorder="1" applyAlignment="1">
      <alignment wrapText="1"/>
    </xf>
    <xf numFmtId="0" fontId="23" fillId="41" borderId="12" xfId="0" applyFont="1" applyFill="1" applyBorder="1" applyAlignment="1">
      <alignment wrapText="1"/>
    </xf>
    <xf numFmtId="0" fontId="23" fillId="41" borderId="15" xfId="0" applyFont="1" applyFill="1" applyBorder="1" applyAlignment="1">
      <alignment wrapText="1"/>
    </xf>
    <xf numFmtId="0" fontId="33" fillId="41" borderId="11" xfId="0" applyFont="1" applyFill="1" applyBorder="1" applyAlignment="1">
      <alignment wrapText="1"/>
    </xf>
    <xf numFmtId="0" fontId="33" fillId="41" borderId="12" xfId="0" applyFont="1" applyFill="1" applyBorder="1" applyAlignment="1">
      <alignment wrapText="1"/>
    </xf>
    <xf numFmtId="0" fontId="33" fillId="41" borderId="15" xfId="0" applyFont="1" applyFill="1" applyBorder="1" applyAlignment="1">
      <alignment wrapText="1"/>
    </xf>
    <xf numFmtId="49" fontId="28" fillId="39" borderId="14" xfId="0" applyNumberFormat="1" applyFont="1" applyFill="1" applyBorder="1" applyAlignment="1">
      <alignment horizontal="left" vertical="top" wrapText="1"/>
    </xf>
    <xf numFmtId="49" fontId="29" fillId="40" borderId="14" xfId="0" applyNumberFormat="1" applyFont="1" applyFill="1" applyBorder="1" applyAlignment="1">
      <alignment horizontal="left" vertical="top" wrapText="1"/>
    </xf>
    <xf numFmtId="49" fontId="37" fillId="40" borderId="14" xfId="0" applyNumberFormat="1" applyFont="1" applyFill="1" applyBorder="1" applyAlignment="1">
      <alignment horizontal="left" vertical="top" wrapText="1"/>
    </xf>
    <xf numFmtId="49" fontId="36" fillId="39" borderId="14" xfId="0" applyNumberFormat="1" applyFont="1" applyFill="1" applyBorder="1" applyAlignment="1">
      <alignment horizontal="left" vertical="top" wrapText="1"/>
    </xf>
    <xf numFmtId="49" fontId="37" fillId="40" borderId="13" xfId="0" applyNumberFormat="1" applyFont="1" applyFill="1" applyBorder="1" applyAlignment="1">
      <alignment horizontal="left" vertical="top" wrapText="1"/>
    </xf>
    <xf numFmtId="0" fontId="38" fillId="0" borderId="0" xfId="0" applyFont="1"/>
    <xf numFmtId="4" fontId="24" fillId="0" borderId="10" xfId="0" applyNumberFormat="1" applyFont="1" applyBorder="1" applyAlignment="1">
      <alignment horizontal="right" vertical="top" wrapText="1"/>
    </xf>
    <xf numFmtId="4" fontId="24" fillId="0" borderId="11" xfId="0" applyNumberFormat="1" applyFont="1" applyBorder="1" applyAlignment="1">
      <alignment horizontal="right" vertical="top" wrapText="1"/>
    </xf>
    <xf numFmtId="4" fontId="25" fillId="37" borderId="13" xfId="0" applyNumberFormat="1" applyFont="1" applyFill="1" applyBorder="1" applyAlignment="1">
      <alignment horizontal="right" vertical="top" wrapText="1"/>
    </xf>
    <xf numFmtId="4" fontId="25" fillId="37" borderId="14" xfId="0" applyNumberFormat="1" applyFont="1" applyFill="1" applyBorder="1" applyAlignment="1">
      <alignment horizontal="right" vertical="top" wrapText="1"/>
    </xf>
    <xf numFmtId="40" fontId="24" fillId="42" borderId="13" xfId="0" applyNumberFormat="1" applyFont="1" applyFill="1" applyBorder="1" applyAlignment="1">
      <alignment horizontal="right" vertical="top" wrapText="1"/>
    </xf>
    <xf numFmtId="4" fontId="24" fillId="42" borderId="13" xfId="0" applyNumberFormat="1" applyFont="1" applyFill="1" applyBorder="1" applyAlignment="1">
      <alignment horizontal="right" vertical="top" wrapText="1"/>
    </xf>
    <xf numFmtId="4" fontId="24" fillId="42" borderId="14" xfId="0" applyNumberFormat="1" applyFont="1" applyFill="1" applyBorder="1" applyAlignment="1">
      <alignment horizontal="right" vertical="top" wrapText="1"/>
    </xf>
    <xf numFmtId="0" fontId="24" fillId="38" borderId="13" xfId="0" applyFont="1" applyFill="1" applyBorder="1" applyAlignment="1">
      <alignment horizontal="left" vertical="top"/>
    </xf>
    <xf numFmtId="0" fontId="0" fillId="42" borderId="13" xfId="0" applyFill="1" applyBorder="1" applyAlignment="1">
      <alignment horizontal="right" vertical="top" wrapText="1"/>
    </xf>
    <xf numFmtId="3" fontId="24" fillId="0" borderId="13" xfId="0" applyNumberFormat="1" applyFont="1" applyBorder="1" applyAlignment="1">
      <alignment horizontal="right" vertical="top" wrapText="1"/>
    </xf>
    <xf numFmtId="166" fontId="24" fillId="0" borderId="13" xfId="0" applyNumberFormat="1" applyFont="1" applyBorder="1" applyAlignment="1">
      <alignment horizontal="right" vertical="top" wrapText="1"/>
    </xf>
    <xf numFmtId="4" fontId="24" fillId="0" borderId="13" xfId="0" applyNumberFormat="1" applyFont="1" applyBorder="1" applyAlignment="1">
      <alignment horizontal="right" vertical="top" wrapText="1"/>
    </xf>
    <xf numFmtId="4" fontId="24" fillId="0" borderId="14" xfId="0" applyNumberFormat="1" applyFont="1" applyBorder="1" applyAlignment="1">
      <alignment horizontal="right" vertical="top" wrapText="1"/>
    </xf>
    <xf numFmtId="166" fontId="25" fillId="37" borderId="13" xfId="0" applyNumberFormat="1" applyFont="1" applyFill="1" applyBorder="1" applyAlignment="1">
      <alignment horizontal="right" vertical="top" wrapText="1"/>
    </xf>
    <xf numFmtId="166" fontId="18" fillId="0" borderId="0" xfId="0" applyNumberFormat="1" applyFont="1"/>
    <xf numFmtId="4" fontId="18" fillId="0" borderId="0" xfId="0" applyNumberFormat="1" applyFont="1"/>
    <xf numFmtId="0" fontId="20" fillId="0" borderId="0" xfId="0" applyFont="1"/>
    <xf numFmtId="3" fontId="18" fillId="0" borderId="0" xfId="0" applyNumberFormat="1" applyFont="1"/>
    <xf numFmtId="38" fontId="25" fillId="37" borderId="17" xfId="0" applyNumberFormat="1" applyFont="1" applyFill="1" applyBorder="1" applyAlignment="1">
      <alignment horizontal="right" vertical="top" wrapText="1"/>
    </xf>
    <xf numFmtId="3" fontId="25" fillId="37" borderId="17" xfId="0" applyNumberFormat="1" applyFont="1" applyFill="1" applyBorder="1" applyAlignment="1">
      <alignment horizontal="right" vertical="top" wrapText="1"/>
    </xf>
    <xf numFmtId="166" fontId="25" fillId="37" borderId="18" xfId="0" applyNumberFormat="1" applyFont="1" applyFill="1" applyBorder="1" applyAlignment="1">
      <alignment horizontal="right" vertical="top" wrapText="1"/>
    </xf>
    <xf numFmtId="40" fontId="24" fillId="38" borderId="16" xfId="0" applyNumberFormat="1" applyFont="1" applyFill="1" applyBorder="1" applyAlignment="1">
      <alignment horizontal="right" vertical="top" wrapText="1"/>
    </xf>
    <xf numFmtId="4" fontId="24" fillId="38" borderId="16" xfId="0" applyNumberFormat="1" applyFont="1" applyFill="1" applyBorder="1" applyAlignment="1">
      <alignment horizontal="right" vertical="top" wrapText="1"/>
    </xf>
    <xf numFmtId="38" fontId="24" fillId="38" borderId="16" xfId="0" applyNumberFormat="1" applyFont="1" applyFill="1" applyBorder="1" applyAlignment="1">
      <alignment horizontal="right" vertical="top" wrapText="1"/>
    </xf>
    <xf numFmtId="0" fontId="25" fillId="37" borderId="13" xfId="0" applyFont="1" applyFill="1" applyBorder="1" applyAlignment="1">
      <alignment vertical="top" wrapText="1"/>
    </xf>
    <xf numFmtId="40" fontId="0" fillId="42" borderId="13" xfId="0" applyNumberFormat="1" applyFill="1" applyBorder="1" applyAlignment="1">
      <alignment horizontal="right" vertical="top" wrapText="1"/>
    </xf>
    <xf numFmtId="0" fontId="24" fillId="42" borderId="13" xfId="0" applyFont="1" applyFill="1" applyBorder="1" applyAlignment="1">
      <alignment horizontal="right" vertical="top" wrapText="1"/>
    </xf>
    <xf numFmtId="0" fontId="23" fillId="41" borderId="11" xfId="0" applyFont="1" applyFill="1" applyBorder="1" applyAlignment="1">
      <alignment wrapText="1"/>
    </xf>
    <xf numFmtId="0" fontId="23" fillId="41" borderId="12" xfId="0" applyFont="1" applyFill="1" applyBorder="1" applyAlignment="1">
      <alignment wrapText="1"/>
    </xf>
    <xf numFmtId="0" fontId="23" fillId="41" borderId="15" xfId="0" applyFont="1" applyFill="1" applyBorder="1" applyAlignment="1">
      <alignment wrapText="1"/>
    </xf>
    <xf numFmtId="164" fontId="0" fillId="42" borderId="13" xfId="42" applyFont="1" applyFill="1" applyBorder="1" applyAlignment="1">
      <alignment horizontal="right" vertical="top" wrapText="1"/>
    </xf>
    <xf numFmtId="164" fontId="24" fillId="42" borderId="13" xfId="42" applyFont="1" applyFill="1" applyBorder="1" applyAlignment="1">
      <alignment horizontal="right" vertical="top" wrapText="1"/>
    </xf>
    <xf numFmtId="164" fontId="25" fillId="37" borderId="13" xfId="42" applyFont="1" applyFill="1" applyBorder="1" applyAlignment="1">
      <alignment horizontal="right" vertical="top" wrapText="1"/>
    </xf>
    <xf numFmtId="40" fontId="24" fillId="42" borderId="14" xfId="0" applyNumberFormat="1" applyFont="1" applyFill="1" applyBorder="1" applyAlignment="1">
      <alignment horizontal="right" vertical="top" wrapText="1"/>
    </xf>
    <xf numFmtId="40" fontId="25" fillId="37" borderId="14" xfId="0" applyNumberFormat="1" applyFont="1" applyFill="1" applyBorder="1" applyAlignment="1">
      <alignment horizontal="right" vertical="top" wrapText="1"/>
    </xf>
  </cellXfs>
  <cellStyles count="5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51" xr:uid="{00000000-0005-0000-0000-00000D000000}"/>
    <cellStyle name="60% - Accent2" xfId="25" builtinId="36" customBuiltin="1"/>
    <cellStyle name="60% - Accent2 2" xfId="52" xr:uid="{00000000-0005-0000-0000-00000F000000}"/>
    <cellStyle name="60% - Accent3" xfId="29" builtinId="40" customBuiltin="1"/>
    <cellStyle name="60% - Accent3 2" xfId="53" xr:uid="{00000000-0005-0000-0000-000011000000}"/>
    <cellStyle name="60% - Accent4" xfId="33" builtinId="44" customBuiltin="1"/>
    <cellStyle name="60% - Accent4 2" xfId="54" xr:uid="{00000000-0005-0000-0000-000013000000}"/>
    <cellStyle name="60% - Accent5" xfId="37" builtinId="48" customBuiltin="1"/>
    <cellStyle name="60% - Accent5 2" xfId="55" xr:uid="{00000000-0005-0000-0000-000015000000}"/>
    <cellStyle name="60% - Accent6" xfId="41" builtinId="52" customBuiltin="1"/>
    <cellStyle name="60% - Accent6 2" xfId="56" xr:uid="{00000000-0005-0000-0000-00001700000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Followed Hyperlink" xfId="47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6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50" xr:uid="{00000000-0005-0000-0000-00002D000000}"/>
    <cellStyle name="Normal" xfId="0" builtinId="0"/>
    <cellStyle name="Normal 2" xfId="44" xr:uid="{00000000-0005-0000-0000-00002F000000}"/>
    <cellStyle name="Normal 3" xfId="43" xr:uid="{00000000-0005-0000-0000-000030000000}"/>
    <cellStyle name="Normal 4" xfId="45" xr:uid="{00000000-0005-0000-0000-000031000000}"/>
    <cellStyle name="Normal 4 2" xfId="48" xr:uid="{00000000-0005-0000-0000-000032000000}"/>
    <cellStyle name="Normal 5" xfId="57" xr:uid="{080F9522-6528-4735-A536-FEE583E7B374}"/>
    <cellStyle name="Note" xfId="15" builtinId="10" customBuiltin="1"/>
    <cellStyle name="Output" xfId="10" builtinId="21" customBuiltin="1"/>
    <cellStyle name="Title" xfId="1" builtinId="15" customBuiltin="1"/>
    <cellStyle name="Title 2" xfId="49" xr:uid="{00000000-0005-0000-0000-000037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5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E7A48154-D9EF-40F6-A917-1308B2F83F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D4593D4D-FEE7-48D9-8D14-07D790932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41380231-2D15-4152-AD98-90D11D61C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D7FADC94-5800-4F7C-BEF5-948F2B884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F10DA7A0-37B0-4224-B4C8-190906534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8A29EAAF-0B5A-4440-B23F-EC2073164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ACAB1EB7-4DA4-4838-85A8-C6C6B4DAC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B00D6D2F-4CB4-4546-B91C-F7C15F6D8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91A73AC0-C5B2-47D3-8A01-7DB6B95C0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AC40C3DF-67B4-4B79-B119-27350E0DB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E1E83D41-13E6-490C-927D-91E2A23EB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3644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800EB616-3A47-4269-985D-78AB47724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3835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61E0B63B-8D9D-4692-8491-BD37728F8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4025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AE16F3D5-8EA1-4BDD-A5E3-C4D62364F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4216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964A0F03-9F5E-44EA-BFBE-F1A909DA3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4406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ACCF29C3-05FF-43E5-860B-879D01D40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459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3CD188F3-82D4-4D89-A3E1-3B9DE0EF5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478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F9BEAE46-8F88-440C-996F-D7C659890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497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2B39EE40-6C88-4195-B929-20D7FEB21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516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9D0E41FC-5B63-412B-B83C-30E6FCC8B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5359400"/>
          <a:ext cx="142875" cy="13335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393EA1F9-0980-40AA-B3A4-9839942BF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17FB1926-3E7F-4EE7-ADF5-9C9D1205C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42BFEC2-A149-43F8-8BB1-A04F2BA5D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FEEF8496-9425-4D60-B535-230128EFA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27E7AA0C-CF90-4ADD-B51F-AD2F6A8B6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A27276B7-48E2-48C2-AC1B-9B66DACB4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ECDD98C7-799E-439F-A489-93A9E96D0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13E7DBC6-2DAF-4B4C-AEB4-9DCBA9E87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E40E218A-1CFE-4A2F-9F1E-1F3845A93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F30E7D2F-729B-45FF-A572-EF33B1A45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0F66C7F6-F78D-4BCC-80A2-5AEA70B31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4299BC33-6396-4D12-BFEA-AEB46DEDE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E254E546-3901-4004-B37C-7F7F7B438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02262139-608B-462A-A94A-8906F718C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D782C597-081A-4B54-B257-F3F9D7E1F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BA0D3A86-F0CB-4250-80E0-EFCA1194A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18E9167B-B9D9-4C71-A4FE-038420F22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88A8ABBC-F964-4539-B597-028A9DCB4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80B33420-9F23-453B-A26C-467BDBAAB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484E634A-6E82-4AF2-91CE-7096CE682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A6BAD588-2906-4EE6-912C-30A7910F0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34AD2252-C6F9-4F2F-AC03-E81C01138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14F9E3FD-407A-4422-80BF-0AC8B8968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28DBBF9A-85A1-4F5B-9F2C-A998FB68D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ADD8FA1F-1A89-4FF0-9446-57E1CEB93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2AC8D18E-06AE-4A81-9F4B-23EA57080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7E642CD8-C2D3-41AC-BA56-73CCD2C95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F6267873-91BD-482D-94E5-97720D5A6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32500129-F681-43D7-BD26-37DB41CE7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D0DE1649-BAC7-4550-A747-E9652B839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454400"/>
          <a:ext cx="142875" cy="133350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D8FE6191-52A7-4D3A-98F2-8C19CFAFA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30E11D85-6273-4B4B-A2A0-CAB7C11B5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5E2D5BCF-F5C0-43B3-8A5F-9EB3B7800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DD649117-0E8D-47AD-ADF5-2FED4EAA1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32DB0734-D989-4D6E-8BE9-018F1FEE2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6DD0A43B-9CFD-4BC5-A496-A58E85DF0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FFE1B3F0-FA42-488C-88CD-DBE934128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2120900"/>
          <a:ext cx="142875" cy="133350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861F6B51-C96D-49CA-9996-D2CA874A4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89A934D6-ABC9-41C1-9AD8-A099D5FA2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AEA8B33E-9751-41A0-9A44-08777FA68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DC1D7CB0-E23C-4811-A881-4669879AD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88972F74-EC64-446A-B427-1015BA27E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3D865972-2DD9-4E08-963A-766666A3E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99F63A5E-0958-41F9-BA16-03DD446EC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2120900"/>
          <a:ext cx="142875" cy="133350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B17D1296-F6D0-44EC-8554-E1DE52182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F484BD20-E9C0-4DDE-8E6E-FBBC7F3A1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838D0306-E196-4953-B1C2-AC668734A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BF3847C8-96DB-459C-A140-9BED640DD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18B80D62-7EE1-433A-B466-86A6F06B5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5961DAE0-8470-426A-A648-C70C93808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FF840755-F5DF-4810-95C7-1C1B96FCE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AEFB402B-724C-4F1E-909C-AFEC6A03A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C2CAB8D2-369F-468E-A6A5-BDE9FF761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C4352DE7-54B1-4160-97BB-44B75F738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5525" y="128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CE43BFD2-5642-405B-9C15-A9EE5FBC6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5525" y="145732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7F32C9BE-9F8D-4977-B544-D958A7ACB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5525" y="1466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76761231-326E-4F9D-9508-704CF0715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5525" y="164782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C41C4AC5-97D7-42DD-93FF-78023E0E1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5525" y="1828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416DD272-5C29-4501-90C2-16C230B24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5525" y="20097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DF4A5905-6481-4DED-939A-9C1B784F5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5525" y="2371725"/>
          <a:ext cx="142875" cy="1333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139700</xdr:colOff>
      <xdr:row>8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C22F7D-44BE-42A0-AE9F-484386778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28600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139700</xdr:colOff>
      <xdr:row>9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18E7F15-7772-4C4A-AE07-3739F4C9A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40982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139700</xdr:colOff>
      <xdr:row>10</xdr:row>
      <xdr:rowOff>123825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C344532-C099-402F-9698-50DEDAADE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53365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139700</xdr:colOff>
      <xdr:row>11</xdr:row>
      <xdr:rowOff>123825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D106838-B910-45FB-83BF-FC751BD89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65747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139700</xdr:colOff>
      <xdr:row>12</xdr:row>
      <xdr:rowOff>123825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ABD87AB-0F6E-4B6B-92EE-C249E84E2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78130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139700</xdr:colOff>
      <xdr:row>13</xdr:row>
      <xdr:rowOff>123825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6B81738-F1C2-4F3C-81B6-C497E5178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90512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139700</xdr:colOff>
      <xdr:row>14</xdr:row>
      <xdr:rowOff>123825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3C2C2A5-9848-46B0-A944-2E5B62A11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02895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139700</xdr:colOff>
      <xdr:row>15</xdr:row>
      <xdr:rowOff>123825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91E3E37-C60C-470E-A255-C7001C7FF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15277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139700</xdr:colOff>
      <xdr:row>16</xdr:row>
      <xdr:rowOff>123825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B7EC7B9E-F898-4A63-862A-20D1BE619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27660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139700</xdr:colOff>
      <xdr:row>17</xdr:row>
      <xdr:rowOff>123825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30771F4-3C6C-4DB2-B297-92633A29B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40042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139700</xdr:colOff>
      <xdr:row>18</xdr:row>
      <xdr:rowOff>123825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2933F458-4707-430C-8407-CB8161BC0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52425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139700</xdr:colOff>
      <xdr:row>19</xdr:row>
      <xdr:rowOff>123825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5802E16A-ACF8-42A0-BF96-88FB7F028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64807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139700</xdr:colOff>
      <xdr:row>20</xdr:row>
      <xdr:rowOff>123825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725238E7-7538-4AF9-97D6-CB7938E71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77190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139700</xdr:colOff>
      <xdr:row>21</xdr:row>
      <xdr:rowOff>123825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ADD18F8-E8B4-4E9A-BD66-7377013E0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389572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139700</xdr:colOff>
      <xdr:row>22</xdr:row>
      <xdr:rowOff>123825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AE8F090E-DA47-4772-A5FF-8A313BB3F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01955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139700</xdr:colOff>
      <xdr:row>23</xdr:row>
      <xdr:rowOff>123825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71BBF4FA-FBD2-42AF-8C1F-8232CEA8A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14337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139700</xdr:colOff>
      <xdr:row>24</xdr:row>
      <xdr:rowOff>123825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4A06F650-F414-439F-825C-1306CACA7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26720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139700</xdr:colOff>
      <xdr:row>25</xdr:row>
      <xdr:rowOff>123825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A9DD8599-0BB5-42C0-A203-28B40393F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39102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139700</xdr:colOff>
      <xdr:row>26</xdr:row>
      <xdr:rowOff>123825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EBEE390-7EFE-4D3B-B627-A9A851D03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51485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139700</xdr:colOff>
      <xdr:row>27</xdr:row>
      <xdr:rowOff>123825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D247EBA-2E63-4B17-844C-1C5736963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63867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139700</xdr:colOff>
      <xdr:row>28</xdr:row>
      <xdr:rowOff>123825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30BECAC5-579F-4993-BA41-DB462F3B1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76250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139700</xdr:colOff>
      <xdr:row>29</xdr:row>
      <xdr:rowOff>123825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6930F3AA-E5F1-4C18-97AF-B49A9FDB2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88632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139700</xdr:colOff>
      <xdr:row>30</xdr:row>
      <xdr:rowOff>123825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461F28CB-3394-4BF2-AC65-43924032B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501015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139700</xdr:colOff>
      <xdr:row>31</xdr:row>
      <xdr:rowOff>123825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5483103E-17A2-4B8F-BBAA-EE08DA4D8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5133975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139700</xdr:colOff>
      <xdr:row>32</xdr:row>
      <xdr:rowOff>123825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1EB829EE-9AFC-46B6-AB93-7F5CB8655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5257800"/>
          <a:ext cx="1460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75DC5D36-1B2C-422A-9453-8BF73F551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79863ECB-D2AB-44E0-B52E-4D47CA8C7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BC039036-7388-41A7-9CB0-7426BC817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1E11ABA3-271A-4210-9BDC-2BBF6D370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32" name="image1.png" descr="image1.png">
          <a:extLst>
            <a:ext uri="{FF2B5EF4-FFF2-40B4-BE49-F238E27FC236}">
              <a16:creationId xmlns:a16="http://schemas.microsoft.com/office/drawing/2014/main" id="{B23B32ED-7BDF-4DE5-9650-EE25C3198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33" name="image1.png" descr="image1.png">
          <a:extLst>
            <a:ext uri="{FF2B5EF4-FFF2-40B4-BE49-F238E27FC236}">
              <a16:creationId xmlns:a16="http://schemas.microsoft.com/office/drawing/2014/main" id="{66C24236-890B-4A87-B67B-71EECC361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34" name="image1.png" descr="image1.png">
          <a:extLst>
            <a:ext uri="{FF2B5EF4-FFF2-40B4-BE49-F238E27FC236}">
              <a16:creationId xmlns:a16="http://schemas.microsoft.com/office/drawing/2014/main" id="{2F918FA2-F512-4B56-8CD8-E504E5ABE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35" name="image1.png" descr="image1.png">
          <a:extLst>
            <a:ext uri="{FF2B5EF4-FFF2-40B4-BE49-F238E27FC236}">
              <a16:creationId xmlns:a16="http://schemas.microsoft.com/office/drawing/2014/main" id="{DDC0DB14-0292-4FBD-AABB-883050150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36" name="image1.png" descr="image1.png">
          <a:extLst>
            <a:ext uri="{FF2B5EF4-FFF2-40B4-BE49-F238E27FC236}">
              <a16:creationId xmlns:a16="http://schemas.microsoft.com/office/drawing/2014/main" id="{3CD7ACC6-A4C1-488F-86C4-5288B74DB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37" name="image1.png" descr="image1.png">
          <a:extLst>
            <a:ext uri="{FF2B5EF4-FFF2-40B4-BE49-F238E27FC236}">
              <a16:creationId xmlns:a16="http://schemas.microsoft.com/office/drawing/2014/main" id="{22797965-0FD0-465E-AA83-CFF6A9C85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38" name="image1.png" descr="image1.png">
          <a:extLst>
            <a:ext uri="{FF2B5EF4-FFF2-40B4-BE49-F238E27FC236}">
              <a16:creationId xmlns:a16="http://schemas.microsoft.com/office/drawing/2014/main" id="{BB7540FE-AFE9-4CBE-AA65-275FE1B38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39" name="image1.png" descr="image1.png">
          <a:extLst>
            <a:ext uri="{FF2B5EF4-FFF2-40B4-BE49-F238E27FC236}">
              <a16:creationId xmlns:a16="http://schemas.microsoft.com/office/drawing/2014/main" id="{6A5A6012-96F5-436E-9BAD-8AE2DC287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40" name="image1.png" descr="image1.png">
          <a:extLst>
            <a:ext uri="{FF2B5EF4-FFF2-40B4-BE49-F238E27FC236}">
              <a16:creationId xmlns:a16="http://schemas.microsoft.com/office/drawing/2014/main" id="{8E5D9CDC-0F55-42E5-A7A9-6464609D1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41" name="image1.png" descr="image1.png">
          <a:extLst>
            <a:ext uri="{FF2B5EF4-FFF2-40B4-BE49-F238E27FC236}">
              <a16:creationId xmlns:a16="http://schemas.microsoft.com/office/drawing/2014/main" id="{87AF107D-D362-4923-97CD-E5CB5C977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42" name="image1.png" descr="image1.png">
          <a:extLst>
            <a:ext uri="{FF2B5EF4-FFF2-40B4-BE49-F238E27FC236}">
              <a16:creationId xmlns:a16="http://schemas.microsoft.com/office/drawing/2014/main" id="{BA025EE9-569A-4915-88D9-F0BDE5193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3644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43" name="image1.png" descr="image1.png">
          <a:extLst>
            <a:ext uri="{FF2B5EF4-FFF2-40B4-BE49-F238E27FC236}">
              <a16:creationId xmlns:a16="http://schemas.microsoft.com/office/drawing/2014/main" id="{85F67A03-787C-4CA0-9839-62471C7D2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3835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44" name="image1.png" descr="image1.png">
          <a:extLst>
            <a:ext uri="{FF2B5EF4-FFF2-40B4-BE49-F238E27FC236}">
              <a16:creationId xmlns:a16="http://schemas.microsoft.com/office/drawing/2014/main" id="{1A1B5A90-218B-4509-A579-B16C7F324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4025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45" name="image1.png" descr="image1.png">
          <a:extLst>
            <a:ext uri="{FF2B5EF4-FFF2-40B4-BE49-F238E27FC236}">
              <a16:creationId xmlns:a16="http://schemas.microsoft.com/office/drawing/2014/main" id="{B3954100-C6F3-445F-AAB3-3F2BB3A25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4216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46" name="image1.png" descr="image1.png">
          <a:extLst>
            <a:ext uri="{FF2B5EF4-FFF2-40B4-BE49-F238E27FC236}">
              <a16:creationId xmlns:a16="http://schemas.microsoft.com/office/drawing/2014/main" id="{0730778B-9109-4E86-8B39-D8B57D9B9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4406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47" name="image1.png" descr="image1.png">
          <a:extLst>
            <a:ext uri="{FF2B5EF4-FFF2-40B4-BE49-F238E27FC236}">
              <a16:creationId xmlns:a16="http://schemas.microsoft.com/office/drawing/2014/main" id="{68D249E3-8959-435D-9CF0-785AF5D43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459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48" name="image1.png" descr="image1.png">
          <a:extLst>
            <a:ext uri="{FF2B5EF4-FFF2-40B4-BE49-F238E27FC236}">
              <a16:creationId xmlns:a16="http://schemas.microsoft.com/office/drawing/2014/main" id="{7CD56463-8C87-436F-B989-B26FC860F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478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49" name="image1.png" descr="image1.png">
          <a:extLst>
            <a:ext uri="{FF2B5EF4-FFF2-40B4-BE49-F238E27FC236}">
              <a16:creationId xmlns:a16="http://schemas.microsoft.com/office/drawing/2014/main" id="{7D7D1B1F-9229-4FEA-BE21-9B2F34D9E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497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50" name="image1.png" descr="image1.png">
          <a:extLst>
            <a:ext uri="{FF2B5EF4-FFF2-40B4-BE49-F238E27FC236}">
              <a16:creationId xmlns:a16="http://schemas.microsoft.com/office/drawing/2014/main" id="{07AC6D3A-2393-44C8-8878-9C6736723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516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51" name="image1.png" descr="image1.png">
          <a:extLst>
            <a:ext uri="{FF2B5EF4-FFF2-40B4-BE49-F238E27FC236}">
              <a16:creationId xmlns:a16="http://schemas.microsoft.com/office/drawing/2014/main" id="{FB90822E-11B0-4C49-BEFC-32EC95120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535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222" name="image1.png" descr="image1.png">
          <a:extLst>
            <a:ext uri="{FF2B5EF4-FFF2-40B4-BE49-F238E27FC236}">
              <a16:creationId xmlns:a16="http://schemas.microsoft.com/office/drawing/2014/main" id="{3BA351E9-A22B-4289-A3FB-22B5048D21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0" y="2101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223" name="image1.png" descr="image1.png">
          <a:extLst>
            <a:ext uri="{FF2B5EF4-FFF2-40B4-BE49-F238E27FC236}">
              <a16:creationId xmlns:a16="http://schemas.microsoft.com/office/drawing/2014/main" id="{CB1CB082-0570-43CC-8BE2-DB0B5F5525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0" y="22923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224" name="image1.png" descr="image1.png">
          <a:extLst>
            <a:ext uri="{FF2B5EF4-FFF2-40B4-BE49-F238E27FC236}">
              <a16:creationId xmlns:a16="http://schemas.microsoft.com/office/drawing/2014/main" id="{16BA0C98-92A3-47CD-9D5B-9D45CE946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0" y="2482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225" name="image1.png" descr="image1.png">
          <a:extLst>
            <a:ext uri="{FF2B5EF4-FFF2-40B4-BE49-F238E27FC236}">
              <a16:creationId xmlns:a16="http://schemas.microsoft.com/office/drawing/2014/main" id="{5F2D701C-A34E-43A1-8210-36622DA46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0" y="26733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226" name="image1.png" descr="image1.png">
          <a:extLst>
            <a:ext uri="{FF2B5EF4-FFF2-40B4-BE49-F238E27FC236}">
              <a16:creationId xmlns:a16="http://schemas.microsoft.com/office/drawing/2014/main" id="{51FDC22C-37A7-4F37-BA27-01A5F23CC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0" y="2863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227" name="image1.png" descr="image1.png">
          <a:extLst>
            <a:ext uri="{FF2B5EF4-FFF2-40B4-BE49-F238E27FC236}">
              <a16:creationId xmlns:a16="http://schemas.microsoft.com/office/drawing/2014/main" id="{02A471BF-415A-4139-AB43-6280D8011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0" y="30543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228" name="image1.png" descr="image1.png">
          <a:extLst>
            <a:ext uri="{FF2B5EF4-FFF2-40B4-BE49-F238E27FC236}">
              <a16:creationId xmlns:a16="http://schemas.microsoft.com/office/drawing/2014/main" id="{0DFA9061-FD7D-4AF2-A062-A50B1F4A5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0" y="3244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229" name="image1.png" descr="image1.png">
          <a:extLst>
            <a:ext uri="{FF2B5EF4-FFF2-40B4-BE49-F238E27FC236}">
              <a16:creationId xmlns:a16="http://schemas.microsoft.com/office/drawing/2014/main" id="{5716AC42-6A62-4FE0-9240-1BE53C207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0" y="34353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230" name="image1.png" descr="image1.png">
          <a:extLst>
            <a:ext uri="{FF2B5EF4-FFF2-40B4-BE49-F238E27FC236}">
              <a16:creationId xmlns:a16="http://schemas.microsoft.com/office/drawing/2014/main" id="{2A12B88F-8CCD-40AB-B7D5-BE1F180EF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0" y="3625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231" name="image1.png" descr="image1.png">
          <a:extLst>
            <a:ext uri="{FF2B5EF4-FFF2-40B4-BE49-F238E27FC236}">
              <a16:creationId xmlns:a16="http://schemas.microsoft.com/office/drawing/2014/main" id="{F7B16E59-5BA7-46EA-845E-A38637989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0" y="38163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232" name="image1.png" descr="image1.png">
          <a:extLst>
            <a:ext uri="{FF2B5EF4-FFF2-40B4-BE49-F238E27FC236}">
              <a16:creationId xmlns:a16="http://schemas.microsoft.com/office/drawing/2014/main" id="{24A04441-3A66-4EFC-A842-74E937A92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0" y="4006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233" name="image1.png" descr="image1.png">
          <a:extLst>
            <a:ext uri="{FF2B5EF4-FFF2-40B4-BE49-F238E27FC236}">
              <a16:creationId xmlns:a16="http://schemas.microsoft.com/office/drawing/2014/main" id="{2F7C792C-2C3C-4B4E-B42B-166B30ACC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0" y="41973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234" name="image1.png" descr="image1.png">
          <a:extLst>
            <a:ext uri="{FF2B5EF4-FFF2-40B4-BE49-F238E27FC236}">
              <a16:creationId xmlns:a16="http://schemas.microsoft.com/office/drawing/2014/main" id="{C4EBED93-8911-4812-B5CC-CE3EB0DFA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0" y="4387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235" name="image1.png" descr="image1.png">
          <a:extLst>
            <a:ext uri="{FF2B5EF4-FFF2-40B4-BE49-F238E27FC236}">
              <a16:creationId xmlns:a16="http://schemas.microsoft.com/office/drawing/2014/main" id="{6D022957-135D-4191-9C31-57704CC01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0" y="45783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236" name="image1.png" descr="image1.png">
          <a:extLst>
            <a:ext uri="{FF2B5EF4-FFF2-40B4-BE49-F238E27FC236}">
              <a16:creationId xmlns:a16="http://schemas.microsoft.com/office/drawing/2014/main" id="{8C7E0227-337B-4A7B-B48B-3256E7280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0" y="4768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37" name="image1.png" descr="image1.png">
          <a:extLst>
            <a:ext uri="{FF2B5EF4-FFF2-40B4-BE49-F238E27FC236}">
              <a16:creationId xmlns:a16="http://schemas.microsoft.com/office/drawing/2014/main" id="{BAF525A0-AC4F-4DF5-AC77-418467E8D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0" y="49593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38" name="image1.png" descr="image1.png">
          <a:extLst>
            <a:ext uri="{FF2B5EF4-FFF2-40B4-BE49-F238E27FC236}">
              <a16:creationId xmlns:a16="http://schemas.microsoft.com/office/drawing/2014/main" id="{EA130A35-15E9-4C5A-8276-2014CA384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0" y="5149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239" name="image1.png" descr="image1.png">
          <a:extLst>
            <a:ext uri="{FF2B5EF4-FFF2-40B4-BE49-F238E27FC236}">
              <a16:creationId xmlns:a16="http://schemas.microsoft.com/office/drawing/2014/main" id="{FE192088-3394-4B68-9CFF-38A05FA5BA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0" y="53403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240" name="image1.png" descr="image1.png">
          <a:extLst>
            <a:ext uri="{FF2B5EF4-FFF2-40B4-BE49-F238E27FC236}">
              <a16:creationId xmlns:a16="http://schemas.microsoft.com/office/drawing/2014/main" id="{A02FC074-E53E-4D79-A81F-AC5F679F7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0" y="5530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241" name="image1.png" descr="image1.png">
          <a:extLst>
            <a:ext uri="{FF2B5EF4-FFF2-40B4-BE49-F238E27FC236}">
              <a16:creationId xmlns:a16="http://schemas.microsoft.com/office/drawing/2014/main" id="{676F09EE-9CAD-46AC-B903-8268CB270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0" y="5721350"/>
          <a:ext cx="142875" cy="1333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94CFAEEF-7135-4525-998E-A92F18BC7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F262A790-0BF5-4FA6-889C-02DB331FC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C5DDAAEB-8C10-46D0-A123-A902D758F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E1247C3E-6329-424B-AE82-D8E43B7AB0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1337430-6D05-45B5-B870-5004CF9C4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1899FBAD-2C04-417B-AFF2-9277AA3F6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7FAA26C5-791D-4C40-BFB9-DB3DFAD8A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A626E4C3-AC1B-4091-9CA9-5FA4CC390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B4B7385A-68E5-472A-8FB0-2B1D75A1B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54DAA122-F4E7-4C51-9CF0-98A2FFDCD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7C47CB6C-1F57-4D58-8926-F50BDEA59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EECC96B3-6437-41A1-B8CA-3D3BA9F68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66EDC660-B984-4755-BD0E-52D85C8A7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6C44C2BE-3A4A-4CCB-9434-44200631B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F4BAA892-0433-4090-9690-C653F7B22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5AE7D6D8-6C05-44CB-900D-33613EBBA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644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6CE5DBB8-FA87-4B99-8CB9-E74482826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835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A04A07EC-E200-4AAA-8E0C-5D2575560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025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D14B0426-53FB-44D7-92B8-9886A8C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216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6E90DB69-1F73-4564-87D2-FEB497113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406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7EDBF6EE-BB55-4198-A7FA-BFD1F1A5A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59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778D15FC-DD78-4540-BBAA-1033BAC76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78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E350EA8C-CD1B-49FB-B833-AA58261D6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97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D9CE5C7C-9521-4686-B614-BAC4103E5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16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282DBAD7-2CBE-49C2-854F-86F40942C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35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A22716F2-3309-4CEF-9561-15CDB08A5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54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F5958120-CEA4-4C1F-BF49-8F38BE442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74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26E742FD-ED33-4667-A23E-0BA766014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93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0963C830-9C51-44A9-A25D-DAAC4112B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12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69349B4F-4298-4CAD-BEA1-417CEDA0D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31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32" name="image1.png" descr="image1.png">
          <a:extLst>
            <a:ext uri="{FF2B5EF4-FFF2-40B4-BE49-F238E27FC236}">
              <a16:creationId xmlns:a16="http://schemas.microsoft.com/office/drawing/2014/main" id="{DF74C06E-F10C-46EE-8DD6-89FF055BC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50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0</xdr:rowOff>
    </xdr:from>
    <xdr:ext cx="142875" cy="133350"/>
    <xdr:pic>
      <xdr:nvPicPr>
        <xdr:cNvPr id="33" name="image1.png" descr="image1.png">
          <a:extLst>
            <a:ext uri="{FF2B5EF4-FFF2-40B4-BE49-F238E27FC236}">
              <a16:creationId xmlns:a16="http://schemas.microsoft.com/office/drawing/2014/main" id="{306CB79B-02C2-4C86-9981-524035F5C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692900"/>
          <a:ext cx="142875" cy="13335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5</xdr:row>
      <xdr:rowOff>6350</xdr:rowOff>
    </xdr:from>
    <xdr:ext cx="142875" cy="133350"/>
    <xdr:pic>
      <xdr:nvPicPr>
        <xdr:cNvPr id="66" name="image1.png" descr="image1.png">
          <a:extLst>
            <a:ext uri="{FF2B5EF4-FFF2-40B4-BE49-F238E27FC236}">
              <a16:creationId xmlns:a16="http://schemas.microsoft.com/office/drawing/2014/main" id="{562DC5C0-539E-4FDE-BA87-A4B84C25C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930275"/>
          <a:ext cx="142875" cy="13335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6</xdr:row>
      <xdr:rowOff>6350</xdr:rowOff>
    </xdr:from>
    <xdr:ext cx="142875" cy="133350"/>
    <xdr:pic>
      <xdr:nvPicPr>
        <xdr:cNvPr id="67" name="image1.png" descr="image1.png">
          <a:extLst>
            <a:ext uri="{FF2B5EF4-FFF2-40B4-BE49-F238E27FC236}">
              <a16:creationId xmlns:a16="http://schemas.microsoft.com/office/drawing/2014/main" id="{2F0BB6D5-0C99-496C-B7D6-624696F118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1139825"/>
          <a:ext cx="142875" cy="13335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7</xdr:row>
      <xdr:rowOff>6350</xdr:rowOff>
    </xdr:from>
    <xdr:ext cx="142875" cy="133350"/>
    <xdr:pic>
      <xdr:nvPicPr>
        <xdr:cNvPr id="68" name="image1.png" descr="image1.png">
          <a:extLst>
            <a:ext uri="{FF2B5EF4-FFF2-40B4-BE49-F238E27FC236}">
              <a16:creationId xmlns:a16="http://schemas.microsoft.com/office/drawing/2014/main" id="{D25937C2-A7CE-47AA-A33D-3B9C62862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1349375"/>
          <a:ext cx="142875" cy="13335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8</xdr:row>
      <xdr:rowOff>6350</xdr:rowOff>
    </xdr:from>
    <xdr:ext cx="142875" cy="133350"/>
    <xdr:pic>
      <xdr:nvPicPr>
        <xdr:cNvPr id="69" name="image1.png" descr="image1.png">
          <a:extLst>
            <a:ext uri="{FF2B5EF4-FFF2-40B4-BE49-F238E27FC236}">
              <a16:creationId xmlns:a16="http://schemas.microsoft.com/office/drawing/2014/main" id="{24F4F3F8-2B42-4B52-92C2-CDB1BF555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1558925"/>
          <a:ext cx="142875" cy="13335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9</xdr:row>
      <xdr:rowOff>6350</xdr:rowOff>
    </xdr:from>
    <xdr:ext cx="142875" cy="133350"/>
    <xdr:pic>
      <xdr:nvPicPr>
        <xdr:cNvPr id="70" name="image1.png" descr="image1.png">
          <a:extLst>
            <a:ext uri="{FF2B5EF4-FFF2-40B4-BE49-F238E27FC236}">
              <a16:creationId xmlns:a16="http://schemas.microsoft.com/office/drawing/2014/main" id="{845D3835-EBE4-485B-BE37-1388133C8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1768475"/>
          <a:ext cx="142875" cy="13335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10</xdr:row>
      <xdr:rowOff>6350</xdr:rowOff>
    </xdr:from>
    <xdr:ext cx="142875" cy="133350"/>
    <xdr:pic>
      <xdr:nvPicPr>
        <xdr:cNvPr id="71" name="image1.png" descr="image1.png">
          <a:extLst>
            <a:ext uri="{FF2B5EF4-FFF2-40B4-BE49-F238E27FC236}">
              <a16:creationId xmlns:a16="http://schemas.microsoft.com/office/drawing/2014/main" id="{AA350A81-6C83-4983-8F0E-F24CC587E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1978025"/>
          <a:ext cx="142875" cy="13335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11</xdr:row>
      <xdr:rowOff>6350</xdr:rowOff>
    </xdr:from>
    <xdr:ext cx="142875" cy="133350"/>
    <xdr:pic>
      <xdr:nvPicPr>
        <xdr:cNvPr id="72" name="image1.png" descr="image1.png">
          <a:extLst>
            <a:ext uri="{FF2B5EF4-FFF2-40B4-BE49-F238E27FC236}">
              <a16:creationId xmlns:a16="http://schemas.microsoft.com/office/drawing/2014/main" id="{41CD498F-A576-40CD-A34C-04CF2014D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2187575"/>
          <a:ext cx="142875" cy="13335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12</xdr:row>
      <xdr:rowOff>6350</xdr:rowOff>
    </xdr:from>
    <xdr:ext cx="142875" cy="133350"/>
    <xdr:pic>
      <xdr:nvPicPr>
        <xdr:cNvPr id="73" name="image1.png" descr="image1.png">
          <a:extLst>
            <a:ext uri="{FF2B5EF4-FFF2-40B4-BE49-F238E27FC236}">
              <a16:creationId xmlns:a16="http://schemas.microsoft.com/office/drawing/2014/main" id="{35BE767C-4F96-47DB-BE62-C45538ADA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2397125"/>
          <a:ext cx="142875" cy="13335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13</xdr:row>
      <xdr:rowOff>6350</xdr:rowOff>
    </xdr:from>
    <xdr:ext cx="142875" cy="133350"/>
    <xdr:pic>
      <xdr:nvPicPr>
        <xdr:cNvPr id="74" name="image1.png" descr="image1.png">
          <a:extLst>
            <a:ext uri="{FF2B5EF4-FFF2-40B4-BE49-F238E27FC236}">
              <a16:creationId xmlns:a16="http://schemas.microsoft.com/office/drawing/2014/main" id="{A11CC96C-C86B-460B-9D97-F207A7F83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2606675"/>
          <a:ext cx="142875" cy="13335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14</xdr:row>
      <xdr:rowOff>6350</xdr:rowOff>
    </xdr:from>
    <xdr:ext cx="142875" cy="133350"/>
    <xdr:pic>
      <xdr:nvPicPr>
        <xdr:cNvPr id="75" name="image1.png" descr="image1.png">
          <a:extLst>
            <a:ext uri="{FF2B5EF4-FFF2-40B4-BE49-F238E27FC236}">
              <a16:creationId xmlns:a16="http://schemas.microsoft.com/office/drawing/2014/main" id="{B4FE85C0-157B-418F-B1C5-C184FC633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2816225"/>
          <a:ext cx="142875" cy="13335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15</xdr:row>
      <xdr:rowOff>6350</xdr:rowOff>
    </xdr:from>
    <xdr:ext cx="142875" cy="133350"/>
    <xdr:pic>
      <xdr:nvPicPr>
        <xdr:cNvPr id="76" name="image1.png" descr="image1.png">
          <a:extLst>
            <a:ext uri="{FF2B5EF4-FFF2-40B4-BE49-F238E27FC236}">
              <a16:creationId xmlns:a16="http://schemas.microsoft.com/office/drawing/2014/main" id="{7E3A73EA-2E64-4352-98E1-CD2E85A6D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3025775"/>
          <a:ext cx="142875" cy="13335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16</xdr:row>
      <xdr:rowOff>6350</xdr:rowOff>
    </xdr:from>
    <xdr:ext cx="142875" cy="133350"/>
    <xdr:pic>
      <xdr:nvPicPr>
        <xdr:cNvPr id="77" name="image1.png" descr="image1.png">
          <a:extLst>
            <a:ext uri="{FF2B5EF4-FFF2-40B4-BE49-F238E27FC236}">
              <a16:creationId xmlns:a16="http://schemas.microsoft.com/office/drawing/2014/main" id="{8396BD76-3823-40C1-8971-97C063BBC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3235325"/>
          <a:ext cx="142875" cy="13335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17</xdr:row>
      <xdr:rowOff>6350</xdr:rowOff>
    </xdr:from>
    <xdr:ext cx="142875" cy="133350"/>
    <xdr:pic>
      <xdr:nvPicPr>
        <xdr:cNvPr id="78" name="image1.png" descr="image1.png">
          <a:extLst>
            <a:ext uri="{FF2B5EF4-FFF2-40B4-BE49-F238E27FC236}">
              <a16:creationId xmlns:a16="http://schemas.microsoft.com/office/drawing/2014/main" id="{8F4F8F03-910F-4D13-84C7-93C8B660C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3444875"/>
          <a:ext cx="142875" cy="13335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18</xdr:row>
      <xdr:rowOff>6350</xdr:rowOff>
    </xdr:from>
    <xdr:ext cx="142875" cy="133350"/>
    <xdr:pic>
      <xdr:nvPicPr>
        <xdr:cNvPr id="79" name="image1.png" descr="image1.png">
          <a:extLst>
            <a:ext uri="{FF2B5EF4-FFF2-40B4-BE49-F238E27FC236}">
              <a16:creationId xmlns:a16="http://schemas.microsoft.com/office/drawing/2014/main" id="{4CA40447-559E-42FD-B699-5CA12B139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3654425"/>
          <a:ext cx="142875" cy="13335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19</xdr:row>
      <xdr:rowOff>6350</xdr:rowOff>
    </xdr:from>
    <xdr:ext cx="142875" cy="133350"/>
    <xdr:pic>
      <xdr:nvPicPr>
        <xdr:cNvPr id="80" name="image1.png" descr="image1.png">
          <a:extLst>
            <a:ext uri="{FF2B5EF4-FFF2-40B4-BE49-F238E27FC236}">
              <a16:creationId xmlns:a16="http://schemas.microsoft.com/office/drawing/2014/main" id="{09215437-80FC-4D5A-ABA9-EFC383B48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3863975"/>
          <a:ext cx="142875" cy="13335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20</xdr:row>
      <xdr:rowOff>6350</xdr:rowOff>
    </xdr:from>
    <xdr:ext cx="142875" cy="133350"/>
    <xdr:pic>
      <xdr:nvPicPr>
        <xdr:cNvPr id="81" name="image1.png" descr="image1.png">
          <a:extLst>
            <a:ext uri="{FF2B5EF4-FFF2-40B4-BE49-F238E27FC236}">
              <a16:creationId xmlns:a16="http://schemas.microsoft.com/office/drawing/2014/main" id="{AE80E2D8-89DD-4930-A6CB-712165EA0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4073525"/>
          <a:ext cx="142875" cy="13335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21</xdr:row>
      <xdr:rowOff>6350</xdr:rowOff>
    </xdr:from>
    <xdr:ext cx="142875" cy="133350"/>
    <xdr:pic>
      <xdr:nvPicPr>
        <xdr:cNvPr id="82" name="image1.png" descr="image1.png">
          <a:extLst>
            <a:ext uri="{FF2B5EF4-FFF2-40B4-BE49-F238E27FC236}">
              <a16:creationId xmlns:a16="http://schemas.microsoft.com/office/drawing/2014/main" id="{C1E31D00-695C-4AD4-9E27-8FBF40E90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4283075"/>
          <a:ext cx="142875" cy="13335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22</xdr:row>
      <xdr:rowOff>6350</xdr:rowOff>
    </xdr:from>
    <xdr:ext cx="142875" cy="133350"/>
    <xdr:pic>
      <xdr:nvPicPr>
        <xdr:cNvPr id="83" name="image1.png" descr="image1.png">
          <a:extLst>
            <a:ext uri="{FF2B5EF4-FFF2-40B4-BE49-F238E27FC236}">
              <a16:creationId xmlns:a16="http://schemas.microsoft.com/office/drawing/2014/main" id="{594F47ED-502E-4449-A02C-254D13051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4492625"/>
          <a:ext cx="142875" cy="13335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23</xdr:row>
      <xdr:rowOff>6350</xdr:rowOff>
    </xdr:from>
    <xdr:ext cx="142875" cy="133350"/>
    <xdr:pic>
      <xdr:nvPicPr>
        <xdr:cNvPr id="84" name="image1.png" descr="image1.png">
          <a:extLst>
            <a:ext uri="{FF2B5EF4-FFF2-40B4-BE49-F238E27FC236}">
              <a16:creationId xmlns:a16="http://schemas.microsoft.com/office/drawing/2014/main" id="{A44B9BF5-880F-4AD1-BB92-38C9506C5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4702175"/>
          <a:ext cx="142875" cy="13335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24</xdr:row>
      <xdr:rowOff>6350</xdr:rowOff>
    </xdr:from>
    <xdr:ext cx="142875" cy="133350"/>
    <xdr:pic>
      <xdr:nvPicPr>
        <xdr:cNvPr id="85" name="image1.png" descr="image1.png">
          <a:extLst>
            <a:ext uri="{FF2B5EF4-FFF2-40B4-BE49-F238E27FC236}">
              <a16:creationId xmlns:a16="http://schemas.microsoft.com/office/drawing/2014/main" id="{175D6984-7305-43DA-BB8A-4B9F29B69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4911725"/>
          <a:ext cx="142875" cy="13335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25</xdr:row>
      <xdr:rowOff>6350</xdr:rowOff>
    </xdr:from>
    <xdr:ext cx="142875" cy="133350"/>
    <xdr:pic>
      <xdr:nvPicPr>
        <xdr:cNvPr id="86" name="image1.png" descr="image1.png">
          <a:extLst>
            <a:ext uri="{FF2B5EF4-FFF2-40B4-BE49-F238E27FC236}">
              <a16:creationId xmlns:a16="http://schemas.microsoft.com/office/drawing/2014/main" id="{36152344-1D19-40D9-A725-A81DE78BE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5121275"/>
          <a:ext cx="142875" cy="13335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26</xdr:row>
      <xdr:rowOff>6350</xdr:rowOff>
    </xdr:from>
    <xdr:ext cx="142875" cy="133350"/>
    <xdr:pic>
      <xdr:nvPicPr>
        <xdr:cNvPr id="87" name="image1.png" descr="image1.png">
          <a:extLst>
            <a:ext uri="{FF2B5EF4-FFF2-40B4-BE49-F238E27FC236}">
              <a16:creationId xmlns:a16="http://schemas.microsoft.com/office/drawing/2014/main" id="{E0B3C309-FE22-45ED-8816-242336A0A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5330825"/>
          <a:ext cx="142875" cy="13335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27</xdr:row>
      <xdr:rowOff>6350</xdr:rowOff>
    </xdr:from>
    <xdr:ext cx="142875" cy="133350"/>
    <xdr:pic>
      <xdr:nvPicPr>
        <xdr:cNvPr id="88" name="image1.png" descr="image1.png">
          <a:extLst>
            <a:ext uri="{FF2B5EF4-FFF2-40B4-BE49-F238E27FC236}">
              <a16:creationId xmlns:a16="http://schemas.microsoft.com/office/drawing/2014/main" id="{C99534B7-B2CD-4181-ACDE-DBA6786B9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5540375"/>
          <a:ext cx="142875" cy="13335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28</xdr:row>
      <xdr:rowOff>6350</xdr:rowOff>
    </xdr:from>
    <xdr:ext cx="142875" cy="133350"/>
    <xdr:pic>
      <xdr:nvPicPr>
        <xdr:cNvPr id="89" name="image1.png" descr="image1.png">
          <a:extLst>
            <a:ext uri="{FF2B5EF4-FFF2-40B4-BE49-F238E27FC236}">
              <a16:creationId xmlns:a16="http://schemas.microsoft.com/office/drawing/2014/main" id="{B7B78E59-C03A-45AB-B2FA-C36CF93492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5749925"/>
          <a:ext cx="142875" cy="13335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29</xdr:row>
      <xdr:rowOff>6350</xdr:rowOff>
    </xdr:from>
    <xdr:ext cx="142875" cy="133350"/>
    <xdr:pic>
      <xdr:nvPicPr>
        <xdr:cNvPr id="90" name="image1.png" descr="image1.png">
          <a:extLst>
            <a:ext uri="{FF2B5EF4-FFF2-40B4-BE49-F238E27FC236}">
              <a16:creationId xmlns:a16="http://schemas.microsoft.com/office/drawing/2014/main" id="{8A7FA0B6-AA31-42C3-ADF9-29F3A2CFE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5959475"/>
          <a:ext cx="142875" cy="13335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30</xdr:row>
      <xdr:rowOff>6350</xdr:rowOff>
    </xdr:from>
    <xdr:ext cx="142875" cy="133350"/>
    <xdr:pic>
      <xdr:nvPicPr>
        <xdr:cNvPr id="91" name="image1.png" descr="image1.png">
          <a:extLst>
            <a:ext uri="{FF2B5EF4-FFF2-40B4-BE49-F238E27FC236}">
              <a16:creationId xmlns:a16="http://schemas.microsoft.com/office/drawing/2014/main" id="{03078CA9-613F-41C7-8ADE-24160F462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6169025"/>
          <a:ext cx="142875" cy="13335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31</xdr:row>
      <xdr:rowOff>6350</xdr:rowOff>
    </xdr:from>
    <xdr:ext cx="142875" cy="133350"/>
    <xdr:pic>
      <xdr:nvPicPr>
        <xdr:cNvPr id="92" name="image1.png" descr="image1.png">
          <a:extLst>
            <a:ext uri="{FF2B5EF4-FFF2-40B4-BE49-F238E27FC236}">
              <a16:creationId xmlns:a16="http://schemas.microsoft.com/office/drawing/2014/main" id="{BF4B067D-450F-40BE-BA4F-24A9AB6EE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6378575"/>
          <a:ext cx="142875" cy="13335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32</xdr:row>
      <xdr:rowOff>6350</xdr:rowOff>
    </xdr:from>
    <xdr:ext cx="142875" cy="133350"/>
    <xdr:pic>
      <xdr:nvPicPr>
        <xdr:cNvPr id="93" name="image1.png" descr="image1.png">
          <a:extLst>
            <a:ext uri="{FF2B5EF4-FFF2-40B4-BE49-F238E27FC236}">
              <a16:creationId xmlns:a16="http://schemas.microsoft.com/office/drawing/2014/main" id="{180BBE1C-7370-45B1-81A2-26952CC9F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6588125"/>
          <a:ext cx="142875" cy="13335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33</xdr:row>
      <xdr:rowOff>6350</xdr:rowOff>
    </xdr:from>
    <xdr:ext cx="142875" cy="133350"/>
    <xdr:pic>
      <xdr:nvPicPr>
        <xdr:cNvPr id="94" name="image1.png" descr="image1.png">
          <a:extLst>
            <a:ext uri="{FF2B5EF4-FFF2-40B4-BE49-F238E27FC236}">
              <a16:creationId xmlns:a16="http://schemas.microsoft.com/office/drawing/2014/main" id="{0B354B91-BC97-4A22-95DE-4A6734C4F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6797675"/>
          <a:ext cx="142875" cy="13335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34</xdr:row>
      <xdr:rowOff>6350</xdr:rowOff>
    </xdr:from>
    <xdr:ext cx="142875" cy="133350"/>
    <xdr:pic>
      <xdr:nvPicPr>
        <xdr:cNvPr id="95" name="image1.png" descr="image1.png">
          <a:extLst>
            <a:ext uri="{FF2B5EF4-FFF2-40B4-BE49-F238E27FC236}">
              <a16:creationId xmlns:a16="http://schemas.microsoft.com/office/drawing/2014/main" id="{71D16659-547E-474D-A501-F7F3FF5D8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7007225"/>
          <a:ext cx="142875" cy="13335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35</xdr:row>
      <xdr:rowOff>6350</xdr:rowOff>
    </xdr:from>
    <xdr:ext cx="142875" cy="133350"/>
    <xdr:pic>
      <xdr:nvPicPr>
        <xdr:cNvPr id="96" name="image1.png" descr="image1.png">
          <a:extLst>
            <a:ext uri="{FF2B5EF4-FFF2-40B4-BE49-F238E27FC236}">
              <a16:creationId xmlns:a16="http://schemas.microsoft.com/office/drawing/2014/main" id="{0E80E40B-CF9D-4BD2-9A7E-ED7030E26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7216775"/>
          <a:ext cx="142875" cy="133350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36</xdr:row>
      <xdr:rowOff>0</xdr:rowOff>
    </xdr:from>
    <xdr:ext cx="142875" cy="133350"/>
    <xdr:pic>
      <xdr:nvPicPr>
        <xdr:cNvPr id="97" name="image1.png" descr="image1.png">
          <a:extLst>
            <a:ext uri="{FF2B5EF4-FFF2-40B4-BE49-F238E27FC236}">
              <a16:creationId xmlns:a16="http://schemas.microsoft.com/office/drawing/2014/main" id="{4604FFFE-4D0D-4765-B1D0-F649FC9CE9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742632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6350</xdr:rowOff>
    </xdr:from>
    <xdr:ext cx="142875" cy="133350"/>
    <xdr:pic>
      <xdr:nvPicPr>
        <xdr:cNvPr id="98" name="image1.png" descr="image1.png">
          <a:extLst>
            <a:ext uri="{FF2B5EF4-FFF2-40B4-BE49-F238E27FC236}">
              <a16:creationId xmlns:a16="http://schemas.microsoft.com/office/drawing/2014/main" id="{DD9CB24A-1F3F-483F-9907-AE3F9F914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9302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99" name="image1.png" descr="image1.png">
          <a:extLst>
            <a:ext uri="{FF2B5EF4-FFF2-40B4-BE49-F238E27FC236}">
              <a16:creationId xmlns:a16="http://schemas.microsoft.com/office/drawing/2014/main" id="{4BBDAF45-D225-4F90-A94D-F7A2D71E3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113982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100" name="image1.png" descr="image1.png">
          <a:extLst>
            <a:ext uri="{FF2B5EF4-FFF2-40B4-BE49-F238E27FC236}">
              <a16:creationId xmlns:a16="http://schemas.microsoft.com/office/drawing/2014/main" id="{F7E5CCD2-1168-40CC-A886-33BDE1580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1349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101" name="image1.png" descr="image1.png">
          <a:extLst>
            <a:ext uri="{FF2B5EF4-FFF2-40B4-BE49-F238E27FC236}">
              <a16:creationId xmlns:a16="http://schemas.microsoft.com/office/drawing/2014/main" id="{8C0557D4-8529-4AC7-B0A8-087A8618A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155892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102" name="image1.png" descr="image1.png">
          <a:extLst>
            <a:ext uri="{FF2B5EF4-FFF2-40B4-BE49-F238E27FC236}">
              <a16:creationId xmlns:a16="http://schemas.microsoft.com/office/drawing/2014/main" id="{EDD4B913-AF4D-46F6-83F5-AF7FA2BBF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17684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103" name="image1.png" descr="image1.png">
          <a:extLst>
            <a:ext uri="{FF2B5EF4-FFF2-40B4-BE49-F238E27FC236}">
              <a16:creationId xmlns:a16="http://schemas.microsoft.com/office/drawing/2014/main" id="{81CA7AEE-EA58-4909-AF84-345A4391D4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197802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104" name="image1.png" descr="image1.png">
          <a:extLst>
            <a:ext uri="{FF2B5EF4-FFF2-40B4-BE49-F238E27FC236}">
              <a16:creationId xmlns:a16="http://schemas.microsoft.com/office/drawing/2014/main" id="{D132AB2A-8C22-40FF-80AE-143ADD430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21875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105" name="image1.png" descr="image1.png">
          <a:extLst>
            <a:ext uri="{FF2B5EF4-FFF2-40B4-BE49-F238E27FC236}">
              <a16:creationId xmlns:a16="http://schemas.microsoft.com/office/drawing/2014/main" id="{3BB69A72-AE3B-460E-A169-B3E826D22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239712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6" name="image1.png" descr="image1.png">
          <a:extLst>
            <a:ext uri="{FF2B5EF4-FFF2-40B4-BE49-F238E27FC236}">
              <a16:creationId xmlns:a16="http://schemas.microsoft.com/office/drawing/2014/main" id="{81501CB9-1EF5-44D4-AE00-90E18A7EE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26066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07" name="image1.png" descr="image1.png">
          <a:extLst>
            <a:ext uri="{FF2B5EF4-FFF2-40B4-BE49-F238E27FC236}">
              <a16:creationId xmlns:a16="http://schemas.microsoft.com/office/drawing/2014/main" id="{491F5345-6E42-4A03-A3D1-646A9DEF9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281622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08" name="image1.png" descr="image1.png">
          <a:extLst>
            <a:ext uri="{FF2B5EF4-FFF2-40B4-BE49-F238E27FC236}">
              <a16:creationId xmlns:a16="http://schemas.microsoft.com/office/drawing/2014/main" id="{5D5C5991-80C3-473C-89CB-706EE5E6D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30257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09" name="image1.png" descr="image1.png">
          <a:extLst>
            <a:ext uri="{FF2B5EF4-FFF2-40B4-BE49-F238E27FC236}">
              <a16:creationId xmlns:a16="http://schemas.microsoft.com/office/drawing/2014/main" id="{42E9BD3D-BA0D-4859-8CFF-04F59915E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323532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10" name="image1.png" descr="image1.png">
          <a:extLst>
            <a:ext uri="{FF2B5EF4-FFF2-40B4-BE49-F238E27FC236}">
              <a16:creationId xmlns:a16="http://schemas.microsoft.com/office/drawing/2014/main" id="{96CB3F5D-6C6B-4862-BD69-E0B5E146F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344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11" name="image1.png" descr="image1.png">
          <a:extLst>
            <a:ext uri="{FF2B5EF4-FFF2-40B4-BE49-F238E27FC236}">
              <a16:creationId xmlns:a16="http://schemas.microsoft.com/office/drawing/2014/main" id="{4F4D4ABA-9A21-427E-B2C2-A760714A6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365442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12" name="image1.png" descr="image1.png">
          <a:extLst>
            <a:ext uri="{FF2B5EF4-FFF2-40B4-BE49-F238E27FC236}">
              <a16:creationId xmlns:a16="http://schemas.microsoft.com/office/drawing/2014/main" id="{2E95B2A9-9CE1-4BF0-833D-8BABF5DDE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38639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13" name="image1.png" descr="image1.png">
          <a:extLst>
            <a:ext uri="{FF2B5EF4-FFF2-40B4-BE49-F238E27FC236}">
              <a16:creationId xmlns:a16="http://schemas.microsoft.com/office/drawing/2014/main" id="{D9784401-C5DB-417B-A53E-7C77BB163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407352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14" name="image1.png" descr="image1.png">
          <a:extLst>
            <a:ext uri="{FF2B5EF4-FFF2-40B4-BE49-F238E27FC236}">
              <a16:creationId xmlns:a16="http://schemas.microsoft.com/office/drawing/2014/main" id="{251512C0-85D0-4485-8C70-C24FEE45A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42830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15" name="image1.png" descr="image1.png">
          <a:extLst>
            <a:ext uri="{FF2B5EF4-FFF2-40B4-BE49-F238E27FC236}">
              <a16:creationId xmlns:a16="http://schemas.microsoft.com/office/drawing/2014/main" id="{A499B492-7BED-4912-97C5-2AEE73E2C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449262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116" name="image1.png" descr="image1.png">
          <a:extLst>
            <a:ext uri="{FF2B5EF4-FFF2-40B4-BE49-F238E27FC236}">
              <a16:creationId xmlns:a16="http://schemas.microsoft.com/office/drawing/2014/main" id="{15805114-3095-430E-9F8D-BC4B65E1B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47021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117" name="image1.png" descr="image1.png">
          <a:extLst>
            <a:ext uri="{FF2B5EF4-FFF2-40B4-BE49-F238E27FC236}">
              <a16:creationId xmlns:a16="http://schemas.microsoft.com/office/drawing/2014/main" id="{D408930D-F19B-4173-BE22-8B32CFAE8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491172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118" name="image1.png" descr="image1.png">
          <a:extLst>
            <a:ext uri="{FF2B5EF4-FFF2-40B4-BE49-F238E27FC236}">
              <a16:creationId xmlns:a16="http://schemas.microsoft.com/office/drawing/2014/main" id="{7697F08D-98CB-463F-B9E1-9E341D1D5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51212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119" name="image1.png" descr="image1.png">
          <a:extLst>
            <a:ext uri="{FF2B5EF4-FFF2-40B4-BE49-F238E27FC236}">
              <a16:creationId xmlns:a16="http://schemas.microsoft.com/office/drawing/2014/main" id="{4CBF532B-8796-4EFD-8314-6C1C80A65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533082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120" name="image1.png" descr="image1.png">
          <a:extLst>
            <a:ext uri="{FF2B5EF4-FFF2-40B4-BE49-F238E27FC236}">
              <a16:creationId xmlns:a16="http://schemas.microsoft.com/office/drawing/2014/main" id="{1D86C691-37FE-4522-B7F8-8B644EC30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5540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121" name="image1.png" descr="image1.png">
          <a:extLst>
            <a:ext uri="{FF2B5EF4-FFF2-40B4-BE49-F238E27FC236}">
              <a16:creationId xmlns:a16="http://schemas.microsoft.com/office/drawing/2014/main" id="{8A3CD4B6-C535-4F1D-B281-3438EDC93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574992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122" name="image1.png" descr="image1.png">
          <a:extLst>
            <a:ext uri="{FF2B5EF4-FFF2-40B4-BE49-F238E27FC236}">
              <a16:creationId xmlns:a16="http://schemas.microsoft.com/office/drawing/2014/main" id="{791FDC61-FB56-45E8-8E2C-5552BACEF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59594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123" name="image1.png" descr="image1.png">
          <a:extLst>
            <a:ext uri="{FF2B5EF4-FFF2-40B4-BE49-F238E27FC236}">
              <a16:creationId xmlns:a16="http://schemas.microsoft.com/office/drawing/2014/main" id="{5FDDCF6C-C948-4379-B88D-4CD1351ED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616902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124" name="image1.png" descr="image1.png">
          <a:extLst>
            <a:ext uri="{FF2B5EF4-FFF2-40B4-BE49-F238E27FC236}">
              <a16:creationId xmlns:a16="http://schemas.microsoft.com/office/drawing/2014/main" id="{A53B0C36-42AA-4608-BDA1-AF94CCA82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63785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125" name="image1.png" descr="image1.png">
          <a:extLst>
            <a:ext uri="{FF2B5EF4-FFF2-40B4-BE49-F238E27FC236}">
              <a16:creationId xmlns:a16="http://schemas.microsoft.com/office/drawing/2014/main" id="{6B591045-EF2E-472A-A875-C1779910E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658812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126" name="image1.png" descr="image1.png">
          <a:extLst>
            <a:ext uri="{FF2B5EF4-FFF2-40B4-BE49-F238E27FC236}">
              <a16:creationId xmlns:a16="http://schemas.microsoft.com/office/drawing/2014/main" id="{92611718-EF7B-4168-8F05-FB6BFF970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67976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127" name="image1.png" descr="image1.png">
          <a:extLst>
            <a:ext uri="{FF2B5EF4-FFF2-40B4-BE49-F238E27FC236}">
              <a16:creationId xmlns:a16="http://schemas.microsoft.com/office/drawing/2014/main" id="{20E86005-4838-4AE6-AAA8-8FCFA5F9E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700722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128" name="image1.png" descr="image1.png">
          <a:extLst>
            <a:ext uri="{FF2B5EF4-FFF2-40B4-BE49-F238E27FC236}">
              <a16:creationId xmlns:a16="http://schemas.microsoft.com/office/drawing/2014/main" id="{79627BD9-6014-42C6-888D-44BE50750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72167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0</xdr:rowOff>
    </xdr:from>
    <xdr:ext cx="142875" cy="133350"/>
    <xdr:pic>
      <xdr:nvPicPr>
        <xdr:cNvPr id="129" name="image1.png" descr="image1.png">
          <a:extLst>
            <a:ext uri="{FF2B5EF4-FFF2-40B4-BE49-F238E27FC236}">
              <a16:creationId xmlns:a16="http://schemas.microsoft.com/office/drawing/2014/main" id="{79DC331D-8F14-4B68-AD33-70819D4A9B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9700" y="7426325"/>
          <a:ext cx="142875" cy="13335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30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49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68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87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06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25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44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63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82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01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20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397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587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778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968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159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349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540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730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921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11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30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49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68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87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06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25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44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63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82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32" name="image1.png" descr="image1.png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01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0</xdr:rowOff>
    </xdr:from>
    <xdr:ext cx="142875" cy="133350"/>
    <xdr:pic>
      <xdr:nvPicPr>
        <xdr:cNvPr id="33" name="image1.png" descr="image1.png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207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6350</xdr:rowOff>
    </xdr:from>
    <xdr:ext cx="142875" cy="133350"/>
    <xdr:pic>
      <xdr:nvPicPr>
        <xdr:cNvPr id="34" name="image1.png" descr="image1.png">
          <a:extLst>
            <a:ext uri="{FF2B5EF4-FFF2-40B4-BE49-F238E27FC236}">
              <a16:creationId xmlns:a16="http://schemas.microsoft.com/office/drawing/2014/main" id="{0F75B631-44B3-47BB-953D-A59D90A1E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5" name="image1.png" descr="image1.png">
          <a:extLst>
            <a:ext uri="{FF2B5EF4-FFF2-40B4-BE49-F238E27FC236}">
              <a16:creationId xmlns:a16="http://schemas.microsoft.com/office/drawing/2014/main" id="{D10547F3-CABA-4C13-AE92-E75EC7535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36" name="image1.png" descr="image1.png">
          <a:extLst>
            <a:ext uri="{FF2B5EF4-FFF2-40B4-BE49-F238E27FC236}">
              <a16:creationId xmlns:a16="http://schemas.microsoft.com/office/drawing/2014/main" id="{D78CBFD4-E855-4B73-8F62-1EF639385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37" name="image1.png" descr="image1.png">
          <a:extLst>
            <a:ext uri="{FF2B5EF4-FFF2-40B4-BE49-F238E27FC236}">
              <a16:creationId xmlns:a16="http://schemas.microsoft.com/office/drawing/2014/main" id="{00D43A98-CBEE-4E8F-8B75-42C573735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38" name="image1.png" descr="image1.png">
          <a:extLst>
            <a:ext uri="{FF2B5EF4-FFF2-40B4-BE49-F238E27FC236}">
              <a16:creationId xmlns:a16="http://schemas.microsoft.com/office/drawing/2014/main" id="{C728227A-BD1F-437D-9DB8-C2647239B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39" name="image1.png" descr="image1.png">
          <a:extLst>
            <a:ext uri="{FF2B5EF4-FFF2-40B4-BE49-F238E27FC236}">
              <a16:creationId xmlns:a16="http://schemas.microsoft.com/office/drawing/2014/main" id="{67C4CD1F-1C25-44C9-918D-A4F33A943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40" name="image1.png" descr="image1.png">
          <a:extLst>
            <a:ext uri="{FF2B5EF4-FFF2-40B4-BE49-F238E27FC236}">
              <a16:creationId xmlns:a16="http://schemas.microsoft.com/office/drawing/2014/main" id="{759B7D60-7F13-4162-BC39-FFF57C655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41" name="image1.png" descr="image1.png">
          <a:extLst>
            <a:ext uri="{FF2B5EF4-FFF2-40B4-BE49-F238E27FC236}">
              <a16:creationId xmlns:a16="http://schemas.microsoft.com/office/drawing/2014/main" id="{E496071A-9B8D-4B24-AE3C-BDCCA0BDA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42" name="image1.png" descr="image1.png">
          <a:extLst>
            <a:ext uri="{FF2B5EF4-FFF2-40B4-BE49-F238E27FC236}">
              <a16:creationId xmlns:a16="http://schemas.microsoft.com/office/drawing/2014/main" id="{C7807216-DD47-42C0-8100-15FE72AD02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43" name="image1.png" descr="image1.png">
          <a:extLst>
            <a:ext uri="{FF2B5EF4-FFF2-40B4-BE49-F238E27FC236}">
              <a16:creationId xmlns:a16="http://schemas.microsoft.com/office/drawing/2014/main" id="{7FFB16C6-F250-42E4-A8DB-D2F032CF1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44" name="image1.png" descr="image1.png">
          <a:extLst>
            <a:ext uri="{FF2B5EF4-FFF2-40B4-BE49-F238E27FC236}">
              <a16:creationId xmlns:a16="http://schemas.microsoft.com/office/drawing/2014/main" id="{0DFE4585-46C6-4345-8261-798EA350D9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45" name="image1.png" descr="image1.png">
          <a:extLst>
            <a:ext uri="{FF2B5EF4-FFF2-40B4-BE49-F238E27FC236}">
              <a16:creationId xmlns:a16="http://schemas.microsoft.com/office/drawing/2014/main" id="{D2B4B875-8DAD-4AF2-A0C0-5E3507658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46" name="image1.png" descr="image1.png">
          <a:extLst>
            <a:ext uri="{FF2B5EF4-FFF2-40B4-BE49-F238E27FC236}">
              <a16:creationId xmlns:a16="http://schemas.microsoft.com/office/drawing/2014/main" id="{67E4BBA7-EF10-4B20-86B9-A4C2505DD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47" name="image1.png" descr="image1.png">
          <a:extLst>
            <a:ext uri="{FF2B5EF4-FFF2-40B4-BE49-F238E27FC236}">
              <a16:creationId xmlns:a16="http://schemas.microsoft.com/office/drawing/2014/main" id="{3D6C2E6D-BEF3-4F39-9A39-35CEF6215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48" name="image1.png" descr="image1.png">
          <a:extLst>
            <a:ext uri="{FF2B5EF4-FFF2-40B4-BE49-F238E27FC236}">
              <a16:creationId xmlns:a16="http://schemas.microsoft.com/office/drawing/2014/main" id="{910F9F55-9BBE-4FBF-843D-77204A26F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49" name="image1.png" descr="image1.png">
          <a:extLst>
            <a:ext uri="{FF2B5EF4-FFF2-40B4-BE49-F238E27FC236}">
              <a16:creationId xmlns:a16="http://schemas.microsoft.com/office/drawing/2014/main" id="{15DABB70-C36F-450C-85BF-B7769534D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644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50" name="image1.png" descr="image1.png">
          <a:extLst>
            <a:ext uri="{FF2B5EF4-FFF2-40B4-BE49-F238E27FC236}">
              <a16:creationId xmlns:a16="http://schemas.microsoft.com/office/drawing/2014/main" id="{49C3BAFD-BE7A-4423-BAA6-3E4BF083D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835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51" name="image1.png" descr="image1.png">
          <a:extLst>
            <a:ext uri="{FF2B5EF4-FFF2-40B4-BE49-F238E27FC236}">
              <a16:creationId xmlns:a16="http://schemas.microsoft.com/office/drawing/2014/main" id="{721FA6A0-F987-4D4D-BAA6-4F861E280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025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52" name="image1.png" descr="image1.png">
          <a:extLst>
            <a:ext uri="{FF2B5EF4-FFF2-40B4-BE49-F238E27FC236}">
              <a16:creationId xmlns:a16="http://schemas.microsoft.com/office/drawing/2014/main" id="{03BC9E4E-0B2C-4DF6-ADE7-E2D127F39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216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53" name="image1.png" descr="image1.png">
          <a:extLst>
            <a:ext uri="{FF2B5EF4-FFF2-40B4-BE49-F238E27FC236}">
              <a16:creationId xmlns:a16="http://schemas.microsoft.com/office/drawing/2014/main" id="{38D7607A-C55E-4268-8752-40D58CB2C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406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54" name="image1.png" descr="image1.png">
          <a:extLst>
            <a:ext uri="{FF2B5EF4-FFF2-40B4-BE49-F238E27FC236}">
              <a16:creationId xmlns:a16="http://schemas.microsoft.com/office/drawing/2014/main" id="{73B3F7C1-CAE0-43B6-BDD1-3F9507AE9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59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55" name="image1.png" descr="image1.png">
          <a:extLst>
            <a:ext uri="{FF2B5EF4-FFF2-40B4-BE49-F238E27FC236}">
              <a16:creationId xmlns:a16="http://schemas.microsoft.com/office/drawing/2014/main" id="{B7A8D1FD-C828-4D8B-9CC5-110663569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78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56" name="image1.png" descr="image1.png">
          <a:extLst>
            <a:ext uri="{FF2B5EF4-FFF2-40B4-BE49-F238E27FC236}">
              <a16:creationId xmlns:a16="http://schemas.microsoft.com/office/drawing/2014/main" id="{E53062E2-C880-4BB6-ADAA-B2259EAAA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97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57" name="image1.png" descr="image1.png">
          <a:extLst>
            <a:ext uri="{FF2B5EF4-FFF2-40B4-BE49-F238E27FC236}">
              <a16:creationId xmlns:a16="http://schemas.microsoft.com/office/drawing/2014/main" id="{B1E1D66C-E8CD-40EE-8E52-A28FF5569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16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58" name="image1.png" descr="image1.png">
          <a:extLst>
            <a:ext uri="{FF2B5EF4-FFF2-40B4-BE49-F238E27FC236}">
              <a16:creationId xmlns:a16="http://schemas.microsoft.com/office/drawing/2014/main" id="{0F7D77FC-7E75-4D4B-BF8E-E7614639E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35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59" name="image1.png" descr="image1.png">
          <a:extLst>
            <a:ext uri="{FF2B5EF4-FFF2-40B4-BE49-F238E27FC236}">
              <a16:creationId xmlns:a16="http://schemas.microsoft.com/office/drawing/2014/main" id="{9616E157-6BA1-46D9-8BDE-BE503994E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54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60" name="image1.png" descr="image1.png">
          <a:extLst>
            <a:ext uri="{FF2B5EF4-FFF2-40B4-BE49-F238E27FC236}">
              <a16:creationId xmlns:a16="http://schemas.microsoft.com/office/drawing/2014/main" id="{FE407C05-E236-4CC8-B195-352AE25DB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74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61" name="image1.png" descr="image1.png">
          <a:extLst>
            <a:ext uri="{FF2B5EF4-FFF2-40B4-BE49-F238E27FC236}">
              <a16:creationId xmlns:a16="http://schemas.microsoft.com/office/drawing/2014/main" id="{2D7F0D70-733C-4208-A058-D7A2A0510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93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62" name="image1.png" descr="image1.png">
          <a:extLst>
            <a:ext uri="{FF2B5EF4-FFF2-40B4-BE49-F238E27FC236}">
              <a16:creationId xmlns:a16="http://schemas.microsoft.com/office/drawing/2014/main" id="{EF1D187C-15AF-4AF4-91C7-129E88237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12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63" name="image1.png" descr="image1.png">
          <a:extLst>
            <a:ext uri="{FF2B5EF4-FFF2-40B4-BE49-F238E27FC236}">
              <a16:creationId xmlns:a16="http://schemas.microsoft.com/office/drawing/2014/main" id="{1816104B-4D5A-4093-8E2F-7A3D2146E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31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64" name="image1.png" descr="image1.png">
          <a:extLst>
            <a:ext uri="{FF2B5EF4-FFF2-40B4-BE49-F238E27FC236}">
              <a16:creationId xmlns:a16="http://schemas.microsoft.com/office/drawing/2014/main" id="{B430CF6E-8AAE-4F9C-A936-E7C0C6EA6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50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0</xdr:rowOff>
    </xdr:from>
    <xdr:ext cx="142875" cy="133350"/>
    <xdr:pic>
      <xdr:nvPicPr>
        <xdr:cNvPr id="65" name="image1.png" descr="image1.png">
          <a:extLst>
            <a:ext uri="{FF2B5EF4-FFF2-40B4-BE49-F238E27FC236}">
              <a16:creationId xmlns:a16="http://schemas.microsoft.com/office/drawing/2014/main" id="{1285BA71-92E6-4CF7-9C98-5F778FCF4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692900"/>
          <a:ext cx="142875" cy="13335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30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49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68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87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06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25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44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63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82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01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20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397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587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778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968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159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349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540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730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921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11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30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49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68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87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06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25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44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63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82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32" name="image1.png" descr="image1.png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01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33" name="image1.png" descr="image1.png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207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6350</xdr:rowOff>
    </xdr:from>
    <xdr:ext cx="142875" cy="133350"/>
    <xdr:pic>
      <xdr:nvPicPr>
        <xdr:cNvPr id="34" name="image1.png" descr="image1.png">
          <a:extLst>
            <a:ext uri="{FF2B5EF4-FFF2-40B4-BE49-F238E27FC236}">
              <a16:creationId xmlns:a16="http://schemas.microsoft.com/office/drawing/2014/main" id="{9BCA6845-E50A-4DF8-8478-DC4E4860E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5" name="image1.png" descr="image1.png">
          <a:extLst>
            <a:ext uri="{FF2B5EF4-FFF2-40B4-BE49-F238E27FC236}">
              <a16:creationId xmlns:a16="http://schemas.microsoft.com/office/drawing/2014/main" id="{029D6A21-6C7D-4BD1-A6FA-C260095E2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36" name="image1.png" descr="image1.png">
          <a:extLst>
            <a:ext uri="{FF2B5EF4-FFF2-40B4-BE49-F238E27FC236}">
              <a16:creationId xmlns:a16="http://schemas.microsoft.com/office/drawing/2014/main" id="{0F4F5C9B-9AB2-4A42-A5BE-18306E45F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37" name="image1.png" descr="image1.png">
          <a:extLst>
            <a:ext uri="{FF2B5EF4-FFF2-40B4-BE49-F238E27FC236}">
              <a16:creationId xmlns:a16="http://schemas.microsoft.com/office/drawing/2014/main" id="{11B87B3E-5C7B-4A0B-AA74-BBEDF0A9F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38" name="image1.png" descr="image1.png">
          <a:extLst>
            <a:ext uri="{FF2B5EF4-FFF2-40B4-BE49-F238E27FC236}">
              <a16:creationId xmlns:a16="http://schemas.microsoft.com/office/drawing/2014/main" id="{3EE603C2-5BFF-43D0-B58D-2A0727569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39" name="image1.png" descr="image1.png">
          <a:extLst>
            <a:ext uri="{FF2B5EF4-FFF2-40B4-BE49-F238E27FC236}">
              <a16:creationId xmlns:a16="http://schemas.microsoft.com/office/drawing/2014/main" id="{0D69F7D0-CA32-442A-B673-0B901FE9E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40" name="image1.png" descr="image1.png">
          <a:extLst>
            <a:ext uri="{FF2B5EF4-FFF2-40B4-BE49-F238E27FC236}">
              <a16:creationId xmlns:a16="http://schemas.microsoft.com/office/drawing/2014/main" id="{25BEDB5C-0646-47B7-8555-88BFC3651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41" name="image1.png" descr="image1.png">
          <a:extLst>
            <a:ext uri="{FF2B5EF4-FFF2-40B4-BE49-F238E27FC236}">
              <a16:creationId xmlns:a16="http://schemas.microsoft.com/office/drawing/2014/main" id="{F0DA82BC-F153-4608-B171-8C2DC2E08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42" name="image1.png" descr="image1.png">
          <a:extLst>
            <a:ext uri="{FF2B5EF4-FFF2-40B4-BE49-F238E27FC236}">
              <a16:creationId xmlns:a16="http://schemas.microsoft.com/office/drawing/2014/main" id="{DC4BB97A-8097-46A1-8F64-2229B55AD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43" name="image1.png" descr="image1.png">
          <a:extLst>
            <a:ext uri="{FF2B5EF4-FFF2-40B4-BE49-F238E27FC236}">
              <a16:creationId xmlns:a16="http://schemas.microsoft.com/office/drawing/2014/main" id="{BECBD57E-765F-419A-B4AB-F0CE92D6C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44" name="image1.png" descr="image1.png">
          <a:extLst>
            <a:ext uri="{FF2B5EF4-FFF2-40B4-BE49-F238E27FC236}">
              <a16:creationId xmlns:a16="http://schemas.microsoft.com/office/drawing/2014/main" id="{8C935DA2-514C-4D5B-9B9F-2C8625BDD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45" name="image1.png" descr="image1.png">
          <a:extLst>
            <a:ext uri="{FF2B5EF4-FFF2-40B4-BE49-F238E27FC236}">
              <a16:creationId xmlns:a16="http://schemas.microsoft.com/office/drawing/2014/main" id="{93E0E5B5-3DB3-4192-B8F1-CF8E14941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46" name="image1.png" descr="image1.png">
          <a:extLst>
            <a:ext uri="{FF2B5EF4-FFF2-40B4-BE49-F238E27FC236}">
              <a16:creationId xmlns:a16="http://schemas.microsoft.com/office/drawing/2014/main" id="{631C8659-89FB-4002-AB6E-E14F901BB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47" name="image1.png" descr="image1.png">
          <a:extLst>
            <a:ext uri="{FF2B5EF4-FFF2-40B4-BE49-F238E27FC236}">
              <a16:creationId xmlns:a16="http://schemas.microsoft.com/office/drawing/2014/main" id="{2659C557-7A76-4D91-9B5D-8D75CCE1C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48" name="image1.png" descr="image1.png">
          <a:extLst>
            <a:ext uri="{FF2B5EF4-FFF2-40B4-BE49-F238E27FC236}">
              <a16:creationId xmlns:a16="http://schemas.microsoft.com/office/drawing/2014/main" id="{831C3F68-6203-4328-80AA-999A6AB54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49" name="image1.png" descr="image1.png">
          <a:extLst>
            <a:ext uri="{FF2B5EF4-FFF2-40B4-BE49-F238E27FC236}">
              <a16:creationId xmlns:a16="http://schemas.microsoft.com/office/drawing/2014/main" id="{712F07A1-1A2A-45A8-B406-B76F7923A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644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50" name="image1.png" descr="image1.png">
          <a:extLst>
            <a:ext uri="{FF2B5EF4-FFF2-40B4-BE49-F238E27FC236}">
              <a16:creationId xmlns:a16="http://schemas.microsoft.com/office/drawing/2014/main" id="{52A17A7E-7E26-410F-AEB6-0F009BD66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835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51" name="image1.png" descr="image1.png">
          <a:extLst>
            <a:ext uri="{FF2B5EF4-FFF2-40B4-BE49-F238E27FC236}">
              <a16:creationId xmlns:a16="http://schemas.microsoft.com/office/drawing/2014/main" id="{457B317F-207C-4F80-8F03-31CBF608E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025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52" name="image1.png" descr="image1.png">
          <a:extLst>
            <a:ext uri="{FF2B5EF4-FFF2-40B4-BE49-F238E27FC236}">
              <a16:creationId xmlns:a16="http://schemas.microsoft.com/office/drawing/2014/main" id="{70F8EDB8-CD49-4A7D-8A9D-A772FDE51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216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53" name="image1.png" descr="image1.png">
          <a:extLst>
            <a:ext uri="{FF2B5EF4-FFF2-40B4-BE49-F238E27FC236}">
              <a16:creationId xmlns:a16="http://schemas.microsoft.com/office/drawing/2014/main" id="{A762296E-C656-4267-B74E-1E1898642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406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54" name="image1.png" descr="image1.png">
          <a:extLst>
            <a:ext uri="{FF2B5EF4-FFF2-40B4-BE49-F238E27FC236}">
              <a16:creationId xmlns:a16="http://schemas.microsoft.com/office/drawing/2014/main" id="{9DA91600-9855-4537-AC57-390453EDF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59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55" name="image1.png" descr="image1.png">
          <a:extLst>
            <a:ext uri="{FF2B5EF4-FFF2-40B4-BE49-F238E27FC236}">
              <a16:creationId xmlns:a16="http://schemas.microsoft.com/office/drawing/2014/main" id="{713AD584-6360-4990-9806-4350C8E48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78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56" name="image1.png" descr="image1.png">
          <a:extLst>
            <a:ext uri="{FF2B5EF4-FFF2-40B4-BE49-F238E27FC236}">
              <a16:creationId xmlns:a16="http://schemas.microsoft.com/office/drawing/2014/main" id="{8E5343DE-95A2-4CB3-8B8D-5B518DD82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497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57" name="image1.png" descr="image1.png">
          <a:extLst>
            <a:ext uri="{FF2B5EF4-FFF2-40B4-BE49-F238E27FC236}">
              <a16:creationId xmlns:a16="http://schemas.microsoft.com/office/drawing/2014/main" id="{35B7DDE9-26C0-45CE-B024-8028BF2C7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16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58" name="image1.png" descr="image1.png">
          <a:extLst>
            <a:ext uri="{FF2B5EF4-FFF2-40B4-BE49-F238E27FC236}">
              <a16:creationId xmlns:a16="http://schemas.microsoft.com/office/drawing/2014/main" id="{69AF9A5E-7B22-4D6F-BAC4-25CAC4F19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35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59" name="image1.png" descr="image1.png">
          <a:extLst>
            <a:ext uri="{FF2B5EF4-FFF2-40B4-BE49-F238E27FC236}">
              <a16:creationId xmlns:a16="http://schemas.microsoft.com/office/drawing/2014/main" id="{88DA760C-2517-4A7B-ABCA-1385CAED3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54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60" name="image1.png" descr="image1.png">
          <a:extLst>
            <a:ext uri="{FF2B5EF4-FFF2-40B4-BE49-F238E27FC236}">
              <a16:creationId xmlns:a16="http://schemas.microsoft.com/office/drawing/2014/main" id="{ABEB7DA4-F249-480B-B86F-B906DAF36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74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61" name="image1.png" descr="image1.png">
          <a:extLst>
            <a:ext uri="{FF2B5EF4-FFF2-40B4-BE49-F238E27FC236}">
              <a16:creationId xmlns:a16="http://schemas.microsoft.com/office/drawing/2014/main" id="{23A5CDEC-A8E7-4282-84BF-6C6D614FB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593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62" name="image1.png" descr="image1.png">
          <a:extLst>
            <a:ext uri="{FF2B5EF4-FFF2-40B4-BE49-F238E27FC236}">
              <a16:creationId xmlns:a16="http://schemas.microsoft.com/office/drawing/2014/main" id="{769D1EE2-3E85-4B6E-8783-DFABA6FEA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12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63" name="image1.png" descr="image1.png">
          <a:extLst>
            <a:ext uri="{FF2B5EF4-FFF2-40B4-BE49-F238E27FC236}">
              <a16:creationId xmlns:a16="http://schemas.microsoft.com/office/drawing/2014/main" id="{BDC6B93F-5F50-4EDA-8611-043E85D5E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31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64" name="image1.png" descr="image1.png">
          <a:extLst>
            <a:ext uri="{FF2B5EF4-FFF2-40B4-BE49-F238E27FC236}">
              <a16:creationId xmlns:a16="http://schemas.microsoft.com/office/drawing/2014/main" id="{0B9EA9EF-12CE-4897-B5F6-FBED6A0A1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50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65" name="image1.png" descr="image1.png">
          <a:extLst>
            <a:ext uri="{FF2B5EF4-FFF2-40B4-BE49-F238E27FC236}">
              <a16:creationId xmlns:a16="http://schemas.microsoft.com/office/drawing/2014/main" id="{586AF50D-059B-4E4E-A627-1C1BBAA66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692900"/>
          <a:ext cx="142875" cy="13335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3C4B86B2-75AE-4100-AFEE-BBDEF2A8E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48A758BA-687D-45AF-972E-6E6B9D790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1A21A40C-CFC9-4990-8C28-B1E2E8246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9A688EF3-67F7-4BD7-AB35-3D1AFA5F1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7CA6C684-070D-4ABB-9DC9-4454C5AE2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619864D8-FE3C-4005-9D26-9EAAC8CC3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A6B38612-71E6-4D91-83A7-1C5114328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03616893-6656-4A91-B3CE-9B1F4EFF6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3845CD9A-6D40-4580-8473-ABD74C25C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01F5405F-3CFA-4DCB-A6E3-287660EE0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8EC06983-36E4-4211-9DA7-B7961E54D2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764EC03C-C1F2-4DB4-B223-50DDCD80B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9A6F2A7B-DEA1-4109-AAF3-5C8A67725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43649294-F9A4-4F0A-8514-6C7F1CBC5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97FE82AD-B1D5-416A-8685-3D764B197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7C987793-CAE4-4D51-AAD0-FDA54F3CC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644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1B16C3F1-20C5-4E0C-9060-E4C539212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835400"/>
          <a:ext cx="142875" cy="13335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59702E07-CEE5-43DF-B3AF-4A1CDFE9B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11EBA28-AA69-4D21-837E-54EBF297F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B8BFC155-B198-495E-AD3E-AB3818D05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B22A423D-82CC-43CD-AD04-81AAF2605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DAEE251A-0B91-4AB9-A993-EAABBDFB9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76EC871C-3205-4C67-A273-37F567B88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BBF1E6D4-C418-4AE5-8308-69768BECF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7D34A1B3-1E64-4A36-BB6B-220F1A4E2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0E115175-519F-4D05-814D-553B3D59A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01D96C03-434C-4C88-8A8C-D768872CC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28765EBE-7B84-47C7-BA0A-3D25C26A5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AA5C9E1A-E71B-4DE7-A5D8-E3DEBFC5D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A58F166B-05D3-4B48-81FC-0F0631F36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020A4200-E707-4873-84B3-C466B6445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EA412E59-01DD-4A40-8560-D5EE8D5C8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6BEA82B2-321D-4623-81E4-BAABD138C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644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B213EB10-21C2-40C8-ADA9-F005ECDDB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835400"/>
          <a:ext cx="142875" cy="13335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5AB5963F-91D0-4CAE-B1BF-CA7566026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10D44670-F1A3-41AB-9113-8A3989F2C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4C1249F0-8F50-49E9-9B28-565D356BA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7937D05-8D7F-44FB-8E7F-297E5100B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2E042365-32BB-4DCD-A978-2895464DF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DFCC797C-7DC3-48A8-8DDB-7E840C80AB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AA6E086C-9352-4DC8-8998-4955C8ED4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9413361C-E043-4AB2-A633-4F3212524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A8111609-85CC-47E2-B99C-DA8D69745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83CD2DE5-9991-42DC-B385-F8561ECE9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2D3E4BAC-80E5-4E60-8C44-2847E16AD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A46C2D94-19E7-49DB-B072-D0F5E1671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2A272F28-88CD-4FB2-8798-6FEBB37FB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70B8D3E7-3199-4B0D-A503-D9911FF2C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A4E283A4-EE44-44F5-99D7-336A0338A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45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AEE28FED-8C18-48AF-A0E4-E42229B39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644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6FEECF2F-9FDC-452D-A4BD-04F71FC80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3835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7F8E380E-6BCE-44C5-AB3A-F0FFF9FC1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4025900"/>
          <a:ext cx="142875" cy="13335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6E51C242-CD08-416A-A514-833FE1758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DDF6DE51-E085-48DC-87FB-862A03CC4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D95B0792-CA92-4857-8434-5AFF6E4C0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90975B94-0B1B-4C97-AD20-66CC2CB1F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74F38706-4D4B-4F9F-8BF9-47DF59CAC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5924FF2D-2E63-4F1D-8EDA-C131A1677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B08E0663-A024-451A-9862-9C985488E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88CA2511-3855-4BFF-A942-2407AE2B0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C9C5C473-1A66-4D59-8728-49E31D78C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39F98859-47A2-402B-BD5B-3678F2376D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BEFD59EF-DC6A-43C5-8364-E726DEFBC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579383EF-DCAA-426A-A676-3AC505792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F0EB3183-701C-4AE0-859B-059B3F236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48EFFE80-20C6-44A5-B61A-49435B9F1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263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6C68F337-EA9A-4EC0-84C9-713394F32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78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42C40D4E-F9C5-44AA-8849-74276B6C1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977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EBBEDF0A-0F51-42CD-9B84-84132E6AB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16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5855FE6E-CF93-45F5-92D9-560E798F8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358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7E5EC342-9A2A-46BF-AFC7-1CBF22433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54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CB5687AF-3888-43D3-A8EA-AB280AE3B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739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DF33CE88-67C5-4FF1-B384-6C3E01D1A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2767581F-103B-4ACF-883F-61FB15EE6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120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912A451D-2001-47A5-8154-0B44EE4CAB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31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6094984F-7006-47E5-AD3C-3642556BA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501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519CAE06-018A-4CB0-8612-E342E5D72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69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B2E32E9A-79C3-431C-8A5E-8B846AEF1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28829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DBA67594-FCB0-45D8-8949-5F5FC9C0C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F8D45F20-3693-44DB-8227-68FE88C8C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3263900"/>
          <a:ext cx="142875" cy="133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showGridLines="0" tabSelected="1" zoomScale="110" zoomScaleNormal="110" workbookViewId="0">
      <selection activeCell="B26" sqref="B26"/>
    </sheetView>
  </sheetViews>
  <sheetFormatPr defaultColWidth="11.42578125" defaultRowHeight="15" x14ac:dyDescent="0.25"/>
  <cols>
    <col min="1" max="1" width="18.5703125" style="7" customWidth="1"/>
    <col min="2" max="2" width="24.5703125" style="4" bestFit="1" customWidth="1"/>
    <col min="3" max="3" width="16" style="4" bestFit="1" customWidth="1"/>
    <col min="4" max="4" width="30" style="4" customWidth="1"/>
    <col min="5" max="5" width="25.7109375" style="4" customWidth="1"/>
    <col min="6" max="6" width="17.140625" style="4" customWidth="1"/>
    <col min="7" max="7" width="21.42578125" style="4" customWidth="1"/>
  </cols>
  <sheetData>
    <row r="1" spans="1:10" x14ac:dyDescent="0.25">
      <c r="A1" s="15" t="s">
        <v>75</v>
      </c>
    </row>
    <row r="2" spans="1:10" x14ac:dyDescent="0.25">
      <c r="A2" s="16" t="s">
        <v>164</v>
      </c>
    </row>
    <row r="3" spans="1:10" x14ac:dyDescent="0.25">
      <c r="A3" s="15" t="s">
        <v>76</v>
      </c>
    </row>
    <row r="4" spans="1:10" x14ac:dyDescent="0.25">
      <c r="A4" s="9"/>
    </row>
    <row r="5" spans="1:10" ht="15" customHeight="1" x14ac:dyDescent="0.25">
      <c r="A5" s="72" t="s">
        <v>149</v>
      </c>
      <c r="B5" s="33" t="s">
        <v>120</v>
      </c>
      <c r="C5" s="33" t="s">
        <v>122</v>
      </c>
      <c r="D5" s="72" t="s">
        <v>77</v>
      </c>
      <c r="E5" s="33" t="s">
        <v>118</v>
      </c>
      <c r="F5" s="72" t="s">
        <v>0</v>
      </c>
      <c r="G5" s="33" t="s">
        <v>119</v>
      </c>
      <c r="H5" s="33" t="s">
        <v>128</v>
      </c>
      <c r="I5" s="33" t="s">
        <v>129</v>
      </c>
      <c r="J5" s="36" t="s">
        <v>131</v>
      </c>
    </row>
    <row r="6" spans="1:10" ht="30" x14ac:dyDescent="0.25">
      <c r="A6" s="73"/>
      <c r="B6" s="34" t="s">
        <v>121</v>
      </c>
      <c r="C6" s="34" t="s">
        <v>123</v>
      </c>
      <c r="D6" s="73"/>
      <c r="E6" s="34" t="s">
        <v>124</v>
      </c>
      <c r="F6" s="73"/>
      <c r="G6" s="34" t="s">
        <v>127</v>
      </c>
      <c r="H6" s="34" t="s">
        <v>126</v>
      </c>
      <c r="I6" s="34" t="s">
        <v>130</v>
      </c>
      <c r="J6" s="37" t="s">
        <v>132</v>
      </c>
    </row>
    <row r="7" spans="1:10" x14ac:dyDescent="0.25">
      <c r="A7" s="74"/>
      <c r="B7" s="35"/>
      <c r="C7" s="35"/>
      <c r="D7" s="74"/>
      <c r="E7" s="35" t="s">
        <v>125</v>
      </c>
      <c r="F7" s="74"/>
      <c r="G7" s="35" t="s">
        <v>126</v>
      </c>
      <c r="H7" s="35"/>
      <c r="I7" s="35"/>
      <c r="J7" s="38"/>
    </row>
    <row r="8" spans="1:10" s="44" customFormat="1" ht="11.25" x14ac:dyDescent="0.2">
      <c r="A8" s="42" t="s">
        <v>108</v>
      </c>
      <c r="B8" s="54">
        <v>24136</v>
      </c>
      <c r="C8" s="54">
        <v>39483</v>
      </c>
      <c r="D8" s="55">
        <v>432774914.88999999</v>
      </c>
      <c r="E8" s="56">
        <v>28.11</v>
      </c>
      <c r="F8" s="56">
        <v>6.95</v>
      </c>
      <c r="G8" s="56">
        <v>76</v>
      </c>
      <c r="H8" s="56">
        <v>158</v>
      </c>
      <c r="I8" s="56">
        <v>0.89</v>
      </c>
      <c r="J8" s="57">
        <v>4.4800000000000004</v>
      </c>
    </row>
    <row r="9" spans="1:10" s="44" customFormat="1" ht="11.25" x14ac:dyDescent="0.2">
      <c r="A9" s="42" t="s">
        <v>109</v>
      </c>
      <c r="B9" s="54">
        <v>22381</v>
      </c>
      <c r="C9" s="54">
        <v>35857</v>
      </c>
      <c r="D9" s="55">
        <v>1295302902.3299999</v>
      </c>
      <c r="E9" s="56">
        <v>47.01</v>
      </c>
      <c r="F9" s="56">
        <v>16.07</v>
      </c>
      <c r="G9" s="56">
        <v>117</v>
      </c>
      <c r="H9" s="56">
        <v>132</v>
      </c>
      <c r="I9" s="56">
        <v>0.86</v>
      </c>
      <c r="J9" s="57">
        <v>4.26</v>
      </c>
    </row>
    <row r="10" spans="1:10" s="44" customFormat="1" ht="11.25" x14ac:dyDescent="0.2">
      <c r="A10" s="42" t="s">
        <v>110</v>
      </c>
      <c r="B10" s="54">
        <v>24213</v>
      </c>
      <c r="C10" s="54">
        <v>37954</v>
      </c>
      <c r="D10" s="55">
        <v>2200191332.1100001</v>
      </c>
      <c r="E10" s="56">
        <v>59.99</v>
      </c>
      <c r="F10" s="56">
        <v>25.82</v>
      </c>
      <c r="G10" s="56">
        <v>149</v>
      </c>
      <c r="H10" s="56">
        <v>112</v>
      </c>
      <c r="I10" s="56">
        <v>0.81</v>
      </c>
      <c r="J10" s="57">
        <v>3.98</v>
      </c>
    </row>
    <row r="11" spans="1:10" s="44" customFormat="1" ht="11.25" x14ac:dyDescent="0.2">
      <c r="A11" s="42" t="s">
        <v>111</v>
      </c>
      <c r="B11" s="54">
        <v>25656</v>
      </c>
      <c r="C11" s="54">
        <v>39924</v>
      </c>
      <c r="D11" s="55">
        <v>3327445699.0500002</v>
      </c>
      <c r="E11" s="56">
        <v>70.650000000000006</v>
      </c>
      <c r="F11" s="56">
        <v>35.729999999999997</v>
      </c>
      <c r="G11" s="56">
        <v>174</v>
      </c>
      <c r="H11" s="56">
        <v>89</v>
      </c>
      <c r="I11" s="56">
        <v>0.74</v>
      </c>
      <c r="J11" s="57">
        <v>3.72</v>
      </c>
    </row>
    <row r="12" spans="1:10" s="44" customFormat="1" ht="11.25" x14ac:dyDescent="0.2">
      <c r="A12" s="42" t="s">
        <v>112</v>
      </c>
      <c r="B12" s="54">
        <v>27220</v>
      </c>
      <c r="C12" s="54">
        <v>42112</v>
      </c>
      <c r="D12" s="55">
        <v>4314781815.0299997</v>
      </c>
      <c r="E12" s="56">
        <v>79.38</v>
      </c>
      <c r="F12" s="56">
        <v>45.65</v>
      </c>
      <c r="G12" s="56">
        <v>202</v>
      </c>
      <c r="H12" s="56">
        <v>70</v>
      </c>
      <c r="I12" s="56">
        <v>0.71</v>
      </c>
      <c r="J12" s="57">
        <v>3.53</v>
      </c>
    </row>
    <row r="13" spans="1:10" s="44" customFormat="1" ht="11.25" x14ac:dyDescent="0.2">
      <c r="A13" s="42" t="s">
        <v>113</v>
      </c>
      <c r="B13" s="54">
        <v>27864</v>
      </c>
      <c r="C13" s="54">
        <v>43914</v>
      </c>
      <c r="D13" s="55">
        <v>4561552361.1400003</v>
      </c>
      <c r="E13" s="56">
        <v>84.21</v>
      </c>
      <c r="F13" s="56">
        <v>55.46</v>
      </c>
      <c r="G13" s="56">
        <v>233</v>
      </c>
      <c r="H13" s="56">
        <v>64</v>
      </c>
      <c r="I13" s="56">
        <v>0.6</v>
      </c>
      <c r="J13" s="57">
        <v>3.27</v>
      </c>
    </row>
    <row r="14" spans="1:10" s="44" customFormat="1" ht="11.25" x14ac:dyDescent="0.2">
      <c r="A14" s="42" t="s">
        <v>114</v>
      </c>
      <c r="B14" s="54">
        <v>24613</v>
      </c>
      <c r="C14" s="54">
        <v>39567</v>
      </c>
      <c r="D14" s="55">
        <v>4008833985.0300002</v>
      </c>
      <c r="E14" s="56">
        <v>88.05</v>
      </c>
      <c r="F14" s="56">
        <v>65.56</v>
      </c>
      <c r="G14" s="56">
        <v>279</v>
      </c>
      <c r="H14" s="56">
        <v>57</v>
      </c>
      <c r="I14" s="56">
        <v>0.35</v>
      </c>
      <c r="J14" s="57">
        <v>2.65</v>
      </c>
    </row>
    <row r="15" spans="1:10" s="44" customFormat="1" ht="11.25" x14ac:dyDescent="0.2">
      <c r="A15" s="42" t="s">
        <v>115</v>
      </c>
      <c r="B15" s="54">
        <v>12104</v>
      </c>
      <c r="C15" s="54">
        <v>19634</v>
      </c>
      <c r="D15" s="54">
        <v>2337773426.8499999</v>
      </c>
      <c r="E15" s="56">
        <v>91.37</v>
      </c>
      <c r="F15" s="56">
        <v>74.19</v>
      </c>
      <c r="G15" s="56">
        <v>300</v>
      </c>
      <c r="H15" s="56">
        <v>46</v>
      </c>
      <c r="I15" s="56">
        <v>0.26</v>
      </c>
      <c r="J15" s="57">
        <v>2.4500000000000002</v>
      </c>
    </row>
    <row r="16" spans="1:10" s="44" customFormat="1" ht="12.75" x14ac:dyDescent="0.2">
      <c r="A16" s="41" t="s">
        <v>82</v>
      </c>
      <c r="B16" s="19">
        <v>188187</v>
      </c>
      <c r="C16" s="19">
        <v>298445</v>
      </c>
      <c r="D16" s="58">
        <v>22478656436.43</v>
      </c>
      <c r="E16" s="47">
        <v>77.11</v>
      </c>
      <c r="F16" s="47">
        <v>48.3</v>
      </c>
      <c r="G16" s="47">
        <v>216</v>
      </c>
      <c r="H16" s="47">
        <v>76</v>
      </c>
      <c r="I16" s="47">
        <v>0.6</v>
      </c>
      <c r="J16" s="48">
        <v>3.34</v>
      </c>
    </row>
  </sheetData>
  <mergeCells count="3">
    <mergeCell ref="A5:A7"/>
    <mergeCell ref="D5:D7"/>
    <mergeCell ref="F5:F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T26"/>
  <sheetViews>
    <sheetView showGridLines="0" topLeftCell="W1" workbookViewId="0">
      <selection activeCell="Z9" sqref="Z9"/>
    </sheetView>
  </sheetViews>
  <sheetFormatPr defaultColWidth="11.42578125" defaultRowHeight="15" x14ac:dyDescent="0.25"/>
  <cols>
    <col min="1" max="1" width="31.42578125" style="7" customWidth="1"/>
    <col min="2" max="3" width="21.42578125" style="4" customWidth="1"/>
    <col min="4" max="4" width="18.5703125" style="4" customWidth="1"/>
    <col min="5" max="5" width="17.140625" style="4" customWidth="1"/>
    <col min="6" max="6" width="7.1406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  <col min="27" max="46" width="11.42578125" style="25"/>
  </cols>
  <sheetData>
    <row r="1" spans="1:46" x14ac:dyDescent="0.25">
      <c r="A1" s="15" t="s">
        <v>75</v>
      </c>
    </row>
    <row r="2" spans="1:46" x14ac:dyDescent="0.25">
      <c r="A2" s="16" t="str">
        <f>+'LTV cover pool'!A2</f>
        <v>March 2024</v>
      </c>
    </row>
    <row r="3" spans="1:46" x14ac:dyDescent="0.25">
      <c r="A3" s="15" t="s">
        <v>76</v>
      </c>
    </row>
    <row r="4" spans="1:46" x14ac:dyDescent="0.25">
      <c r="A4" s="1"/>
      <c r="K4" s="24" t="s">
        <v>108</v>
      </c>
      <c r="L4" s="24" t="s">
        <v>108</v>
      </c>
      <c r="M4" s="24" t="s">
        <v>109</v>
      </c>
      <c r="N4" s="24" t="s">
        <v>109</v>
      </c>
      <c r="O4" s="24" t="s">
        <v>110</v>
      </c>
      <c r="P4" s="24" t="s">
        <v>110</v>
      </c>
      <c r="Q4" s="24" t="s">
        <v>111</v>
      </c>
      <c r="R4" s="24" t="s">
        <v>111</v>
      </c>
      <c r="S4" s="24" t="s">
        <v>112</v>
      </c>
      <c r="T4" s="24" t="s">
        <v>112</v>
      </c>
      <c r="U4" s="24" t="s">
        <v>113</v>
      </c>
      <c r="V4" s="24" t="s">
        <v>113</v>
      </c>
      <c r="W4" s="24" t="s">
        <v>114</v>
      </c>
      <c r="X4" s="24" t="s">
        <v>114</v>
      </c>
      <c r="Y4" s="24" t="s">
        <v>115</v>
      </c>
      <c r="Z4" s="24" t="s">
        <v>115</v>
      </c>
    </row>
    <row r="5" spans="1:46" ht="42.75" customHeight="1" x14ac:dyDescent="0.25">
      <c r="A5" s="20" t="s">
        <v>91</v>
      </c>
      <c r="B5" s="20" t="s">
        <v>84</v>
      </c>
      <c r="C5" s="20" t="s">
        <v>85</v>
      </c>
      <c r="D5" s="20" t="s">
        <v>77</v>
      </c>
      <c r="E5" s="20" t="s">
        <v>86</v>
      </c>
      <c r="F5" s="20" t="s">
        <v>0</v>
      </c>
      <c r="G5" s="20" t="s">
        <v>117</v>
      </c>
      <c r="H5" s="20" t="s">
        <v>79</v>
      </c>
      <c r="I5" s="20" t="s">
        <v>80</v>
      </c>
      <c r="J5" s="20" t="s">
        <v>88</v>
      </c>
      <c r="K5" s="24" t="s">
        <v>84</v>
      </c>
      <c r="L5" s="24" t="s">
        <v>116</v>
      </c>
      <c r="M5" s="24" t="s">
        <v>84</v>
      </c>
      <c r="N5" s="24" t="s">
        <v>116</v>
      </c>
      <c r="O5" s="24" t="s">
        <v>84</v>
      </c>
      <c r="P5" s="24" t="s">
        <v>116</v>
      </c>
      <c r="Q5" s="24" t="s">
        <v>84</v>
      </c>
      <c r="R5" s="24" t="s">
        <v>116</v>
      </c>
      <c r="S5" s="24" t="s">
        <v>84</v>
      </c>
      <c r="T5" s="24" t="s">
        <v>116</v>
      </c>
      <c r="U5" s="24" t="s">
        <v>84</v>
      </c>
      <c r="V5" s="24" t="s">
        <v>116</v>
      </c>
      <c r="W5" s="24" t="s">
        <v>84</v>
      </c>
      <c r="X5" s="24" t="s">
        <v>116</v>
      </c>
      <c r="Y5" s="24" t="s">
        <v>84</v>
      </c>
      <c r="Z5" s="24" t="s">
        <v>116</v>
      </c>
    </row>
    <row r="6" spans="1:46" s="5" customFormat="1" x14ac:dyDescent="0.25">
      <c r="A6" s="23" t="s">
        <v>57</v>
      </c>
      <c r="B6" s="21">
        <v>3108</v>
      </c>
      <c r="C6" s="21">
        <v>4647</v>
      </c>
      <c r="D6" s="45">
        <v>635645722.21000004</v>
      </c>
      <c r="E6" s="45">
        <v>99.27</v>
      </c>
      <c r="F6" s="45">
        <v>53.47</v>
      </c>
      <c r="G6" s="45">
        <v>255</v>
      </c>
      <c r="H6" s="45">
        <v>1</v>
      </c>
      <c r="I6" s="45">
        <v>0.6</v>
      </c>
      <c r="J6" s="46">
        <v>3.22</v>
      </c>
      <c r="K6" s="49">
        <v>40</v>
      </c>
      <c r="L6" s="50">
        <v>4234026.82</v>
      </c>
      <c r="M6" s="49">
        <v>102</v>
      </c>
      <c r="N6" s="50">
        <v>13315149.65</v>
      </c>
      <c r="O6" s="49">
        <v>223</v>
      </c>
      <c r="P6" s="50">
        <v>40950549.060000002</v>
      </c>
      <c r="Q6" s="49">
        <v>348</v>
      </c>
      <c r="R6" s="50">
        <v>68822601.620000005</v>
      </c>
      <c r="S6" s="49">
        <v>568</v>
      </c>
      <c r="T6" s="50">
        <v>131911393.73</v>
      </c>
      <c r="U6" s="49">
        <v>733</v>
      </c>
      <c r="V6" s="50">
        <v>164805101.93000001</v>
      </c>
      <c r="W6" s="49">
        <v>560</v>
      </c>
      <c r="X6" s="50">
        <v>103739598.92</v>
      </c>
      <c r="Y6" s="49">
        <v>534</v>
      </c>
      <c r="Z6" s="49">
        <v>107867300.47999999</v>
      </c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46" s="5" customFormat="1" x14ac:dyDescent="0.25">
      <c r="A7" s="23" t="s">
        <v>58</v>
      </c>
      <c r="B7" s="21">
        <v>4337</v>
      </c>
      <c r="C7" s="21">
        <v>6673</v>
      </c>
      <c r="D7" s="45">
        <v>949785378.13</v>
      </c>
      <c r="E7" s="45">
        <v>98.12</v>
      </c>
      <c r="F7" s="45">
        <v>51.96</v>
      </c>
      <c r="G7" s="45">
        <v>239</v>
      </c>
      <c r="H7" s="45">
        <v>4</v>
      </c>
      <c r="I7" s="45">
        <v>0.61</v>
      </c>
      <c r="J7" s="46">
        <v>3.36</v>
      </c>
      <c r="K7" s="49">
        <v>49</v>
      </c>
      <c r="L7" s="50">
        <v>3370376.74</v>
      </c>
      <c r="M7" s="49">
        <v>171</v>
      </c>
      <c r="N7" s="50">
        <v>26655391.66</v>
      </c>
      <c r="O7" s="49">
        <v>325</v>
      </c>
      <c r="P7" s="50">
        <v>82351498.079999998</v>
      </c>
      <c r="Q7" s="49">
        <v>523</v>
      </c>
      <c r="R7" s="50">
        <v>124691512.5</v>
      </c>
      <c r="S7" s="49">
        <v>787</v>
      </c>
      <c r="T7" s="50">
        <v>188443047.94</v>
      </c>
      <c r="U7" s="49">
        <v>967</v>
      </c>
      <c r="V7" s="50">
        <v>218708188.68000001</v>
      </c>
      <c r="W7" s="49">
        <v>822</v>
      </c>
      <c r="X7" s="50">
        <v>155616955.62</v>
      </c>
      <c r="Y7" s="49">
        <v>693</v>
      </c>
      <c r="Z7" s="49">
        <v>149948406.91</v>
      </c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</row>
    <row r="8" spans="1:46" s="5" customFormat="1" x14ac:dyDescent="0.25">
      <c r="A8" s="23" t="s">
        <v>27</v>
      </c>
      <c r="B8" s="21">
        <v>8088</v>
      </c>
      <c r="C8" s="21">
        <v>12470</v>
      </c>
      <c r="D8" s="45">
        <v>1717612217.26</v>
      </c>
      <c r="E8" s="45">
        <v>96.45</v>
      </c>
      <c r="F8" s="45">
        <v>51.31</v>
      </c>
      <c r="G8" s="45">
        <v>245</v>
      </c>
      <c r="H8" s="45">
        <v>9</v>
      </c>
      <c r="I8" s="45">
        <v>0.64</v>
      </c>
      <c r="J8" s="46">
        <v>3.12</v>
      </c>
      <c r="K8" s="49">
        <v>106</v>
      </c>
      <c r="L8" s="50">
        <v>14556144.880000001</v>
      </c>
      <c r="M8" s="49">
        <v>325</v>
      </c>
      <c r="N8" s="50">
        <v>89592515.799999997</v>
      </c>
      <c r="O8" s="49">
        <v>619</v>
      </c>
      <c r="P8" s="50">
        <v>109813758.2</v>
      </c>
      <c r="Q8" s="49">
        <v>1011</v>
      </c>
      <c r="R8" s="50">
        <v>209577964.22999999</v>
      </c>
      <c r="S8" s="49">
        <v>1504</v>
      </c>
      <c r="T8" s="50">
        <v>363090282.18000001</v>
      </c>
      <c r="U8" s="49">
        <v>1795</v>
      </c>
      <c r="V8" s="50">
        <v>383967365.13</v>
      </c>
      <c r="W8" s="49">
        <v>1495</v>
      </c>
      <c r="X8" s="50">
        <v>303745513.38999999</v>
      </c>
      <c r="Y8" s="49">
        <v>1233</v>
      </c>
      <c r="Z8" s="49">
        <v>243268673.44999999</v>
      </c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</row>
    <row r="9" spans="1:46" s="5" customFormat="1" x14ac:dyDescent="0.25">
      <c r="A9" s="23" t="s">
        <v>59</v>
      </c>
      <c r="B9" s="21">
        <v>6737</v>
      </c>
      <c r="C9" s="21">
        <v>10382</v>
      </c>
      <c r="D9" s="45">
        <v>1383849302.6900001</v>
      </c>
      <c r="E9" s="45">
        <v>93.98</v>
      </c>
      <c r="F9" s="45">
        <v>53.38</v>
      </c>
      <c r="G9" s="45">
        <v>249</v>
      </c>
      <c r="H9" s="45">
        <v>14</v>
      </c>
      <c r="I9" s="45">
        <v>0.56000000000000005</v>
      </c>
      <c r="J9" s="46">
        <v>3.35</v>
      </c>
      <c r="K9" s="49">
        <v>133</v>
      </c>
      <c r="L9" s="50">
        <v>6637663.1100000003</v>
      </c>
      <c r="M9" s="49">
        <v>244</v>
      </c>
      <c r="N9" s="50">
        <v>28798134.899999999</v>
      </c>
      <c r="O9" s="49">
        <v>507</v>
      </c>
      <c r="P9" s="50">
        <v>80442422.150000006</v>
      </c>
      <c r="Q9" s="49">
        <v>823</v>
      </c>
      <c r="R9" s="50">
        <v>178764093.56</v>
      </c>
      <c r="S9" s="49">
        <v>1247</v>
      </c>
      <c r="T9" s="50">
        <v>279663464.37</v>
      </c>
      <c r="U9" s="49">
        <v>1461</v>
      </c>
      <c r="V9" s="50">
        <v>321650941.12</v>
      </c>
      <c r="W9" s="49">
        <v>1231</v>
      </c>
      <c r="X9" s="50">
        <v>247203085.81999999</v>
      </c>
      <c r="Y9" s="49">
        <v>1091</v>
      </c>
      <c r="Z9" s="49">
        <v>240689497.66</v>
      </c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</row>
    <row r="10" spans="1:46" s="5" customFormat="1" x14ac:dyDescent="0.25">
      <c r="A10" s="23" t="s">
        <v>60</v>
      </c>
      <c r="B10" s="21">
        <v>6157</v>
      </c>
      <c r="C10" s="21">
        <v>9412</v>
      </c>
      <c r="D10" s="45">
        <v>1246590862.5</v>
      </c>
      <c r="E10" s="45">
        <v>93.45</v>
      </c>
      <c r="F10" s="45">
        <v>52.34</v>
      </c>
      <c r="G10" s="45">
        <v>228</v>
      </c>
      <c r="H10" s="45">
        <v>21</v>
      </c>
      <c r="I10" s="45">
        <v>0.66</v>
      </c>
      <c r="J10" s="46">
        <v>3.16</v>
      </c>
      <c r="K10" s="49">
        <v>200</v>
      </c>
      <c r="L10" s="50">
        <v>6580934.3600000003</v>
      </c>
      <c r="M10" s="49">
        <v>232</v>
      </c>
      <c r="N10" s="50">
        <v>29056486.960000001</v>
      </c>
      <c r="O10" s="49">
        <v>442</v>
      </c>
      <c r="P10" s="50">
        <v>74859574.939999998</v>
      </c>
      <c r="Q10" s="49">
        <v>794</v>
      </c>
      <c r="R10" s="50">
        <v>166324458.25999999</v>
      </c>
      <c r="S10" s="49">
        <v>1068</v>
      </c>
      <c r="T10" s="50">
        <v>294539946.39999998</v>
      </c>
      <c r="U10" s="49">
        <v>1264</v>
      </c>
      <c r="V10" s="50">
        <v>279093351.95999998</v>
      </c>
      <c r="W10" s="49">
        <v>1151</v>
      </c>
      <c r="X10" s="50">
        <v>198167566.46000001</v>
      </c>
      <c r="Y10" s="49">
        <v>1006</v>
      </c>
      <c r="Z10" s="49">
        <v>197968543.16</v>
      </c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</row>
    <row r="11" spans="1:46" s="5" customFormat="1" x14ac:dyDescent="0.25">
      <c r="A11" s="23" t="s">
        <v>61</v>
      </c>
      <c r="B11" s="21">
        <v>8930</v>
      </c>
      <c r="C11" s="21">
        <v>13695</v>
      </c>
      <c r="D11" s="45">
        <v>1693102942.9200001</v>
      </c>
      <c r="E11" s="45">
        <v>90.39</v>
      </c>
      <c r="F11" s="45">
        <v>54.47</v>
      </c>
      <c r="G11" s="45">
        <v>248</v>
      </c>
      <c r="H11" s="45">
        <v>26</v>
      </c>
      <c r="I11" s="45">
        <v>0.3</v>
      </c>
      <c r="J11" s="46">
        <v>2.09</v>
      </c>
      <c r="K11" s="49">
        <v>204</v>
      </c>
      <c r="L11" s="50">
        <v>6729347.7599999998</v>
      </c>
      <c r="M11" s="49">
        <v>311</v>
      </c>
      <c r="N11" s="50">
        <v>30145055.379999999</v>
      </c>
      <c r="O11" s="49">
        <v>574</v>
      </c>
      <c r="P11" s="50">
        <v>85878100.900000006</v>
      </c>
      <c r="Q11" s="49">
        <v>1001</v>
      </c>
      <c r="R11" s="50">
        <v>204443063.13</v>
      </c>
      <c r="S11" s="49">
        <v>1536</v>
      </c>
      <c r="T11" s="50">
        <v>321878401.67000002</v>
      </c>
      <c r="U11" s="49">
        <v>1865</v>
      </c>
      <c r="V11" s="50">
        <v>358806133.37</v>
      </c>
      <c r="W11" s="49">
        <v>1959</v>
      </c>
      <c r="X11" s="50">
        <v>356532742.99000001</v>
      </c>
      <c r="Y11" s="49">
        <v>1480</v>
      </c>
      <c r="Z11" s="49">
        <v>328690097.72000003</v>
      </c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</row>
    <row r="12" spans="1:46" s="5" customFormat="1" x14ac:dyDescent="0.25">
      <c r="A12" s="23" t="s">
        <v>62</v>
      </c>
      <c r="B12" s="21">
        <v>9651</v>
      </c>
      <c r="C12" s="21">
        <v>14943</v>
      </c>
      <c r="D12" s="45">
        <v>1586670861.6700001</v>
      </c>
      <c r="E12" s="45">
        <v>88.12</v>
      </c>
      <c r="F12" s="45">
        <v>54.42</v>
      </c>
      <c r="G12" s="45">
        <v>251</v>
      </c>
      <c r="H12" s="45">
        <v>33</v>
      </c>
      <c r="I12" s="45">
        <v>0.25</v>
      </c>
      <c r="J12" s="46">
        <v>2.02</v>
      </c>
      <c r="K12" s="49">
        <v>272</v>
      </c>
      <c r="L12" s="50">
        <v>13072588.890000001</v>
      </c>
      <c r="M12" s="49">
        <v>400</v>
      </c>
      <c r="N12" s="50">
        <v>36560995.93</v>
      </c>
      <c r="O12" s="49">
        <v>716</v>
      </c>
      <c r="P12" s="50">
        <v>85447143.239999995</v>
      </c>
      <c r="Q12" s="49">
        <v>1126</v>
      </c>
      <c r="R12" s="50">
        <v>180170053.94</v>
      </c>
      <c r="S12" s="49">
        <v>1595</v>
      </c>
      <c r="T12" s="50">
        <v>276480199.62</v>
      </c>
      <c r="U12" s="49">
        <v>1850</v>
      </c>
      <c r="V12" s="50">
        <v>313823543.81999999</v>
      </c>
      <c r="W12" s="49">
        <v>2327</v>
      </c>
      <c r="X12" s="50">
        <v>403833398.92000002</v>
      </c>
      <c r="Y12" s="49">
        <v>1365</v>
      </c>
      <c r="Z12" s="49">
        <v>277282937.31</v>
      </c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</row>
    <row r="13" spans="1:46" s="5" customFormat="1" x14ac:dyDescent="0.25">
      <c r="A13" s="23" t="s">
        <v>63</v>
      </c>
      <c r="B13" s="21">
        <v>8025</v>
      </c>
      <c r="C13" s="21">
        <v>12685</v>
      </c>
      <c r="D13" s="45">
        <v>1317685620.3199999</v>
      </c>
      <c r="E13" s="45">
        <v>87.06</v>
      </c>
      <c r="F13" s="45">
        <v>54.27</v>
      </c>
      <c r="G13" s="45">
        <v>253</v>
      </c>
      <c r="H13" s="45">
        <v>38</v>
      </c>
      <c r="I13" s="45">
        <v>0.24</v>
      </c>
      <c r="J13" s="46">
        <v>2.02</v>
      </c>
      <c r="K13" s="49">
        <v>225</v>
      </c>
      <c r="L13" s="50">
        <v>8849092.8300000001</v>
      </c>
      <c r="M13" s="49">
        <v>384</v>
      </c>
      <c r="N13" s="50">
        <v>28726935.079999998</v>
      </c>
      <c r="O13" s="49">
        <v>647</v>
      </c>
      <c r="P13" s="50">
        <v>76900066.680000007</v>
      </c>
      <c r="Q13" s="49">
        <v>912</v>
      </c>
      <c r="R13" s="50">
        <v>146603496.41999999</v>
      </c>
      <c r="S13" s="49">
        <v>1307</v>
      </c>
      <c r="T13" s="50">
        <v>224319333.91</v>
      </c>
      <c r="U13" s="49">
        <v>1634</v>
      </c>
      <c r="V13" s="50">
        <v>272252374.68000001</v>
      </c>
      <c r="W13" s="49">
        <v>1987</v>
      </c>
      <c r="X13" s="50">
        <v>358474497.06</v>
      </c>
      <c r="Y13" s="49">
        <v>929</v>
      </c>
      <c r="Z13" s="49">
        <v>201559823.66</v>
      </c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</row>
    <row r="14" spans="1:46" s="5" customFormat="1" x14ac:dyDescent="0.25">
      <c r="A14" s="23" t="s">
        <v>64</v>
      </c>
      <c r="B14" s="21">
        <v>5295</v>
      </c>
      <c r="C14" s="21">
        <v>8240</v>
      </c>
      <c r="D14" s="45">
        <v>857163250.86000001</v>
      </c>
      <c r="E14" s="45">
        <v>84.04</v>
      </c>
      <c r="F14" s="45">
        <v>51.74</v>
      </c>
      <c r="G14" s="45">
        <v>235</v>
      </c>
      <c r="H14" s="45">
        <v>44</v>
      </c>
      <c r="I14" s="45">
        <v>0.35</v>
      </c>
      <c r="J14" s="46">
        <v>2.5099999999999998</v>
      </c>
      <c r="K14" s="49">
        <v>224</v>
      </c>
      <c r="L14" s="50">
        <v>6003833.0099999998</v>
      </c>
      <c r="M14" s="49">
        <v>308</v>
      </c>
      <c r="N14" s="50">
        <v>34721726.600000001</v>
      </c>
      <c r="O14" s="49">
        <v>459</v>
      </c>
      <c r="P14" s="50">
        <v>60943596.829999998</v>
      </c>
      <c r="Q14" s="49">
        <v>621</v>
      </c>
      <c r="R14" s="50">
        <v>104622719.53</v>
      </c>
      <c r="S14" s="49">
        <v>924</v>
      </c>
      <c r="T14" s="50">
        <v>155523598.33000001</v>
      </c>
      <c r="U14" s="49">
        <v>1090</v>
      </c>
      <c r="V14" s="50">
        <v>187506311.81</v>
      </c>
      <c r="W14" s="49">
        <v>1232</v>
      </c>
      <c r="X14" s="50">
        <v>222752974.91999999</v>
      </c>
      <c r="Y14" s="49">
        <v>437</v>
      </c>
      <c r="Z14" s="49">
        <v>85088489.829999998</v>
      </c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</row>
    <row r="15" spans="1:46" s="5" customFormat="1" x14ac:dyDescent="0.25">
      <c r="A15" s="23" t="s">
        <v>65</v>
      </c>
      <c r="B15" s="21">
        <v>6818</v>
      </c>
      <c r="C15" s="21">
        <v>10559</v>
      </c>
      <c r="D15" s="45">
        <v>992656174.40999997</v>
      </c>
      <c r="E15" s="45">
        <v>81.61</v>
      </c>
      <c r="F15" s="45">
        <v>51.02</v>
      </c>
      <c r="G15" s="45">
        <v>230</v>
      </c>
      <c r="H15" s="45">
        <v>51</v>
      </c>
      <c r="I15" s="45">
        <v>0.4</v>
      </c>
      <c r="J15" s="46">
        <v>2.7</v>
      </c>
      <c r="K15" s="49">
        <v>380</v>
      </c>
      <c r="L15" s="50">
        <v>8708511.3499999996</v>
      </c>
      <c r="M15" s="49">
        <v>426</v>
      </c>
      <c r="N15" s="50">
        <v>37067238.159999996</v>
      </c>
      <c r="O15" s="49">
        <v>622</v>
      </c>
      <c r="P15" s="50">
        <v>73625426.489999995</v>
      </c>
      <c r="Q15" s="49">
        <v>876</v>
      </c>
      <c r="R15" s="50">
        <v>126164260.39</v>
      </c>
      <c r="S15" s="49">
        <v>1166</v>
      </c>
      <c r="T15" s="50">
        <v>194160175.12</v>
      </c>
      <c r="U15" s="49">
        <v>1353</v>
      </c>
      <c r="V15" s="50">
        <v>219194560.11000001</v>
      </c>
      <c r="W15" s="49">
        <v>1662</v>
      </c>
      <c r="X15" s="50">
        <v>272055760.92000002</v>
      </c>
      <c r="Y15" s="49">
        <v>333</v>
      </c>
      <c r="Z15" s="49">
        <v>61680241.869999997</v>
      </c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</row>
    <row r="16" spans="1:46" s="5" customFormat="1" x14ac:dyDescent="0.25">
      <c r="A16" s="23" t="s">
        <v>66</v>
      </c>
      <c r="B16" s="21">
        <v>6263</v>
      </c>
      <c r="C16" s="21">
        <v>9708</v>
      </c>
      <c r="D16" s="45">
        <v>819746783.64999998</v>
      </c>
      <c r="E16" s="45">
        <v>78.5</v>
      </c>
      <c r="F16" s="45">
        <v>49.81</v>
      </c>
      <c r="G16" s="45">
        <v>221</v>
      </c>
      <c r="H16" s="45">
        <v>57</v>
      </c>
      <c r="I16" s="45">
        <v>0.6</v>
      </c>
      <c r="J16" s="46">
        <v>3.44</v>
      </c>
      <c r="K16" s="49">
        <v>435</v>
      </c>
      <c r="L16" s="50">
        <v>8409729.1099999994</v>
      </c>
      <c r="M16" s="49">
        <v>427</v>
      </c>
      <c r="N16" s="50">
        <v>35467856.479999997</v>
      </c>
      <c r="O16" s="49">
        <v>618</v>
      </c>
      <c r="P16" s="50">
        <v>67370770.159999996</v>
      </c>
      <c r="Q16" s="49">
        <v>855</v>
      </c>
      <c r="R16" s="50">
        <v>107941197.01000001</v>
      </c>
      <c r="S16" s="49">
        <v>1030</v>
      </c>
      <c r="T16" s="50">
        <v>160357022.02000001</v>
      </c>
      <c r="U16" s="49">
        <v>1217</v>
      </c>
      <c r="V16" s="50">
        <v>187030964.33000001</v>
      </c>
      <c r="W16" s="49">
        <v>1535</v>
      </c>
      <c r="X16" s="50">
        <v>222772952.00999999</v>
      </c>
      <c r="Y16" s="49">
        <v>146</v>
      </c>
      <c r="Z16" s="49">
        <v>30396292.530000001</v>
      </c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</row>
    <row r="17" spans="1:46" s="5" customFormat="1" x14ac:dyDescent="0.25">
      <c r="A17" s="23" t="s">
        <v>67</v>
      </c>
      <c r="B17" s="21">
        <v>5130</v>
      </c>
      <c r="C17" s="21">
        <v>7820</v>
      </c>
      <c r="D17" s="45">
        <v>682588372.22000003</v>
      </c>
      <c r="E17" s="45">
        <v>76.88</v>
      </c>
      <c r="F17" s="45">
        <v>48.62</v>
      </c>
      <c r="G17" s="45">
        <v>215</v>
      </c>
      <c r="H17" s="45">
        <v>62</v>
      </c>
      <c r="I17" s="45">
        <v>0.66</v>
      </c>
      <c r="J17" s="46">
        <v>3.62</v>
      </c>
      <c r="K17" s="49">
        <v>365</v>
      </c>
      <c r="L17" s="50">
        <v>8344181</v>
      </c>
      <c r="M17" s="49">
        <v>393</v>
      </c>
      <c r="N17" s="50">
        <v>29409202.690000001</v>
      </c>
      <c r="O17" s="49">
        <v>548</v>
      </c>
      <c r="P17" s="50">
        <v>59853774.530000001</v>
      </c>
      <c r="Q17" s="49">
        <v>755</v>
      </c>
      <c r="R17" s="50">
        <v>111433019.81</v>
      </c>
      <c r="S17" s="49">
        <v>910</v>
      </c>
      <c r="T17" s="50">
        <v>137705474.97</v>
      </c>
      <c r="U17" s="49">
        <v>955</v>
      </c>
      <c r="V17" s="50">
        <v>148577150.09999999</v>
      </c>
      <c r="W17" s="49">
        <v>1086</v>
      </c>
      <c r="X17" s="50">
        <v>160066344.44999999</v>
      </c>
      <c r="Y17" s="49">
        <v>118</v>
      </c>
      <c r="Z17" s="49">
        <v>27199224.670000002</v>
      </c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</row>
    <row r="18" spans="1:46" s="5" customFormat="1" x14ac:dyDescent="0.25">
      <c r="A18" s="23" t="s">
        <v>68</v>
      </c>
      <c r="B18" s="21">
        <v>5057</v>
      </c>
      <c r="C18" s="21">
        <v>7744</v>
      </c>
      <c r="D18" s="45">
        <v>624869570.33000004</v>
      </c>
      <c r="E18" s="45">
        <v>74.61</v>
      </c>
      <c r="F18" s="45">
        <v>48.26</v>
      </c>
      <c r="G18" s="45">
        <v>214</v>
      </c>
      <c r="H18" s="45">
        <v>69</v>
      </c>
      <c r="I18" s="45">
        <v>0.67</v>
      </c>
      <c r="J18" s="46">
        <v>3.63</v>
      </c>
      <c r="K18" s="49">
        <v>391</v>
      </c>
      <c r="L18" s="50">
        <v>8598232.2400000002</v>
      </c>
      <c r="M18" s="49">
        <v>415</v>
      </c>
      <c r="N18" s="50">
        <v>26098125.57</v>
      </c>
      <c r="O18" s="49">
        <v>557</v>
      </c>
      <c r="P18" s="50">
        <v>58568410.530000001</v>
      </c>
      <c r="Q18" s="49">
        <v>734</v>
      </c>
      <c r="R18" s="50">
        <v>101682457.73999999</v>
      </c>
      <c r="S18" s="49">
        <v>884</v>
      </c>
      <c r="T18" s="50">
        <v>125480902.48999999</v>
      </c>
      <c r="U18" s="49">
        <v>964</v>
      </c>
      <c r="V18" s="50">
        <v>136201228.97</v>
      </c>
      <c r="W18" s="49">
        <v>980</v>
      </c>
      <c r="X18" s="50">
        <v>142785607.72</v>
      </c>
      <c r="Y18" s="49">
        <v>132</v>
      </c>
      <c r="Z18" s="49">
        <v>25454605.07</v>
      </c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</row>
    <row r="19" spans="1:46" s="5" customFormat="1" x14ac:dyDescent="0.25">
      <c r="A19" s="23" t="s">
        <v>69</v>
      </c>
      <c r="B19" s="21">
        <v>4360</v>
      </c>
      <c r="C19" s="21">
        <v>6746</v>
      </c>
      <c r="D19" s="45">
        <v>541200477.02999997</v>
      </c>
      <c r="E19" s="45">
        <v>72.989999999999995</v>
      </c>
      <c r="F19" s="45">
        <v>46.06</v>
      </c>
      <c r="G19" s="45">
        <v>201</v>
      </c>
      <c r="H19" s="45">
        <v>74</v>
      </c>
      <c r="I19" s="45">
        <v>0.76</v>
      </c>
      <c r="J19" s="46">
        <v>3.73</v>
      </c>
      <c r="K19" s="49">
        <v>331</v>
      </c>
      <c r="L19" s="50">
        <v>6747742.04</v>
      </c>
      <c r="M19" s="49">
        <v>421</v>
      </c>
      <c r="N19" s="50">
        <v>37231946.240000002</v>
      </c>
      <c r="O19" s="49">
        <v>550</v>
      </c>
      <c r="P19" s="50">
        <v>58736060.469999999</v>
      </c>
      <c r="Q19" s="49">
        <v>671</v>
      </c>
      <c r="R19" s="50">
        <v>86166091.810000002</v>
      </c>
      <c r="S19" s="49">
        <v>793</v>
      </c>
      <c r="T19" s="50">
        <v>118280759.15000001</v>
      </c>
      <c r="U19" s="49">
        <v>732</v>
      </c>
      <c r="V19" s="50">
        <v>106643594.63</v>
      </c>
      <c r="W19" s="49">
        <v>780</v>
      </c>
      <c r="X19" s="50">
        <v>110242607.5</v>
      </c>
      <c r="Y19" s="49">
        <v>82</v>
      </c>
      <c r="Z19" s="49">
        <v>17151675.190000001</v>
      </c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</row>
    <row r="20" spans="1:46" s="5" customFormat="1" x14ac:dyDescent="0.25">
      <c r="A20" s="23" t="s">
        <v>70</v>
      </c>
      <c r="B20" s="21">
        <v>3826</v>
      </c>
      <c r="C20" s="21">
        <v>5955</v>
      </c>
      <c r="D20" s="45">
        <v>470968137.23000002</v>
      </c>
      <c r="E20" s="45">
        <v>70.3</v>
      </c>
      <c r="F20" s="45">
        <v>44.87</v>
      </c>
      <c r="G20" s="45">
        <v>191</v>
      </c>
      <c r="H20" s="45">
        <v>81</v>
      </c>
      <c r="I20" s="45">
        <v>0.91</v>
      </c>
      <c r="J20" s="46">
        <v>4.04</v>
      </c>
      <c r="K20" s="49">
        <v>341</v>
      </c>
      <c r="L20" s="50">
        <v>6828496.4800000004</v>
      </c>
      <c r="M20" s="49">
        <v>411</v>
      </c>
      <c r="N20" s="50">
        <v>25727192.98</v>
      </c>
      <c r="O20" s="49">
        <v>501</v>
      </c>
      <c r="P20" s="50">
        <v>62171709.880000003</v>
      </c>
      <c r="Q20" s="49">
        <v>582</v>
      </c>
      <c r="R20" s="50">
        <v>85822922.989999995</v>
      </c>
      <c r="S20" s="49">
        <v>708</v>
      </c>
      <c r="T20" s="50">
        <v>107922671.04000001</v>
      </c>
      <c r="U20" s="49">
        <v>706</v>
      </c>
      <c r="V20" s="50">
        <v>96951550.700000003</v>
      </c>
      <c r="W20" s="49">
        <v>482</v>
      </c>
      <c r="X20" s="50">
        <v>69756443.409999996</v>
      </c>
      <c r="Y20" s="49">
        <v>95</v>
      </c>
      <c r="Z20" s="49">
        <v>15787149.75</v>
      </c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</row>
    <row r="21" spans="1:46" s="5" customFormat="1" x14ac:dyDescent="0.25">
      <c r="A21" s="23" t="s">
        <v>71</v>
      </c>
      <c r="B21" s="21">
        <v>3740</v>
      </c>
      <c r="C21" s="21">
        <v>5770</v>
      </c>
      <c r="D21" s="45">
        <v>449367421.91000003</v>
      </c>
      <c r="E21" s="45">
        <v>67.930000000000007</v>
      </c>
      <c r="F21" s="45">
        <v>43.5</v>
      </c>
      <c r="G21" s="45">
        <v>186</v>
      </c>
      <c r="H21" s="45">
        <v>87</v>
      </c>
      <c r="I21" s="45">
        <v>0.9</v>
      </c>
      <c r="J21" s="46">
        <v>4.01</v>
      </c>
      <c r="K21" s="49">
        <v>375</v>
      </c>
      <c r="L21" s="50">
        <v>7832762.6799999997</v>
      </c>
      <c r="M21" s="49">
        <v>425</v>
      </c>
      <c r="N21" s="50">
        <v>31481578.43</v>
      </c>
      <c r="O21" s="49">
        <v>522</v>
      </c>
      <c r="P21" s="50">
        <v>55844573.390000001</v>
      </c>
      <c r="Q21" s="49">
        <v>645</v>
      </c>
      <c r="R21" s="50">
        <v>99177068.25</v>
      </c>
      <c r="S21" s="49">
        <v>645</v>
      </c>
      <c r="T21" s="50">
        <v>90881068.569999993</v>
      </c>
      <c r="U21" s="49">
        <v>640</v>
      </c>
      <c r="V21" s="50">
        <v>88765792.510000005</v>
      </c>
      <c r="W21" s="49">
        <v>433</v>
      </c>
      <c r="X21" s="50">
        <v>61723894.340000004</v>
      </c>
      <c r="Y21" s="49">
        <v>55</v>
      </c>
      <c r="Z21" s="49">
        <v>13660683.74</v>
      </c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</row>
    <row r="22" spans="1:46" s="5" customFormat="1" x14ac:dyDescent="0.25">
      <c r="A22" s="23" t="s">
        <v>72</v>
      </c>
      <c r="B22" s="21">
        <v>3648</v>
      </c>
      <c r="C22" s="21">
        <v>5633</v>
      </c>
      <c r="D22" s="45">
        <v>408217902.51999998</v>
      </c>
      <c r="E22" s="45">
        <v>68.59</v>
      </c>
      <c r="F22" s="45">
        <v>44.42</v>
      </c>
      <c r="G22" s="45">
        <v>182</v>
      </c>
      <c r="H22" s="45">
        <v>93</v>
      </c>
      <c r="I22" s="45">
        <v>1.07</v>
      </c>
      <c r="J22" s="46">
        <v>4.3899999999999997</v>
      </c>
      <c r="K22" s="49">
        <v>396</v>
      </c>
      <c r="L22" s="50">
        <v>7560122.1200000001</v>
      </c>
      <c r="M22" s="49">
        <v>412</v>
      </c>
      <c r="N22" s="50">
        <v>28031757.390000001</v>
      </c>
      <c r="O22" s="49">
        <v>536</v>
      </c>
      <c r="P22" s="50">
        <v>50787055.350000001</v>
      </c>
      <c r="Q22" s="49">
        <v>621</v>
      </c>
      <c r="R22" s="50">
        <v>73087057.959999993</v>
      </c>
      <c r="S22" s="49">
        <v>600</v>
      </c>
      <c r="T22" s="50">
        <v>82352407.519999996</v>
      </c>
      <c r="U22" s="49">
        <v>626</v>
      </c>
      <c r="V22" s="50">
        <v>102869463.78</v>
      </c>
      <c r="W22" s="49">
        <v>380</v>
      </c>
      <c r="X22" s="50">
        <v>50907540.119999997</v>
      </c>
      <c r="Y22" s="49">
        <v>77</v>
      </c>
      <c r="Z22" s="49">
        <v>12622498.279999999</v>
      </c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</row>
    <row r="23" spans="1:46" s="5" customFormat="1" x14ac:dyDescent="0.25">
      <c r="A23" s="23" t="s">
        <v>73</v>
      </c>
      <c r="B23" s="21">
        <v>89017</v>
      </c>
      <c r="C23" s="21">
        <v>145363</v>
      </c>
      <c r="D23" s="45">
        <v>6100935438.5699997</v>
      </c>
      <c r="E23" s="45">
        <v>50.75</v>
      </c>
      <c r="F23" s="45">
        <v>39.700000000000003</v>
      </c>
      <c r="G23" s="45">
        <v>165</v>
      </c>
      <c r="H23" s="45">
        <v>184</v>
      </c>
      <c r="I23" s="45">
        <v>0.81</v>
      </c>
      <c r="J23" s="46">
        <v>4.3499999999999996</v>
      </c>
      <c r="K23" s="49">
        <v>19669</v>
      </c>
      <c r="L23" s="50">
        <v>299711129.47000003</v>
      </c>
      <c r="M23" s="49">
        <v>16574</v>
      </c>
      <c r="N23" s="50">
        <v>727215612.42999995</v>
      </c>
      <c r="O23" s="49">
        <v>15247</v>
      </c>
      <c r="P23" s="50">
        <v>1015646841.23</v>
      </c>
      <c r="Q23" s="49">
        <v>12758</v>
      </c>
      <c r="R23" s="50">
        <v>1151951659.9000001</v>
      </c>
      <c r="S23" s="49">
        <v>9948</v>
      </c>
      <c r="T23" s="50">
        <v>1061791666</v>
      </c>
      <c r="U23" s="49">
        <v>8012</v>
      </c>
      <c r="V23" s="50">
        <v>974704743.50999999</v>
      </c>
      <c r="W23" s="49">
        <v>4511</v>
      </c>
      <c r="X23" s="50">
        <v>568456500.46000004</v>
      </c>
      <c r="Y23" s="49">
        <v>2298</v>
      </c>
      <c r="Z23" s="49">
        <v>301457285.56999999</v>
      </c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</row>
    <row r="24" spans="1:46" s="61" customFormat="1" x14ac:dyDescent="0.25">
      <c r="A24" s="18"/>
      <c r="B24" s="22">
        <v>188187</v>
      </c>
      <c r="C24" s="22">
        <v>298445</v>
      </c>
      <c r="D24" s="47">
        <v>22478656436.43</v>
      </c>
      <c r="E24" s="47">
        <v>77.11</v>
      </c>
      <c r="F24" s="47">
        <v>48.3</v>
      </c>
      <c r="G24" s="47">
        <v>216</v>
      </c>
      <c r="H24" s="47">
        <v>52.67</v>
      </c>
      <c r="I24" s="47">
        <v>0.6</v>
      </c>
      <c r="J24" s="48">
        <v>3.34</v>
      </c>
      <c r="K24" s="22">
        <v>24136</v>
      </c>
      <c r="L24" s="47">
        <v>432774914.88999999</v>
      </c>
      <c r="M24" s="22">
        <v>22381</v>
      </c>
      <c r="N24" s="47">
        <v>1295302902.3299999</v>
      </c>
      <c r="O24" s="22">
        <v>24213</v>
      </c>
      <c r="P24" s="47">
        <v>2200191332.1100001</v>
      </c>
      <c r="Q24" s="22">
        <v>25656</v>
      </c>
      <c r="R24" s="47">
        <v>3327445699.0500002</v>
      </c>
      <c r="S24" s="22">
        <v>27220</v>
      </c>
      <c r="T24" s="47">
        <v>4314781815.0299997</v>
      </c>
      <c r="U24" s="22">
        <v>27864</v>
      </c>
      <c r="V24" s="47">
        <v>4561552361.1400003</v>
      </c>
      <c r="W24" s="22">
        <v>24613</v>
      </c>
      <c r="X24" s="47">
        <v>4008833985.0300002</v>
      </c>
      <c r="Y24" s="22">
        <v>12104</v>
      </c>
      <c r="Z24" s="22">
        <v>2337773426.8499999</v>
      </c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x14ac:dyDescent="0.25">
      <c r="A25" s="1"/>
    </row>
    <row r="26" spans="1:46" x14ac:dyDescent="0.25">
      <c r="A26" s="3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26"/>
  <sheetViews>
    <sheetView showGridLines="0" workbookViewId="0">
      <selection activeCell="G30" sqref="G30"/>
    </sheetView>
  </sheetViews>
  <sheetFormatPr defaultColWidth="11.42578125" defaultRowHeight="15" x14ac:dyDescent="0.25"/>
  <cols>
    <col min="1" max="1" width="31.42578125" style="7" customWidth="1"/>
    <col min="2" max="3" width="21.42578125" style="4" customWidth="1"/>
    <col min="4" max="4" width="18.5703125" style="4" customWidth="1"/>
    <col min="5" max="5" width="17.140625" style="4" customWidth="1"/>
    <col min="6" max="6" width="7.1406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</cols>
  <sheetData>
    <row r="1" spans="1:26" x14ac:dyDescent="0.25">
      <c r="A1" s="15" t="s">
        <v>75</v>
      </c>
    </row>
    <row r="2" spans="1:26" x14ac:dyDescent="0.25">
      <c r="A2" s="16" t="str">
        <f>+'LTV cover pool'!A2</f>
        <v>March 2024</v>
      </c>
    </row>
    <row r="3" spans="1:26" x14ac:dyDescent="0.25">
      <c r="A3" s="15" t="s">
        <v>76</v>
      </c>
    </row>
    <row r="4" spans="1:26" x14ac:dyDescent="0.25">
      <c r="A4" s="1"/>
      <c r="K4" s="24" t="s">
        <v>108</v>
      </c>
      <c r="L4" s="24" t="s">
        <v>108</v>
      </c>
      <c r="M4" s="24" t="s">
        <v>109</v>
      </c>
      <c r="N4" s="24" t="s">
        <v>109</v>
      </c>
      <c r="O4" s="24" t="s">
        <v>110</v>
      </c>
      <c r="P4" s="24" t="s">
        <v>110</v>
      </c>
      <c r="Q4" s="24" t="s">
        <v>111</v>
      </c>
      <c r="R4" s="24" t="s">
        <v>111</v>
      </c>
      <c r="S4" s="24" t="s">
        <v>112</v>
      </c>
      <c r="T4" s="24" t="s">
        <v>112</v>
      </c>
      <c r="U4" s="24" t="s">
        <v>113</v>
      </c>
      <c r="V4" s="24" t="s">
        <v>113</v>
      </c>
      <c r="W4" s="24" t="s">
        <v>114</v>
      </c>
      <c r="X4" s="24" t="s">
        <v>114</v>
      </c>
      <c r="Y4" s="24" t="s">
        <v>115</v>
      </c>
      <c r="Z4" s="24" t="s">
        <v>115</v>
      </c>
    </row>
    <row r="5" spans="1:26" ht="42.75" customHeight="1" x14ac:dyDescent="0.25">
      <c r="A5" s="20" t="s">
        <v>91</v>
      </c>
      <c r="B5" s="20" t="s">
        <v>84</v>
      </c>
      <c r="C5" s="20" t="s">
        <v>85</v>
      </c>
      <c r="D5" s="20" t="s">
        <v>77</v>
      </c>
      <c r="E5" s="20" t="s">
        <v>86</v>
      </c>
      <c r="F5" s="20" t="s">
        <v>0</v>
      </c>
      <c r="G5" s="20" t="s">
        <v>117</v>
      </c>
      <c r="H5" s="20" t="s">
        <v>79</v>
      </c>
      <c r="I5" s="20" t="s">
        <v>80</v>
      </c>
      <c r="J5" s="20" t="s">
        <v>88</v>
      </c>
      <c r="K5" s="24" t="s">
        <v>84</v>
      </c>
      <c r="L5" s="24" t="s">
        <v>116</v>
      </c>
      <c r="M5" s="24" t="s">
        <v>84</v>
      </c>
      <c r="N5" s="24" t="s">
        <v>116</v>
      </c>
      <c r="O5" s="24" t="s">
        <v>84</v>
      </c>
      <c r="P5" s="24" t="s">
        <v>116</v>
      </c>
      <c r="Q5" s="24" t="s">
        <v>84</v>
      </c>
      <c r="R5" s="24" t="s">
        <v>116</v>
      </c>
      <c r="S5" s="24" t="s">
        <v>84</v>
      </c>
      <c r="T5" s="24" t="s">
        <v>116</v>
      </c>
      <c r="U5" s="24" t="s">
        <v>84</v>
      </c>
      <c r="V5" s="24" t="s">
        <v>116</v>
      </c>
      <c r="W5" s="24" t="s">
        <v>84</v>
      </c>
      <c r="X5" s="24" t="s">
        <v>116</v>
      </c>
      <c r="Y5" s="24" t="s">
        <v>84</v>
      </c>
      <c r="Z5" s="24" t="s">
        <v>116</v>
      </c>
    </row>
    <row r="6" spans="1:26" s="5" customFormat="1" x14ac:dyDescent="0.25">
      <c r="A6" s="17" t="s">
        <v>57</v>
      </c>
      <c r="B6" s="49">
        <v>2922</v>
      </c>
      <c r="C6" s="49">
        <v>4424</v>
      </c>
      <c r="D6" s="50">
        <v>543156516.60000002</v>
      </c>
      <c r="E6" s="50">
        <v>99.34</v>
      </c>
      <c r="F6" s="50">
        <v>55.12</v>
      </c>
      <c r="G6" s="50">
        <v>269</v>
      </c>
      <c r="H6" s="50">
        <v>1</v>
      </c>
      <c r="I6" s="50">
        <v>0.51</v>
      </c>
      <c r="J6" s="51">
        <v>3.02</v>
      </c>
      <c r="K6" s="49">
        <v>37</v>
      </c>
      <c r="L6" s="50">
        <v>3687447.8</v>
      </c>
      <c r="M6" s="49">
        <v>95</v>
      </c>
      <c r="N6" s="50">
        <v>11030077.789999999</v>
      </c>
      <c r="O6" s="49">
        <v>200</v>
      </c>
      <c r="P6" s="50">
        <v>33754924.240000002</v>
      </c>
      <c r="Q6" s="49">
        <v>331</v>
      </c>
      <c r="R6" s="50">
        <v>50770491.060000002</v>
      </c>
      <c r="S6" s="49">
        <v>493</v>
      </c>
      <c r="T6" s="50">
        <v>92973623.010000005</v>
      </c>
      <c r="U6" s="49">
        <v>672</v>
      </c>
      <c r="V6" s="50">
        <v>139333053.30000001</v>
      </c>
      <c r="W6" s="49">
        <v>560</v>
      </c>
      <c r="X6" s="50">
        <v>103739598.92</v>
      </c>
      <c r="Y6" s="49">
        <v>534</v>
      </c>
      <c r="Z6" s="49">
        <v>107867300.47999999</v>
      </c>
    </row>
    <row r="7" spans="1:26" s="5" customFormat="1" x14ac:dyDescent="0.25">
      <c r="A7" s="17" t="s">
        <v>58</v>
      </c>
      <c r="B7" s="49">
        <v>4131</v>
      </c>
      <c r="C7" s="49">
        <v>6430</v>
      </c>
      <c r="D7" s="50">
        <v>786194373.28999996</v>
      </c>
      <c r="E7" s="50">
        <v>98.2</v>
      </c>
      <c r="F7" s="50">
        <v>54.74</v>
      </c>
      <c r="G7" s="50">
        <v>261</v>
      </c>
      <c r="H7" s="50">
        <v>4</v>
      </c>
      <c r="I7" s="50">
        <v>0.53</v>
      </c>
      <c r="J7" s="51">
        <v>3.11</v>
      </c>
      <c r="K7" s="49">
        <v>49</v>
      </c>
      <c r="L7" s="50">
        <v>3370376.74</v>
      </c>
      <c r="M7" s="49">
        <v>159</v>
      </c>
      <c r="N7" s="50">
        <v>19706853.309999999</v>
      </c>
      <c r="O7" s="49">
        <v>303</v>
      </c>
      <c r="P7" s="50">
        <v>45977245.390000001</v>
      </c>
      <c r="Q7" s="49">
        <v>479</v>
      </c>
      <c r="R7" s="50">
        <v>81648020.989999995</v>
      </c>
      <c r="S7" s="49">
        <v>715</v>
      </c>
      <c r="T7" s="50">
        <v>141736687.81</v>
      </c>
      <c r="U7" s="49">
        <v>911</v>
      </c>
      <c r="V7" s="50">
        <v>188189826.52000001</v>
      </c>
      <c r="W7" s="49">
        <v>822</v>
      </c>
      <c r="X7" s="50">
        <v>155616955.62</v>
      </c>
      <c r="Y7" s="49">
        <v>693</v>
      </c>
      <c r="Z7" s="49">
        <v>149948406.91</v>
      </c>
    </row>
    <row r="8" spans="1:26" s="5" customFormat="1" x14ac:dyDescent="0.25">
      <c r="A8" s="17" t="s">
        <v>27</v>
      </c>
      <c r="B8" s="49">
        <v>7692</v>
      </c>
      <c r="C8" s="49">
        <v>11979</v>
      </c>
      <c r="D8" s="50">
        <v>1468417540.1700001</v>
      </c>
      <c r="E8" s="50">
        <v>96.64</v>
      </c>
      <c r="F8" s="50">
        <v>53.76</v>
      </c>
      <c r="G8" s="50">
        <v>261</v>
      </c>
      <c r="H8" s="50">
        <v>9</v>
      </c>
      <c r="I8" s="50">
        <v>0.56000000000000005</v>
      </c>
      <c r="J8" s="51">
        <v>2.91</v>
      </c>
      <c r="K8" s="49">
        <v>98</v>
      </c>
      <c r="L8" s="50">
        <v>5859431.7699999996</v>
      </c>
      <c r="M8" s="49">
        <v>300</v>
      </c>
      <c r="N8" s="50">
        <v>38799700.240000002</v>
      </c>
      <c r="O8" s="49">
        <v>571</v>
      </c>
      <c r="P8" s="50">
        <v>92558353.870000005</v>
      </c>
      <c r="Q8" s="49">
        <v>920</v>
      </c>
      <c r="R8" s="50">
        <v>164396312.28</v>
      </c>
      <c r="S8" s="49">
        <v>1376</v>
      </c>
      <c r="T8" s="50">
        <v>279695172.56</v>
      </c>
      <c r="U8" s="49">
        <v>1700</v>
      </c>
      <c r="V8" s="50">
        <v>340104186.73000002</v>
      </c>
      <c r="W8" s="49">
        <v>1494</v>
      </c>
      <c r="X8" s="50">
        <v>303735709.26999998</v>
      </c>
      <c r="Y8" s="49">
        <v>1233</v>
      </c>
      <c r="Z8" s="49">
        <v>243268673.44999999</v>
      </c>
    </row>
    <row r="9" spans="1:26" s="5" customFormat="1" x14ac:dyDescent="0.25">
      <c r="A9" s="17" t="s">
        <v>59</v>
      </c>
      <c r="B9" s="49">
        <v>6390</v>
      </c>
      <c r="C9" s="49">
        <v>9966</v>
      </c>
      <c r="D9" s="50">
        <v>1191640290.48</v>
      </c>
      <c r="E9" s="50">
        <v>94.07</v>
      </c>
      <c r="F9" s="50">
        <v>54.96</v>
      </c>
      <c r="G9" s="50">
        <v>265</v>
      </c>
      <c r="H9" s="50">
        <v>14</v>
      </c>
      <c r="I9" s="50">
        <v>0.46</v>
      </c>
      <c r="J9" s="51">
        <v>3.14</v>
      </c>
      <c r="K9" s="49">
        <v>128</v>
      </c>
      <c r="L9" s="50">
        <v>5780131.4299999997</v>
      </c>
      <c r="M9" s="49">
        <v>234</v>
      </c>
      <c r="N9" s="50">
        <v>22535792.07</v>
      </c>
      <c r="O9" s="49">
        <v>480</v>
      </c>
      <c r="P9" s="50">
        <v>69759597.599999994</v>
      </c>
      <c r="Q9" s="49">
        <v>752</v>
      </c>
      <c r="R9" s="50">
        <v>124097276</v>
      </c>
      <c r="S9" s="49">
        <v>1131</v>
      </c>
      <c r="T9" s="50">
        <v>218705914.46000001</v>
      </c>
      <c r="U9" s="49">
        <v>1343</v>
      </c>
      <c r="V9" s="50">
        <v>262868995.44</v>
      </c>
      <c r="W9" s="49">
        <v>1231</v>
      </c>
      <c r="X9" s="50">
        <v>247203085.81999999</v>
      </c>
      <c r="Y9" s="49">
        <v>1091</v>
      </c>
      <c r="Z9" s="49">
        <v>240689497.66</v>
      </c>
    </row>
    <row r="10" spans="1:26" s="5" customFormat="1" x14ac:dyDescent="0.25">
      <c r="A10" s="17" t="s">
        <v>60</v>
      </c>
      <c r="B10" s="49">
        <v>5773</v>
      </c>
      <c r="C10" s="49">
        <v>8953</v>
      </c>
      <c r="D10" s="50">
        <v>964178434.10000002</v>
      </c>
      <c r="E10" s="50">
        <v>93.84</v>
      </c>
      <c r="F10" s="50">
        <v>55.01</v>
      </c>
      <c r="G10" s="50">
        <v>259</v>
      </c>
      <c r="H10" s="50">
        <v>21</v>
      </c>
      <c r="I10" s="50">
        <v>0.41</v>
      </c>
      <c r="J10" s="51">
        <v>2.67</v>
      </c>
      <c r="K10" s="49">
        <v>194</v>
      </c>
      <c r="L10" s="50">
        <v>4630317.67</v>
      </c>
      <c r="M10" s="49">
        <v>218</v>
      </c>
      <c r="N10" s="50">
        <v>16954123.190000001</v>
      </c>
      <c r="O10" s="49">
        <v>390</v>
      </c>
      <c r="P10" s="50">
        <v>50728428.979999997</v>
      </c>
      <c r="Q10" s="49">
        <v>711</v>
      </c>
      <c r="R10" s="50">
        <v>109591409.34</v>
      </c>
      <c r="S10" s="49">
        <v>948</v>
      </c>
      <c r="T10" s="50">
        <v>172647811.61000001</v>
      </c>
      <c r="U10" s="49">
        <v>1156</v>
      </c>
      <c r="V10" s="50">
        <v>215162921.19</v>
      </c>
      <c r="W10" s="49">
        <v>1151</v>
      </c>
      <c r="X10" s="50">
        <v>198167566.46000001</v>
      </c>
      <c r="Y10" s="49">
        <v>1005</v>
      </c>
      <c r="Z10" s="49">
        <v>196295855.66</v>
      </c>
    </row>
    <row r="11" spans="1:26" s="5" customFormat="1" x14ac:dyDescent="0.25">
      <c r="A11" s="17" t="s">
        <v>61</v>
      </c>
      <c r="B11" s="49">
        <v>8550</v>
      </c>
      <c r="C11" s="49">
        <v>13239</v>
      </c>
      <c r="D11" s="50">
        <v>1465665049.5899999</v>
      </c>
      <c r="E11" s="50">
        <v>90.5</v>
      </c>
      <c r="F11" s="50">
        <v>56.47</v>
      </c>
      <c r="G11" s="50">
        <v>266</v>
      </c>
      <c r="H11" s="50">
        <v>26</v>
      </c>
      <c r="I11" s="50">
        <v>0.21</v>
      </c>
      <c r="J11" s="51">
        <v>1.85</v>
      </c>
      <c r="K11" s="49">
        <v>192</v>
      </c>
      <c r="L11" s="50">
        <v>4871803.47</v>
      </c>
      <c r="M11" s="49">
        <v>294</v>
      </c>
      <c r="N11" s="50">
        <v>19884367.25</v>
      </c>
      <c r="O11" s="49">
        <v>536</v>
      </c>
      <c r="P11" s="50">
        <v>71154260.519999996</v>
      </c>
      <c r="Q11" s="49">
        <v>907</v>
      </c>
      <c r="R11" s="50">
        <v>142646047.43000001</v>
      </c>
      <c r="S11" s="49">
        <v>1408</v>
      </c>
      <c r="T11" s="50">
        <v>235762266.08000001</v>
      </c>
      <c r="U11" s="49">
        <v>1774</v>
      </c>
      <c r="V11" s="50">
        <v>306123464.13</v>
      </c>
      <c r="W11" s="49">
        <v>1959</v>
      </c>
      <c r="X11" s="50">
        <v>356532742.99000001</v>
      </c>
      <c r="Y11" s="49">
        <v>1480</v>
      </c>
      <c r="Z11" s="49">
        <v>328690097.72000003</v>
      </c>
    </row>
    <row r="12" spans="1:26" s="5" customFormat="1" x14ac:dyDescent="0.25">
      <c r="A12" s="17" t="s">
        <v>62</v>
      </c>
      <c r="B12" s="49">
        <v>9282</v>
      </c>
      <c r="C12" s="49">
        <v>14460</v>
      </c>
      <c r="D12" s="50">
        <v>1448488929.24</v>
      </c>
      <c r="E12" s="50">
        <v>88.61</v>
      </c>
      <c r="F12" s="50">
        <v>56.01</v>
      </c>
      <c r="G12" s="50">
        <v>262</v>
      </c>
      <c r="H12" s="50">
        <v>33</v>
      </c>
      <c r="I12" s="50">
        <v>0.2</v>
      </c>
      <c r="J12" s="51">
        <v>1.91</v>
      </c>
      <c r="K12" s="49">
        <v>260</v>
      </c>
      <c r="L12" s="50">
        <v>6399520</v>
      </c>
      <c r="M12" s="49">
        <v>371</v>
      </c>
      <c r="N12" s="50">
        <v>24959776.25</v>
      </c>
      <c r="O12" s="49">
        <v>665</v>
      </c>
      <c r="P12" s="50">
        <v>71157379.319999993</v>
      </c>
      <c r="Q12" s="49">
        <v>1035</v>
      </c>
      <c r="R12" s="50">
        <v>143104485.59999999</v>
      </c>
      <c r="S12" s="49">
        <v>1485</v>
      </c>
      <c r="T12" s="50">
        <v>236207265.19999999</v>
      </c>
      <c r="U12" s="49">
        <v>1776</v>
      </c>
      <c r="V12" s="50">
        <v>285925362.50999999</v>
      </c>
      <c r="W12" s="49">
        <v>2326</v>
      </c>
      <c r="X12" s="50">
        <v>403481441.54000002</v>
      </c>
      <c r="Y12" s="49">
        <v>1364</v>
      </c>
      <c r="Z12" s="49">
        <v>277253698.81999999</v>
      </c>
    </row>
    <row r="13" spans="1:26" s="5" customFormat="1" x14ac:dyDescent="0.25">
      <c r="A13" s="17" t="s">
        <v>63</v>
      </c>
      <c r="B13" s="49">
        <v>7741</v>
      </c>
      <c r="C13" s="49">
        <v>12334</v>
      </c>
      <c r="D13" s="50">
        <v>1212808145.3</v>
      </c>
      <c r="E13" s="50">
        <v>87.55</v>
      </c>
      <c r="F13" s="50">
        <v>55.76</v>
      </c>
      <c r="G13" s="50">
        <v>264</v>
      </c>
      <c r="H13" s="50">
        <v>38</v>
      </c>
      <c r="I13" s="50">
        <v>0.19</v>
      </c>
      <c r="J13" s="51">
        <v>1.89</v>
      </c>
      <c r="K13" s="49">
        <v>218</v>
      </c>
      <c r="L13" s="50">
        <v>5189873.6900000004</v>
      </c>
      <c r="M13" s="49">
        <v>360</v>
      </c>
      <c r="N13" s="50">
        <v>21517368.760000002</v>
      </c>
      <c r="O13" s="49">
        <v>603</v>
      </c>
      <c r="P13" s="50">
        <v>61237753.950000003</v>
      </c>
      <c r="Q13" s="49">
        <v>838</v>
      </c>
      <c r="R13" s="50">
        <v>110160243.23</v>
      </c>
      <c r="S13" s="49">
        <v>1222</v>
      </c>
      <c r="T13" s="50">
        <v>195743960.47</v>
      </c>
      <c r="U13" s="49">
        <v>1584</v>
      </c>
      <c r="V13" s="50">
        <v>258924624.47999999</v>
      </c>
      <c r="W13" s="49">
        <v>1987</v>
      </c>
      <c r="X13" s="50">
        <v>358474497.06</v>
      </c>
      <c r="Y13" s="49">
        <v>929</v>
      </c>
      <c r="Z13" s="49">
        <v>201559823.66</v>
      </c>
    </row>
    <row r="14" spans="1:26" s="5" customFormat="1" x14ac:dyDescent="0.25">
      <c r="A14" s="17" t="s">
        <v>64</v>
      </c>
      <c r="B14" s="49">
        <v>5043</v>
      </c>
      <c r="C14" s="49">
        <v>7932</v>
      </c>
      <c r="D14" s="50">
        <v>756184897.53999996</v>
      </c>
      <c r="E14" s="50">
        <v>84.4</v>
      </c>
      <c r="F14" s="50">
        <v>53.7</v>
      </c>
      <c r="G14" s="50">
        <v>249</v>
      </c>
      <c r="H14" s="50">
        <v>44</v>
      </c>
      <c r="I14" s="50">
        <v>0.28999999999999998</v>
      </c>
      <c r="J14" s="51">
        <v>2.38</v>
      </c>
      <c r="K14" s="49">
        <v>216</v>
      </c>
      <c r="L14" s="50">
        <v>4944641.17</v>
      </c>
      <c r="M14" s="49">
        <v>280</v>
      </c>
      <c r="N14" s="50">
        <v>22421312.879999999</v>
      </c>
      <c r="O14" s="49">
        <v>413</v>
      </c>
      <c r="P14" s="50">
        <v>48539548.280000001</v>
      </c>
      <c r="Q14" s="49">
        <v>554</v>
      </c>
      <c r="R14" s="50">
        <v>72613862.030000001</v>
      </c>
      <c r="S14" s="49">
        <v>843</v>
      </c>
      <c r="T14" s="50">
        <v>122768243.39</v>
      </c>
      <c r="U14" s="49">
        <v>1068</v>
      </c>
      <c r="V14" s="50">
        <v>177055825.03999999</v>
      </c>
      <c r="W14" s="49">
        <v>1232</v>
      </c>
      <c r="X14" s="50">
        <v>222752974.91999999</v>
      </c>
      <c r="Y14" s="49">
        <v>437</v>
      </c>
      <c r="Z14" s="49">
        <v>85088489.829999998</v>
      </c>
    </row>
    <row r="15" spans="1:26" s="5" customFormat="1" x14ac:dyDescent="0.25">
      <c r="A15" s="17" t="s">
        <v>65</v>
      </c>
      <c r="B15" s="49">
        <v>6458</v>
      </c>
      <c r="C15" s="49">
        <v>10075</v>
      </c>
      <c r="D15" s="50">
        <v>876606081.16999996</v>
      </c>
      <c r="E15" s="50">
        <v>82.8</v>
      </c>
      <c r="F15" s="50">
        <v>52.92</v>
      </c>
      <c r="G15" s="50">
        <v>245</v>
      </c>
      <c r="H15" s="50">
        <v>51</v>
      </c>
      <c r="I15" s="50">
        <v>0.33</v>
      </c>
      <c r="J15" s="51">
        <v>2.56</v>
      </c>
      <c r="K15" s="49">
        <v>364</v>
      </c>
      <c r="L15" s="50">
        <v>6749416.0899999999</v>
      </c>
      <c r="M15" s="49">
        <v>381</v>
      </c>
      <c r="N15" s="50">
        <v>21380574.77</v>
      </c>
      <c r="O15" s="49">
        <v>552</v>
      </c>
      <c r="P15" s="50">
        <v>53140562.689999998</v>
      </c>
      <c r="Q15" s="49">
        <v>777</v>
      </c>
      <c r="R15" s="50">
        <v>95823288.560000002</v>
      </c>
      <c r="S15" s="49">
        <v>1075</v>
      </c>
      <c r="T15" s="50">
        <v>171172185.53999999</v>
      </c>
      <c r="U15" s="49">
        <v>1315</v>
      </c>
      <c r="V15" s="50">
        <v>194636018.13</v>
      </c>
      <c r="W15" s="49">
        <v>1661</v>
      </c>
      <c r="X15" s="50">
        <v>272023793.51999998</v>
      </c>
      <c r="Y15" s="49">
        <v>333</v>
      </c>
      <c r="Z15" s="49">
        <v>61680241.869999997</v>
      </c>
    </row>
    <row r="16" spans="1:26" s="5" customFormat="1" x14ac:dyDescent="0.25">
      <c r="A16" s="17" t="s">
        <v>66</v>
      </c>
      <c r="B16" s="49">
        <v>5891</v>
      </c>
      <c r="C16" s="49">
        <v>9239</v>
      </c>
      <c r="D16" s="50">
        <v>700200994.62</v>
      </c>
      <c r="E16" s="50">
        <v>79.77</v>
      </c>
      <c r="F16" s="50">
        <v>52.16</v>
      </c>
      <c r="G16" s="50">
        <v>239</v>
      </c>
      <c r="H16" s="50">
        <v>57</v>
      </c>
      <c r="I16" s="50">
        <v>0.49</v>
      </c>
      <c r="J16" s="51">
        <v>3.24</v>
      </c>
      <c r="K16" s="49">
        <v>421</v>
      </c>
      <c r="L16" s="50">
        <v>6052340.5700000003</v>
      </c>
      <c r="M16" s="49">
        <v>385</v>
      </c>
      <c r="N16" s="50">
        <v>23040153.280000001</v>
      </c>
      <c r="O16" s="49">
        <v>540</v>
      </c>
      <c r="P16" s="50">
        <v>41064470.909999996</v>
      </c>
      <c r="Q16" s="49">
        <v>763</v>
      </c>
      <c r="R16" s="50">
        <v>86522297.019999996</v>
      </c>
      <c r="S16" s="49">
        <v>919</v>
      </c>
      <c r="T16" s="50">
        <v>122146353.59999999</v>
      </c>
      <c r="U16" s="49">
        <v>1182</v>
      </c>
      <c r="V16" s="50">
        <v>168206134.69999999</v>
      </c>
      <c r="W16" s="49">
        <v>1535</v>
      </c>
      <c r="X16" s="50">
        <v>222772952.00999999</v>
      </c>
      <c r="Y16" s="49">
        <v>146</v>
      </c>
      <c r="Z16" s="49">
        <v>30396292.530000001</v>
      </c>
    </row>
    <row r="17" spans="1:26" s="5" customFormat="1" x14ac:dyDescent="0.25">
      <c r="A17" s="17" t="s">
        <v>67</v>
      </c>
      <c r="B17" s="49">
        <v>4752</v>
      </c>
      <c r="C17" s="49">
        <v>7363</v>
      </c>
      <c r="D17" s="50">
        <v>583417207.25</v>
      </c>
      <c r="E17" s="50">
        <v>78.150000000000006</v>
      </c>
      <c r="F17" s="50">
        <v>50.67</v>
      </c>
      <c r="G17" s="50">
        <v>232</v>
      </c>
      <c r="H17" s="50">
        <v>62</v>
      </c>
      <c r="I17" s="50">
        <v>0.56999999999999995</v>
      </c>
      <c r="J17" s="51">
        <v>3.49</v>
      </c>
      <c r="K17" s="49">
        <v>352</v>
      </c>
      <c r="L17" s="50">
        <v>6088248.8700000001</v>
      </c>
      <c r="M17" s="49">
        <v>344</v>
      </c>
      <c r="N17" s="50">
        <v>21402151.329999998</v>
      </c>
      <c r="O17" s="49">
        <v>459</v>
      </c>
      <c r="P17" s="50">
        <v>41778408.049999997</v>
      </c>
      <c r="Q17" s="49">
        <v>657</v>
      </c>
      <c r="R17" s="50">
        <v>79395292.140000001</v>
      </c>
      <c r="S17" s="49">
        <v>809</v>
      </c>
      <c r="T17" s="50">
        <v>111409885.61</v>
      </c>
      <c r="U17" s="49">
        <v>927</v>
      </c>
      <c r="V17" s="50">
        <v>136077652.13</v>
      </c>
      <c r="W17" s="49">
        <v>1086</v>
      </c>
      <c r="X17" s="50">
        <v>160066344.44999999</v>
      </c>
      <c r="Y17" s="49">
        <v>118</v>
      </c>
      <c r="Z17" s="49">
        <v>27199224.670000002</v>
      </c>
    </row>
    <row r="18" spans="1:26" s="5" customFormat="1" x14ac:dyDescent="0.25">
      <c r="A18" s="17" t="s">
        <v>68</v>
      </c>
      <c r="B18" s="49">
        <v>4684</v>
      </c>
      <c r="C18" s="49">
        <v>7287</v>
      </c>
      <c r="D18" s="50">
        <v>534388533.11000001</v>
      </c>
      <c r="E18" s="50">
        <v>76.64</v>
      </c>
      <c r="F18" s="50">
        <v>50.43</v>
      </c>
      <c r="G18" s="50">
        <v>232</v>
      </c>
      <c r="H18" s="50">
        <v>69</v>
      </c>
      <c r="I18" s="50">
        <v>0.59</v>
      </c>
      <c r="J18" s="51">
        <v>3.51</v>
      </c>
      <c r="K18" s="49">
        <v>371</v>
      </c>
      <c r="L18" s="50">
        <v>6098853.6299999999</v>
      </c>
      <c r="M18" s="49">
        <v>365</v>
      </c>
      <c r="N18" s="50">
        <v>20082542.010000002</v>
      </c>
      <c r="O18" s="49">
        <v>476</v>
      </c>
      <c r="P18" s="50">
        <v>39037061.939999998</v>
      </c>
      <c r="Q18" s="49">
        <v>618</v>
      </c>
      <c r="R18" s="50">
        <v>71910144.640000001</v>
      </c>
      <c r="S18" s="49">
        <v>801</v>
      </c>
      <c r="T18" s="50">
        <v>98918310.349999994</v>
      </c>
      <c r="U18" s="49">
        <v>941</v>
      </c>
      <c r="V18" s="50">
        <v>130101407.75</v>
      </c>
      <c r="W18" s="49">
        <v>980</v>
      </c>
      <c r="X18" s="50">
        <v>142785607.72</v>
      </c>
      <c r="Y18" s="49">
        <v>132</v>
      </c>
      <c r="Z18" s="49">
        <v>25454605.07</v>
      </c>
    </row>
    <row r="19" spans="1:26" s="5" customFormat="1" x14ac:dyDescent="0.25">
      <c r="A19" s="17" t="s">
        <v>69</v>
      </c>
      <c r="B19" s="49">
        <v>4037</v>
      </c>
      <c r="C19" s="49">
        <v>6339</v>
      </c>
      <c r="D19" s="50">
        <v>448803140.29000002</v>
      </c>
      <c r="E19" s="50">
        <v>74.599999999999994</v>
      </c>
      <c r="F19" s="50">
        <v>48.24</v>
      </c>
      <c r="G19" s="50">
        <v>223</v>
      </c>
      <c r="H19" s="50">
        <v>74</v>
      </c>
      <c r="I19" s="50">
        <v>0.61</v>
      </c>
      <c r="J19" s="51">
        <v>3.51</v>
      </c>
      <c r="K19" s="49">
        <v>310</v>
      </c>
      <c r="L19" s="50">
        <v>4339710.08</v>
      </c>
      <c r="M19" s="49">
        <v>362</v>
      </c>
      <c r="N19" s="50">
        <v>22275715.719999999</v>
      </c>
      <c r="O19" s="49">
        <v>466</v>
      </c>
      <c r="P19" s="50">
        <v>42604083.409999996</v>
      </c>
      <c r="Q19" s="49">
        <v>582</v>
      </c>
      <c r="R19" s="50">
        <v>66221063.170000002</v>
      </c>
      <c r="S19" s="49">
        <v>741</v>
      </c>
      <c r="T19" s="50">
        <v>95953642.719999999</v>
      </c>
      <c r="U19" s="49">
        <v>715</v>
      </c>
      <c r="V19" s="50">
        <v>90026379.140000001</v>
      </c>
      <c r="W19" s="49">
        <v>779</v>
      </c>
      <c r="X19" s="50">
        <v>110230870.86</v>
      </c>
      <c r="Y19" s="49">
        <v>82</v>
      </c>
      <c r="Z19" s="49">
        <v>17151675.190000001</v>
      </c>
    </row>
    <row r="20" spans="1:26" s="5" customFormat="1" x14ac:dyDescent="0.25">
      <c r="A20" s="17" t="s">
        <v>70</v>
      </c>
      <c r="B20" s="49">
        <v>3500</v>
      </c>
      <c r="C20" s="49">
        <v>5539</v>
      </c>
      <c r="D20" s="50">
        <v>376823706.75</v>
      </c>
      <c r="E20" s="50">
        <v>72.430000000000007</v>
      </c>
      <c r="F20" s="50">
        <v>47.25</v>
      </c>
      <c r="G20" s="50">
        <v>213</v>
      </c>
      <c r="H20" s="50">
        <v>81</v>
      </c>
      <c r="I20" s="50">
        <v>0.77</v>
      </c>
      <c r="J20" s="51">
        <v>3.89</v>
      </c>
      <c r="K20" s="49">
        <v>315</v>
      </c>
      <c r="L20" s="50">
        <v>5225488.8499999996</v>
      </c>
      <c r="M20" s="49">
        <v>351</v>
      </c>
      <c r="N20" s="50">
        <v>18286094.800000001</v>
      </c>
      <c r="O20" s="49">
        <v>404</v>
      </c>
      <c r="P20" s="50">
        <v>37934950.149999999</v>
      </c>
      <c r="Q20" s="49">
        <v>501</v>
      </c>
      <c r="R20" s="50">
        <v>55424215.009999998</v>
      </c>
      <c r="S20" s="49">
        <v>661</v>
      </c>
      <c r="T20" s="50">
        <v>86498194.659999996</v>
      </c>
      <c r="U20" s="49">
        <v>691</v>
      </c>
      <c r="V20" s="50">
        <v>87911170.120000005</v>
      </c>
      <c r="W20" s="49">
        <v>482</v>
      </c>
      <c r="X20" s="50">
        <v>69756443.409999996</v>
      </c>
      <c r="Y20" s="49">
        <v>95</v>
      </c>
      <c r="Z20" s="49">
        <v>15787149.75</v>
      </c>
    </row>
    <row r="21" spans="1:26" s="5" customFormat="1" x14ac:dyDescent="0.25">
      <c r="A21" s="17" t="s">
        <v>71</v>
      </c>
      <c r="B21" s="49">
        <v>3447</v>
      </c>
      <c r="C21" s="49">
        <v>5410</v>
      </c>
      <c r="D21" s="50">
        <v>360514462.39999998</v>
      </c>
      <c r="E21" s="50">
        <v>69.62</v>
      </c>
      <c r="F21" s="50">
        <v>45.83</v>
      </c>
      <c r="G21" s="50">
        <v>206</v>
      </c>
      <c r="H21" s="50">
        <v>87</v>
      </c>
      <c r="I21" s="50">
        <v>0.78</v>
      </c>
      <c r="J21" s="51">
        <v>3.87</v>
      </c>
      <c r="K21" s="49">
        <v>341</v>
      </c>
      <c r="L21" s="50">
        <v>5249729.95</v>
      </c>
      <c r="M21" s="49">
        <v>360</v>
      </c>
      <c r="N21" s="50">
        <v>22134064.690000001</v>
      </c>
      <c r="O21" s="49">
        <v>456</v>
      </c>
      <c r="P21" s="50">
        <v>36619523.82</v>
      </c>
      <c r="Q21" s="49">
        <v>561</v>
      </c>
      <c r="R21" s="50">
        <v>66994584.229999997</v>
      </c>
      <c r="S21" s="49">
        <v>612</v>
      </c>
      <c r="T21" s="50">
        <v>69260910.730000004</v>
      </c>
      <c r="U21" s="49">
        <v>629</v>
      </c>
      <c r="V21" s="50">
        <v>84871070.900000006</v>
      </c>
      <c r="W21" s="49">
        <v>433</v>
      </c>
      <c r="X21" s="50">
        <v>61723894.340000004</v>
      </c>
      <c r="Y21" s="49">
        <v>55</v>
      </c>
      <c r="Z21" s="49">
        <v>13660683.74</v>
      </c>
    </row>
    <row r="22" spans="1:26" s="5" customFormat="1" x14ac:dyDescent="0.25">
      <c r="A22" s="17" t="s">
        <v>72</v>
      </c>
      <c r="B22" s="49">
        <v>3394</v>
      </c>
      <c r="C22" s="49">
        <v>5335</v>
      </c>
      <c r="D22" s="50">
        <v>314452122.63</v>
      </c>
      <c r="E22" s="50">
        <v>68.760000000000005</v>
      </c>
      <c r="F22" s="50">
        <v>45.71</v>
      </c>
      <c r="G22" s="50">
        <v>208</v>
      </c>
      <c r="H22" s="50">
        <v>93</v>
      </c>
      <c r="I22" s="50">
        <v>0.96</v>
      </c>
      <c r="J22" s="51">
        <v>4.17</v>
      </c>
      <c r="K22" s="49">
        <v>361</v>
      </c>
      <c r="L22" s="50">
        <v>5126277.66</v>
      </c>
      <c r="M22" s="49">
        <v>362</v>
      </c>
      <c r="N22" s="50">
        <v>19511699.460000001</v>
      </c>
      <c r="O22" s="49">
        <v>473</v>
      </c>
      <c r="P22" s="50">
        <v>34796276.210000001</v>
      </c>
      <c r="Q22" s="49">
        <v>562</v>
      </c>
      <c r="R22" s="50">
        <v>56003966.859999999</v>
      </c>
      <c r="S22" s="49">
        <v>562</v>
      </c>
      <c r="T22" s="50">
        <v>60649316.619999997</v>
      </c>
      <c r="U22" s="49">
        <v>618</v>
      </c>
      <c r="V22" s="50">
        <v>74897773.859999999</v>
      </c>
      <c r="W22" s="49">
        <v>379</v>
      </c>
      <c r="X22" s="50">
        <v>50844313.68</v>
      </c>
      <c r="Y22" s="49">
        <v>77</v>
      </c>
      <c r="Z22" s="49">
        <v>12622498.279999999</v>
      </c>
    </row>
    <row r="23" spans="1:26" s="5" customFormat="1" x14ac:dyDescent="0.25">
      <c r="A23" s="17" t="s">
        <v>73</v>
      </c>
      <c r="B23" s="49">
        <v>85800</v>
      </c>
      <c r="C23" s="49">
        <v>140899</v>
      </c>
      <c r="D23" s="50">
        <v>5652078352.21</v>
      </c>
      <c r="E23" s="50">
        <v>51.27</v>
      </c>
      <c r="F23" s="50">
        <v>40.659999999999997</v>
      </c>
      <c r="G23" s="50">
        <v>171</v>
      </c>
      <c r="H23" s="50">
        <v>188</v>
      </c>
      <c r="I23" s="50">
        <v>0.75</v>
      </c>
      <c r="J23" s="51">
        <v>4.3</v>
      </c>
      <c r="K23" s="49">
        <v>18423</v>
      </c>
      <c r="L23" s="50">
        <v>247345774.05000001</v>
      </c>
      <c r="M23" s="49">
        <v>15742</v>
      </c>
      <c r="N23" s="50">
        <v>622917080.63999999</v>
      </c>
      <c r="O23" s="49">
        <v>14653</v>
      </c>
      <c r="P23" s="50">
        <v>902253258.95000005</v>
      </c>
      <c r="Q23" s="49">
        <v>12419</v>
      </c>
      <c r="R23" s="50">
        <v>1060563132.41</v>
      </c>
      <c r="S23" s="49">
        <v>9810</v>
      </c>
      <c r="T23" s="50">
        <v>1011318148.6900001</v>
      </c>
      <c r="U23" s="49">
        <v>7947</v>
      </c>
      <c r="V23" s="50">
        <v>937896245.89999998</v>
      </c>
      <c r="W23" s="49">
        <v>4508</v>
      </c>
      <c r="X23" s="50">
        <v>568327426</v>
      </c>
      <c r="Y23" s="49">
        <v>2298</v>
      </c>
      <c r="Z23" s="49">
        <v>301457285.56999999</v>
      </c>
    </row>
    <row r="24" spans="1:26" s="6" customFormat="1" x14ac:dyDescent="0.25">
      <c r="A24" s="18">
        <v>0</v>
      </c>
      <c r="B24" s="22">
        <v>179487</v>
      </c>
      <c r="C24" s="22">
        <v>287203</v>
      </c>
      <c r="D24" s="47">
        <v>19684018776.740002</v>
      </c>
      <c r="E24" s="47">
        <v>77.16</v>
      </c>
      <c r="F24" s="47">
        <v>49.9</v>
      </c>
      <c r="G24" s="47">
        <v>229</v>
      </c>
      <c r="H24" s="47">
        <v>52.89</v>
      </c>
      <c r="I24" s="47">
        <v>0.52</v>
      </c>
      <c r="J24" s="48">
        <v>3.19</v>
      </c>
      <c r="K24" s="22">
        <v>22650</v>
      </c>
      <c r="L24" s="47">
        <v>337009383.49000001</v>
      </c>
      <c r="M24" s="22">
        <v>20963</v>
      </c>
      <c r="N24" s="47">
        <v>988839448.44000006</v>
      </c>
      <c r="O24" s="22">
        <v>22640</v>
      </c>
      <c r="P24" s="47">
        <v>1774096088.28</v>
      </c>
      <c r="Q24" s="22">
        <v>23967</v>
      </c>
      <c r="R24" s="47">
        <v>2637886132</v>
      </c>
      <c r="S24" s="22">
        <v>25611</v>
      </c>
      <c r="T24" s="47">
        <v>3523567893.1100001</v>
      </c>
      <c r="U24" s="22">
        <v>26949</v>
      </c>
      <c r="V24" s="47">
        <v>4078312111.9699998</v>
      </c>
      <c r="W24" s="22">
        <v>24605</v>
      </c>
      <c r="X24" s="47">
        <v>4008236218.5900002</v>
      </c>
      <c r="Y24" s="22">
        <v>12102</v>
      </c>
      <c r="Z24" s="22">
        <v>2336071500.8599997</v>
      </c>
    </row>
    <row r="25" spans="1:26" x14ac:dyDescent="0.25">
      <c r="A25" s="1"/>
    </row>
    <row r="26" spans="1:26" x14ac:dyDescent="0.25">
      <c r="A26" s="3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Q26"/>
  <sheetViews>
    <sheetView showGridLines="0" workbookViewId="0">
      <selection activeCell="G30" sqref="G30"/>
    </sheetView>
  </sheetViews>
  <sheetFormatPr defaultColWidth="11.42578125" defaultRowHeight="15" x14ac:dyDescent="0.25"/>
  <cols>
    <col min="1" max="1" width="31.42578125" style="7" customWidth="1"/>
    <col min="2" max="3" width="21.42578125" style="4" customWidth="1"/>
    <col min="4" max="4" width="19.28515625" style="4" bestFit="1" customWidth="1"/>
    <col min="5" max="5" width="17.140625" style="4" customWidth="1"/>
    <col min="6" max="6" width="7.1406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95" width="11.42578125" style="25"/>
  </cols>
  <sheetData>
    <row r="1" spans="1:95" x14ac:dyDescent="0.25">
      <c r="A1" s="15" t="s">
        <v>75</v>
      </c>
    </row>
    <row r="2" spans="1:95" x14ac:dyDescent="0.25">
      <c r="A2" s="16" t="str">
        <f>+'LTV cover pool'!A2</f>
        <v>March 2024</v>
      </c>
    </row>
    <row r="3" spans="1:95" x14ac:dyDescent="0.25">
      <c r="A3" s="15" t="s">
        <v>76</v>
      </c>
    </row>
    <row r="4" spans="1:95" x14ac:dyDescent="0.25">
      <c r="A4" s="1"/>
      <c r="K4" s="24" t="s">
        <v>108</v>
      </c>
      <c r="L4" s="24" t="s">
        <v>108</v>
      </c>
      <c r="M4" s="24" t="s">
        <v>109</v>
      </c>
      <c r="N4" s="24" t="s">
        <v>109</v>
      </c>
      <c r="O4" s="24" t="s">
        <v>110</v>
      </c>
      <c r="P4" s="24" t="s">
        <v>110</v>
      </c>
      <c r="Q4" s="24" t="s">
        <v>111</v>
      </c>
      <c r="R4" s="24" t="s">
        <v>111</v>
      </c>
      <c r="S4" s="24" t="s">
        <v>112</v>
      </c>
      <c r="T4" s="24" t="s">
        <v>112</v>
      </c>
      <c r="U4" s="24" t="s">
        <v>113</v>
      </c>
      <c r="V4" s="24" t="s">
        <v>113</v>
      </c>
    </row>
    <row r="5" spans="1:95" ht="42.75" customHeight="1" x14ac:dyDescent="0.25">
      <c r="A5" s="20" t="s">
        <v>91</v>
      </c>
      <c r="B5" s="20" t="s">
        <v>84</v>
      </c>
      <c r="C5" s="20" t="s">
        <v>85</v>
      </c>
      <c r="D5" s="20" t="s">
        <v>77</v>
      </c>
      <c r="E5" s="20" t="s">
        <v>86</v>
      </c>
      <c r="F5" s="20" t="s">
        <v>0</v>
      </c>
      <c r="G5" s="20" t="s">
        <v>117</v>
      </c>
      <c r="H5" s="20" t="s">
        <v>79</v>
      </c>
      <c r="I5" s="20" t="s">
        <v>80</v>
      </c>
      <c r="J5" s="20" t="s">
        <v>81</v>
      </c>
      <c r="K5" s="24" t="s">
        <v>84</v>
      </c>
      <c r="L5" s="24" t="s">
        <v>116</v>
      </c>
      <c r="M5" s="24" t="s">
        <v>84</v>
      </c>
      <c r="N5" s="24" t="s">
        <v>116</v>
      </c>
      <c r="O5" s="24" t="s">
        <v>84</v>
      </c>
      <c r="P5" s="24" t="s">
        <v>116</v>
      </c>
      <c r="Q5" s="24" t="s">
        <v>84</v>
      </c>
      <c r="R5" s="24" t="s">
        <v>116</v>
      </c>
      <c r="S5" s="24" t="s">
        <v>84</v>
      </c>
      <c r="T5" s="24" t="s">
        <v>116</v>
      </c>
      <c r="U5" s="24" t="s">
        <v>84</v>
      </c>
      <c r="V5" s="24" t="s">
        <v>116</v>
      </c>
    </row>
    <row r="6" spans="1:95" s="5" customFormat="1" x14ac:dyDescent="0.25">
      <c r="A6" s="17" t="s">
        <v>57</v>
      </c>
      <c r="B6" s="49">
        <v>186</v>
      </c>
      <c r="C6" s="49">
        <v>223</v>
      </c>
      <c r="D6" s="50">
        <v>92489205.609999999</v>
      </c>
      <c r="E6" s="50">
        <v>98.85</v>
      </c>
      <c r="F6" s="50">
        <v>43.78</v>
      </c>
      <c r="G6" s="50">
        <v>170</v>
      </c>
      <c r="H6" s="50">
        <v>1</v>
      </c>
      <c r="I6" s="50">
        <v>1.1499999999999999</v>
      </c>
      <c r="J6" s="51">
        <v>4.3899999999999997</v>
      </c>
      <c r="K6" s="49">
        <v>3</v>
      </c>
      <c r="L6" s="50">
        <v>546579.02</v>
      </c>
      <c r="M6" s="49">
        <v>7</v>
      </c>
      <c r="N6" s="50">
        <v>2285071.86</v>
      </c>
      <c r="O6" s="49">
        <v>23</v>
      </c>
      <c r="P6" s="50">
        <v>7195624.8200000003</v>
      </c>
      <c r="Q6" s="49">
        <v>17</v>
      </c>
      <c r="R6" s="50">
        <v>18052110.559999999</v>
      </c>
      <c r="S6" s="49">
        <v>75</v>
      </c>
      <c r="T6" s="50">
        <v>38937770.719999999</v>
      </c>
      <c r="U6" s="49">
        <v>61</v>
      </c>
      <c r="V6" s="49">
        <v>25472048.629999999</v>
      </c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</row>
    <row r="7" spans="1:95" s="5" customFormat="1" x14ac:dyDescent="0.25">
      <c r="A7" s="17" t="s">
        <v>58</v>
      </c>
      <c r="B7" s="49">
        <v>206</v>
      </c>
      <c r="C7" s="49">
        <v>243</v>
      </c>
      <c r="D7" s="50">
        <v>163591004.84</v>
      </c>
      <c r="E7" s="50">
        <v>97.7</v>
      </c>
      <c r="F7" s="50">
        <v>38.619999999999997</v>
      </c>
      <c r="G7" s="50">
        <v>130</v>
      </c>
      <c r="H7" s="50">
        <v>3</v>
      </c>
      <c r="I7" s="50">
        <v>1.04</v>
      </c>
      <c r="J7" s="51">
        <v>4.5999999999999996</v>
      </c>
      <c r="K7" s="53"/>
      <c r="L7" s="53"/>
      <c r="M7" s="49">
        <v>12</v>
      </c>
      <c r="N7" s="50">
        <v>6948538.3499999996</v>
      </c>
      <c r="O7" s="49">
        <v>22</v>
      </c>
      <c r="P7" s="50">
        <v>36374252.689999998</v>
      </c>
      <c r="Q7" s="49">
        <v>44</v>
      </c>
      <c r="R7" s="50">
        <v>43043491.509999998</v>
      </c>
      <c r="S7" s="49">
        <v>72</v>
      </c>
      <c r="T7" s="50">
        <v>46706360.130000003</v>
      </c>
      <c r="U7" s="49">
        <v>56</v>
      </c>
      <c r="V7" s="49">
        <v>30518362.16</v>
      </c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</row>
    <row r="8" spans="1:95" s="5" customFormat="1" x14ac:dyDescent="0.25">
      <c r="A8" s="17" t="s">
        <v>27</v>
      </c>
      <c r="B8" s="49">
        <v>396</v>
      </c>
      <c r="C8" s="49">
        <v>491</v>
      </c>
      <c r="D8" s="50">
        <v>249194677.09</v>
      </c>
      <c r="E8" s="50">
        <v>95.39</v>
      </c>
      <c r="F8" s="50">
        <v>36.89</v>
      </c>
      <c r="G8" s="50">
        <v>147</v>
      </c>
      <c r="H8" s="50">
        <v>9</v>
      </c>
      <c r="I8" s="50">
        <v>1.1299999999999999</v>
      </c>
      <c r="J8" s="51">
        <v>4.37</v>
      </c>
      <c r="K8" s="49">
        <v>8</v>
      </c>
      <c r="L8" s="50">
        <v>8696713.1099999994</v>
      </c>
      <c r="M8" s="49">
        <v>25</v>
      </c>
      <c r="N8" s="50">
        <v>50792815.560000002</v>
      </c>
      <c r="O8" s="49">
        <v>48</v>
      </c>
      <c r="P8" s="50">
        <v>17255404.329999998</v>
      </c>
      <c r="Q8" s="49">
        <v>91</v>
      </c>
      <c r="R8" s="50">
        <v>45181651.950000003</v>
      </c>
      <c r="S8" s="49">
        <v>128</v>
      </c>
      <c r="T8" s="50">
        <v>83395109.620000005</v>
      </c>
      <c r="U8" s="49">
        <v>97</v>
      </c>
      <c r="V8" s="49">
        <v>43882786.639999993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</row>
    <row r="9" spans="1:95" s="5" customFormat="1" x14ac:dyDescent="0.25">
      <c r="A9" s="17" t="s">
        <v>59</v>
      </c>
      <c r="B9" s="49">
        <v>347</v>
      </c>
      <c r="C9" s="49">
        <v>416</v>
      </c>
      <c r="D9" s="50">
        <v>192209012.21000001</v>
      </c>
      <c r="E9" s="50">
        <v>93.45</v>
      </c>
      <c r="F9" s="50">
        <v>43.62</v>
      </c>
      <c r="G9" s="50">
        <v>149</v>
      </c>
      <c r="H9" s="50">
        <v>14</v>
      </c>
      <c r="I9" s="50">
        <v>1.19</v>
      </c>
      <c r="J9" s="51">
        <v>4.6500000000000004</v>
      </c>
      <c r="K9" s="49">
        <v>5</v>
      </c>
      <c r="L9" s="50">
        <v>857531.68</v>
      </c>
      <c r="M9" s="49">
        <v>10</v>
      </c>
      <c r="N9" s="50">
        <v>6262342.8300000001</v>
      </c>
      <c r="O9" s="49">
        <v>27</v>
      </c>
      <c r="P9" s="50">
        <v>10682824.550000001</v>
      </c>
      <c r="Q9" s="49">
        <v>71</v>
      </c>
      <c r="R9" s="50">
        <v>54666817.560000002</v>
      </c>
      <c r="S9" s="49">
        <v>116</v>
      </c>
      <c r="T9" s="50">
        <v>60957549.909999996</v>
      </c>
      <c r="U9" s="49">
        <v>118</v>
      </c>
      <c r="V9" s="49">
        <v>58781945.68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</row>
    <row r="10" spans="1:95" s="5" customFormat="1" x14ac:dyDescent="0.25">
      <c r="A10" s="17" t="s">
        <v>60</v>
      </c>
      <c r="B10" s="49">
        <v>384</v>
      </c>
      <c r="C10" s="49">
        <v>459</v>
      </c>
      <c r="D10" s="50">
        <v>282412428.39999998</v>
      </c>
      <c r="E10" s="50">
        <v>92.1</v>
      </c>
      <c r="F10" s="50">
        <v>43.22</v>
      </c>
      <c r="G10" s="50">
        <v>123</v>
      </c>
      <c r="H10" s="50">
        <v>21</v>
      </c>
      <c r="I10" s="50">
        <v>1.52</v>
      </c>
      <c r="J10" s="51">
        <v>4.84</v>
      </c>
      <c r="K10" s="49">
        <v>6</v>
      </c>
      <c r="L10" s="50">
        <v>1950616.69</v>
      </c>
      <c r="M10" s="49">
        <v>14</v>
      </c>
      <c r="N10" s="50">
        <v>12102363.77</v>
      </c>
      <c r="O10" s="49">
        <v>52</v>
      </c>
      <c r="P10" s="50">
        <v>24131145.960000001</v>
      </c>
      <c r="Q10" s="49">
        <v>83</v>
      </c>
      <c r="R10" s="50">
        <v>56733048.920000002</v>
      </c>
      <c r="S10" s="49">
        <v>120</v>
      </c>
      <c r="T10" s="50">
        <v>121892134.79000001</v>
      </c>
      <c r="U10" s="49">
        <v>110</v>
      </c>
      <c r="V10" s="49">
        <v>67275805.770000011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</row>
    <row r="11" spans="1:95" s="5" customFormat="1" x14ac:dyDescent="0.25">
      <c r="A11" s="17" t="s">
        <v>61</v>
      </c>
      <c r="B11" s="49">
        <v>380</v>
      </c>
      <c r="C11" s="49">
        <v>456</v>
      </c>
      <c r="D11" s="50">
        <v>227437893.33000001</v>
      </c>
      <c r="E11" s="50">
        <v>89.7</v>
      </c>
      <c r="F11" s="50">
        <v>41.59</v>
      </c>
      <c r="G11" s="50">
        <v>133</v>
      </c>
      <c r="H11" s="50">
        <v>26</v>
      </c>
      <c r="I11" s="50">
        <v>0.88</v>
      </c>
      <c r="J11" s="51">
        <v>3.58</v>
      </c>
      <c r="K11" s="49">
        <v>12</v>
      </c>
      <c r="L11" s="50">
        <v>1857544.29</v>
      </c>
      <c r="M11" s="49">
        <v>17</v>
      </c>
      <c r="N11" s="50">
        <v>10260688.130000001</v>
      </c>
      <c r="O11" s="49">
        <v>38</v>
      </c>
      <c r="P11" s="50">
        <v>14723840.380000001</v>
      </c>
      <c r="Q11" s="49">
        <v>94</v>
      </c>
      <c r="R11" s="50">
        <v>61797015.700000003</v>
      </c>
      <c r="S11" s="49">
        <v>128</v>
      </c>
      <c r="T11" s="50">
        <v>86116135.590000004</v>
      </c>
      <c r="U11" s="49">
        <v>91</v>
      </c>
      <c r="V11" s="49">
        <v>52682669.240000002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</row>
    <row r="12" spans="1:95" s="5" customFormat="1" x14ac:dyDescent="0.25">
      <c r="A12" s="17" t="s">
        <v>62</v>
      </c>
      <c r="B12" s="49">
        <v>369</v>
      </c>
      <c r="C12" s="49">
        <v>483</v>
      </c>
      <c r="D12" s="50">
        <v>138181932.43000001</v>
      </c>
      <c r="E12" s="50">
        <v>82.97</v>
      </c>
      <c r="F12" s="50">
        <v>37.75</v>
      </c>
      <c r="G12" s="50">
        <v>133</v>
      </c>
      <c r="H12" s="50">
        <v>33</v>
      </c>
      <c r="I12" s="50">
        <v>0.7</v>
      </c>
      <c r="J12" s="51">
        <v>3.22</v>
      </c>
      <c r="K12" s="49">
        <v>12</v>
      </c>
      <c r="L12" s="50">
        <v>6673068.8899999997</v>
      </c>
      <c r="M12" s="49">
        <v>29</v>
      </c>
      <c r="N12" s="50">
        <v>11601219.68</v>
      </c>
      <c r="O12" s="49">
        <v>51</v>
      </c>
      <c r="P12" s="50">
        <v>14289763.92</v>
      </c>
      <c r="Q12" s="49">
        <v>91</v>
      </c>
      <c r="R12" s="50">
        <v>37065568.340000004</v>
      </c>
      <c r="S12" s="49">
        <v>110</v>
      </c>
      <c r="T12" s="50">
        <v>40272934.420000002</v>
      </c>
      <c r="U12" s="49">
        <v>78</v>
      </c>
      <c r="V12" s="49">
        <v>28660573.049999993</v>
      </c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</row>
    <row r="13" spans="1:95" s="5" customFormat="1" x14ac:dyDescent="0.25">
      <c r="A13" s="17" t="s">
        <v>63</v>
      </c>
      <c r="B13" s="49">
        <v>284</v>
      </c>
      <c r="C13" s="49">
        <v>351</v>
      </c>
      <c r="D13" s="50">
        <v>104877475.02</v>
      </c>
      <c r="E13" s="50">
        <v>81.37</v>
      </c>
      <c r="F13" s="50">
        <v>37.03</v>
      </c>
      <c r="G13" s="50">
        <v>134</v>
      </c>
      <c r="H13" s="50">
        <v>38</v>
      </c>
      <c r="I13" s="50">
        <v>0.84</v>
      </c>
      <c r="J13" s="51">
        <v>3.48</v>
      </c>
      <c r="K13" s="49">
        <v>7</v>
      </c>
      <c r="L13" s="50">
        <v>3659219.14</v>
      </c>
      <c r="M13" s="49">
        <v>24</v>
      </c>
      <c r="N13" s="50">
        <v>7209566.3200000003</v>
      </c>
      <c r="O13" s="49">
        <v>44</v>
      </c>
      <c r="P13" s="50">
        <v>15662312.73</v>
      </c>
      <c r="Q13" s="49">
        <v>74</v>
      </c>
      <c r="R13" s="50">
        <v>36443253.189999998</v>
      </c>
      <c r="S13" s="49">
        <v>85</v>
      </c>
      <c r="T13" s="50">
        <v>28575373.440000001</v>
      </c>
      <c r="U13" s="49">
        <v>50</v>
      </c>
      <c r="V13" s="49">
        <v>13327750.199999999</v>
      </c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</row>
    <row r="14" spans="1:95" s="5" customFormat="1" x14ac:dyDescent="0.25">
      <c r="A14" s="17" t="s">
        <v>64</v>
      </c>
      <c r="B14" s="49">
        <v>252</v>
      </c>
      <c r="C14" s="49">
        <v>308</v>
      </c>
      <c r="D14" s="50">
        <v>100978353.31999999</v>
      </c>
      <c r="E14" s="50">
        <v>81.33</v>
      </c>
      <c r="F14" s="50">
        <v>37.07</v>
      </c>
      <c r="G14" s="50">
        <v>128</v>
      </c>
      <c r="H14" s="50">
        <v>45</v>
      </c>
      <c r="I14" s="50">
        <v>0.79</v>
      </c>
      <c r="J14" s="51">
        <v>3.44</v>
      </c>
      <c r="K14" s="49">
        <v>8</v>
      </c>
      <c r="L14" s="50">
        <v>1059191.8400000001</v>
      </c>
      <c r="M14" s="49">
        <v>28</v>
      </c>
      <c r="N14" s="50">
        <v>12300413.720000001</v>
      </c>
      <c r="O14" s="49">
        <v>46</v>
      </c>
      <c r="P14" s="50">
        <v>12404048.550000001</v>
      </c>
      <c r="Q14" s="49">
        <v>67</v>
      </c>
      <c r="R14" s="50">
        <v>32008857.5</v>
      </c>
      <c r="S14" s="49">
        <v>81</v>
      </c>
      <c r="T14" s="50">
        <v>32755354.940000001</v>
      </c>
      <c r="U14" s="49">
        <v>22</v>
      </c>
      <c r="V14" s="49">
        <v>10450486.77</v>
      </c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</row>
    <row r="15" spans="1:95" s="5" customFormat="1" x14ac:dyDescent="0.25">
      <c r="A15" s="17" t="s">
        <v>65</v>
      </c>
      <c r="B15" s="49">
        <v>360</v>
      </c>
      <c r="C15" s="49">
        <v>484</v>
      </c>
      <c r="D15" s="50">
        <v>116050093.23999999</v>
      </c>
      <c r="E15" s="50">
        <v>72.62</v>
      </c>
      <c r="F15" s="50">
        <v>36.630000000000003</v>
      </c>
      <c r="G15" s="50">
        <v>115</v>
      </c>
      <c r="H15" s="50">
        <v>51</v>
      </c>
      <c r="I15" s="50">
        <v>0.92</v>
      </c>
      <c r="J15" s="51">
        <v>3.76</v>
      </c>
      <c r="K15" s="49">
        <v>16</v>
      </c>
      <c r="L15" s="50">
        <v>1959095.26</v>
      </c>
      <c r="M15" s="49">
        <v>45</v>
      </c>
      <c r="N15" s="50">
        <v>15686663.390000001</v>
      </c>
      <c r="O15" s="49">
        <v>70</v>
      </c>
      <c r="P15" s="50">
        <v>20484863.800000001</v>
      </c>
      <c r="Q15" s="49">
        <v>99</v>
      </c>
      <c r="R15" s="50">
        <v>30340971.829999998</v>
      </c>
      <c r="S15" s="49">
        <v>91</v>
      </c>
      <c r="T15" s="50">
        <v>22987989.579999998</v>
      </c>
      <c r="U15" s="49">
        <v>40</v>
      </c>
      <c r="V15" s="49">
        <v>24622476.779999997</v>
      </c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</row>
    <row r="16" spans="1:95" s="5" customFormat="1" x14ac:dyDescent="0.25">
      <c r="A16" s="17" t="s">
        <v>66</v>
      </c>
      <c r="B16" s="49">
        <v>372</v>
      </c>
      <c r="C16" s="49">
        <v>469</v>
      </c>
      <c r="D16" s="50">
        <v>119545789.03</v>
      </c>
      <c r="E16" s="50">
        <v>71.040000000000006</v>
      </c>
      <c r="F16" s="50">
        <v>36.06</v>
      </c>
      <c r="G16" s="50">
        <v>113</v>
      </c>
      <c r="H16" s="50">
        <v>57</v>
      </c>
      <c r="I16" s="50">
        <v>1.27</v>
      </c>
      <c r="J16" s="51">
        <v>4.66</v>
      </c>
      <c r="K16" s="49">
        <v>14</v>
      </c>
      <c r="L16" s="50">
        <v>2357388.54</v>
      </c>
      <c r="M16" s="49">
        <v>42</v>
      </c>
      <c r="N16" s="50">
        <v>12427703.199999999</v>
      </c>
      <c r="O16" s="49">
        <v>78</v>
      </c>
      <c r="P16" s="50">
        <v>26306299.25</v>
      </c>
      <c r="Q16" s="49">
        <v>92</v>
      </c>
      <c r="R16" s="50">
        <v>21418899.989999998</v>
      </c>
      <c r="S16" s="49">
        <v>111</v>
      </c>
      <c r="T16" s="50">
        <v>38210668.420000002</v>
      </c>
      <c r="U16" s="49">
        <v>35</v>
      </c>
      <c r="V16" s="49">
        <v>18824829.629999999</v>
      </c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</row>
    <row r="17" spans="1:95" s="5" customFormat="1" x14ac:dyDescent="0.25">
      <c r="A17" s="17" t="s">
        <v>67</v>
      </c>
      <c r="B17" s="49">
        <v>378</v>
      </c>
      <c r="C17" s="49">
        <v>457</v>
      </c>
      <c r="D17" s="50">
        <v>99171164.969999999</v>
      </c>
      <c r="E17" s="50">
        <v>69.39</v>
      </c>
      <c r="F17" s="50">
        <v>36.61</v>
      </c>
      <c r="G17" s="50">
        <v>111</v>
      </c>
      <c r="H17" s="50">
        <v>62</v>
      </c>
      <c r="I17" s="50">
        <v>1.1599999999999999</v>
      </c>
      <c r="J17" s="51">
        <v>4.38</v>
      </c>
      <c r="K17" s="49">
        <v>13</v>
      </c>
      <c r="L17" s="50">
        <v>2255932.13</v>
      </c>
      <c r="M17" s="49">
        <v>49</v>
      </c>
      <c r="N17" s="50">
        <v>8007051.3600000003</v>
      </c>
      <c r="O17" s="49">
        <v>89</v>
      </c>
      <c r="P17" s="50">
        <v>18075366.48</v>
      </c>
      <c r="Q17" s="49">
        <v>98</v>
      </c>
      <c r="R17" s="50">
        <v>32037727.670000002</v>
      </c>
      <c r="S17" s="49">
        <v>101</v>
      </c>
      <c r="T17" s="50">
        <v>26295589.359999999</v>
      </c>
      <c r="U17" s="49">
        <v>28</v>
      </c>
      <c r="V17" s="49">
        <v>12499497.970000001</v>
      </c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</row>
    <row r="18" spans="1:95" s="5" customFormat="1" x14ac:dyDescent="0.25">
      <c r="A18" s="17" t="s">
        <v>68</v>
      </c>
      <c r="B18" s="49">
        <v>373</v>
      </c>
      <c r="C18" s="49">
        <v>457</v>
      </c>
      <c r="D18" s="50">
        <v>90481037.219999999</v>
      </c>
      <c r="E18" s="50">
        <v>62.61</v>
      </c>
      <c r="F18" s="50">
        <v>35.46</v>
      </c>
      <c r="G18" s="50">
        <v>106</v>
      </c>
      <c r="H18" s="50">
        <v>69</v>
      </c>
      <c r="I18" s="50">
        <v>1.1299999999999999</v>
      </c>
      <c r="J18" s="51">
        <v>4.3499999999999996</v>
      </c>
      <c r="K18" s="49">
        <v>20</v>
      </c>
      <c r="L18" s="50">
        <v>2499378.61</v>
      </c>
      <c r="M18" s="49">
        <v>50</v>
      </c>
      <c r="N18" s="50">
        <v>6015583.5599999996</v>
      </c>
      <c r="O18" s="49">
        <v>81</v>
      </c>
      <c r="P18" s="50">
        <v>19531348.59</v>
      </c>
      <c r="Q18" s="49">
        <v>116</v>
      </c>
      <c r="R18" s="50">
        <v>29772313.100000001</v>
      </c>
      <c r="S18" s="49">
        <v>83</v>
      </c>
      <c r="T18" s="50">
        <v>26562592.140000001</v>
      </c>
      <c r="U18" s="49">
        <v>23</v>
      </c>
      <c r="V18" s="49">
        <v>6099821.2199999997</v>
      </c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</row>
    <row r="19" spans="1:95" s="5" customFormat="1" x14ac:dyDescent="0.25">
      <c r="A19" s="17" t="s">
        <v>69</v>
      </c>
      <c r="B19" s="49">
        <v>323</v>
      </c>
      <c r="C19" s="49">
        <v>407</v>
      </c>
      <c r="D19" s="50">
        <v>92397336.739999995</v>
      </c>
      <c r="E19" s="50">
        <v>65.19</v>
      </c>
      <c r="F19" s="50">
        <v>35.479999999999997</v>
      </c>
      <c r="G19" s="50">
        <v>96</v>
      </c>
      <c r="H19" s="50">
        <v>74</v>
      </c>
      <c r="I19" s="50">
        <v>1.52</v>
      </c>
      <c r="J19" s="51">
        <v>4.79</v>
      </c>
      <c r="K19" s="49">
        <v>21</v>
      </c>
      <c r="L19" s="50">
        <v>2408031.96</v>
      </c>
      <c r="M19" s="49">
        <v>59</v>
      </c>
      <c r="N19" s="50">
        <v>14956230.52</v>
      </c>
      <c r="O19" s="49">
        <v>84</v>
      </c>
      <c r="P19" s="50">
        <v>16131977.060000001</v>
      </c>
      <c r="Q19" s="49">
        <v>89</v>
      </c>
      <c r="R19" s="50">
        <v>19945028.640000001</v>
      </c>
      <c r="S19" s="49">
        <v>52</v>
      </c>
      <c r="T19" s="50">
        <v>22327116.43</v>
      </c>
      <c r="U19" s="49">
        <v>19</v>
      </c>
      <c r="V19" s="49">
        <v>16640688.770000001</v>
      </c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</row>
    <row r="20" spans="1:95" s="5" customFormat="1" x14ac:dyDescent="0.25">
      <c r="A20" s="17" t="s">
        <v>70</v>
      </c>
      <c r="B20" s="49">
        <v>326</v>
      </c>
      <c r="C20" s="49">
        <v>416</v>
      </c>
      <c r="D20" s="50">
        <v>94144430.480000004</v>
      </c>
      <c r="E20" s="50">
        <v>61.76</v>
      </c>
      <c r="F20" s="50">
        <v>35.31</v>
      </c>
      <c r="G20" s="50">
        <v>105</v>
      </c>
      <c r="H20" s="50">
        <v>81</v>
      </c>
      <c r="I20" s="50">
        <v>1.43</v>
      </c>
      <c r="J20" s="51">
        <v>4.6500000000000004</v>
      </c>
      <c r="K20" s="49">
        <v>26</v>
      </c>
      <c r="L20" s="50">
        <v>1603007.63</v>
      </c>
      <c r="M20" s="49">
        <v>60</v>
      </c>
      <c r="N20" s="50">
        <v>7441098.1799999997</v>
      </c>
      <c r="O20" s="49">
        <v>97</v>
      </c>
      <c r="P20" s="50">
        <v>24236759.73</v>
      </c>
      <c r="Q20" s="49">
        <v>81</v>
      </c>
      <c r="R20" s="50">
        <v>30398707.98</v>
      </c>
      <c r="S20" s="49">
        <v>47</v>
      </c>
      <c r="T20" s="50">
        <v>21424476.379999999</v>
      </c>
      <c r="U20" s="49">
        <v>15</v>
      </c>
      <c r="V20" s="49">
        <v>9040380.5800000001</v>
      </c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</row>
    <row r="21" spans="1:95" s="5" customFormat="1" x14ac:dyDescent="0.25">
      <c r="A21" s="17" t="s">
        <v>71</v>
      </c>
      <c r="B21" s="49">
        <v>293</v>
      </c>
      <c r="C21" s="49">
        <v>360</v>
      </c>
      <c r="D21" s="50">
        <v>88852959.510000005</v>
      </c>
      <c r="E21" s="50">
        <v>61.08</v>
      </c>
      <c r="F21" s="50">
        <v>34.03</v>
      </c>
      <c r="G21" s="50">
        <v>107</v>
      </c>
      <c r="H21" s="50">
        <v>87</v>
      </c>
      <c r="I21" s="50">
        <v>1.38</v>
      </c>
      <c r="J21" s="51">
        <v>4.6100000000000003</v>
      </c>
      <c r="K21" s="49">
        <v>34</v>
      </c>
      <c r="L21" s="50">
        <v>2583032.73</v>
      </c>
      <c r="M21" s="49">
        <v>65</v>
      </c>
      <c r="N21" s="50">
        <v>9347513.7400000002</v>
      </c>
      <c r="O21" s="49">
        <v>66</v>
      </c>
      <c r="P21" s="50">
        <v>19225049.57</v>
      </c>
      <c r="Q21" s="49">
        <v>84</v>
      </c>
      <c r="R21" s="50">
        <v>32182484.02</v>
      </c>
      <c r="S21" s="49">
        <v>33</v>
      </c>
      <c r="T21" s="50">
        <v>21620157.84</v>
      </c>
      <c r="U21" s="49">
        <v>11</v>
      </c>
      <c r="V21" s="49">
        <v>3894721.61</v>
      </c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</row>
    <row r="22" spans="1:95" s="5" customFormat="1" x14ac:dyDescent="0.25">
      <c r="A22" s="17" t="s">
        <v>72</v>
      </c>
      <c r="B22" s="49">
        <v>254</v>
      </c>
      <c r="C22" s="49">
        <v>298</v>
      </c>
      <c r="D22" s="50">
        <v>93765779.890000001</v>
      </c>
      <c r="E22" s="50">
        <v>68</v>
      </c>
      <c r="F22" s="50">
        <v>40.11</v>
      </c>
      <c r="G22" s="50">
        <v>94</v>
      </c>
      <c r="H22" s="50">
        <v>93</v>
      </c>
      <c r="I22" s="50">
        <v>1.47</v>
      </c>
      <c r="J22" s="51">
        <v>5.1100000000000003</v>
      </c>
      <c r="K22" s="49">
        <v>35</v>
      </c>
      <c r="L22" s="50">
        <v>2433844.46</v>
      </c>
      <c r="M22" s="49">
        <v>50</v>
      </c>
      <c r="N22" s="50">
        <v>8520057.9299999997</v>
      </c>
      <c r="O22" s="49">
        <v>63</v>
      </c>
      <c r="P22" s="50">
        <v>15990779.140000001</v>
      </c>
      <c r="Q22" s="49">
        <v>59</v>
      </c>
      <c r="R22" s="50">
        <v>17083091.100000001</v>
      </c>
      <c r="S22" s="49">
        <v>38</v>
      </c>
      <c r="T22" s="50">
        <v>21703090.899999999</v>
      </c>
      <c r="U22" s="49">
        <v>10</v>
      </c>
      <c r="V22" s="49">
        <v>28098142.800000004</v>
      </c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</row>
    <row r="23" spans="1:95" s="5" customFormat="1" x14ac:dyDescent="0.25">
      <c r="A23" s="17" t="s">
        <v>73</v>
      </c>
      <c r="B23" s="49">
        <v>3217</v>
      </c>
      <c r="C23" s="49">
        <v>4464</v>
      </c>
      <c r="D23" s="50">
        <v>448857086.36000001</v>
      </c>
      <c r="E23" s="50">
        <v>44.29</v>
      </c>
      <c r="F23" s="50">
        <v>27.59</v>
      </c>
      <c r="G23" s="50">
        <v>89</v>
      </c>
      <c r="H23" s="50">
        <v>143</v>
      </c>
      <c r="I23" s="50">
        <v>1.55</v>
      </c>
      <c r="J23" s="51">
        <v>5.03</v>
      </c>
      <c r="K23" s="49">
        <v>1246</v>
      </c>
      <c r="L23" s="50">
        <v>52365355.420000002</v>
      </c>
      <c r="M23" s="49">
        <v>832</v>
      </c>
      <c r="N23" s="50">
        <v>104298531.79000001</v>
      </c>
      <c r="O23" s="49">
        <v>594</v>
      </c>
      <c r="P23" s="50">
        <v>113393582.28</v>
      </c>
      <c r="Q23" s="49">
        <v>339</v>
      </c>
      <c r="R23" s="50">
        <v>91388527.489999995</v>
      </c>
      <c r="S23" s="49">
        <v>138</v>
      </c>
      <c r="T23" s="50">
        <v>50473517.310000002</v>
      </c>
      <c r="U23" s="49">
        <v>71</v>
      </c>
      <c r="V23" s="49">
        <v>37066646.530000001</v>
      </c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</row>
    <row r="24" spans="1:95" s="6" customFormat="1" x14ac:dyDescent="0.25">
      <c r="A24" s="18"/>
      <c r="B24" s="22">
        <v>8700</v>
      </c>
      <c r="C24" s="22">
        <v>11242</v>
      </c>
      <c r="D24" s="47">
        <v>2794637659.6900001</v>
      </c>
      <c r="E24" s="47">
        <v>76.739999999999995</v>
      </c>
      <c r="F24" s="47">
        <v>37.08</v>
      </c>
      <c r="G24" s="47">
        <v>121</v>
      </c>
      <c r="H24" s="47">
        <v>50.39</v>
      </c>
      <c r="I24" s="47">
        <v>1.21</v>
      </c>
      <c r="J24" s="48">
        <v>4.41</v>
      </c>
      <c r="K24" s="22">
        <v>1486</v>
      </c>
      <c r="L24" s="47">
        <v>95765531.400000006</v>
      </c>
      <c r="M24" s="22">
        <v>1418</v>
      </c>
      <c r="N24" s="47">
        <v>306463453.88999999</v>
      </c>
      <c r="O24" s="22">
        <v>1573</v>
      </c>
      <c r="P24" s="47">
        <v>426095243.82999998</v>
      </c>
      <c r="Q24" s="22">
        <v>1689</v>
      </c>
      <c r="R24" s="47">
        <v>689559567.04999995</v>
      </c>
      <c r="S24" s="22">
        <v>1609</v>
      </c>
      <c r="T24" s="47">
        <v>791213921.91999996</v>
      </c>
      <c r="U24" s="22">
        <v>935</v>
      </c>
      <c r="V24" s="22">
        <v>487839634.03000003</v>
      </c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</row>
    <row r="25" spans="1:95" x14ac:dyDescent="0.25">
      <c r="A25" s="1"/>
    </row>
    <row r="26" spans="1:95" x14ac:dyDescent="0.25">
      <c r="A26" s="3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T30"/>
  <sheetViews>
    <sheetView showGridLines="0" zoomScaleNormal="100" workbookViewId="0">
      <selection activeCell="D14" sqref="D14"/>
    </sheetView>
  </sheetViews>
  <sheetFormatPr defaultColWidth="11.42578125" defaultRowHeight="15" x14ac:dyDescent="0.25"/>
  <cols>
    <col min="1" max="1" width="38.5703125" style="7" customWidth="1"/>
    <col min="2" max="4" width="21.42578125" style="4" customWidth="1"/>
    <col min="5" max="46" width="11.42578125" style="25"/>
  </cols>
  <sheetData>
    <row r="1" spans="1:46" x14ac:dyDescent="0.25">
      <c r="A1" s="15" t="s">
        <v>75</v>
      </c>
      <c r="B1" s="9"/>
    </row>
    <row r="2" spans="1:46" x14ac:dyDescent="0.25">
      <c r="A2" s="16" t="str">
        <f>+'LTV cover pool'!A2</f>
        <v>March 2024</v>
      </c>
      <c r="B2" s="10"/>
    </row>
    <row r="3" spans="1:46" x14ac:dyDescent="0.25">
      <c r="A3" s="15" t="s">
        <v>76</v>
      </c>
      <c r="B3" s="9"/>
    </row>
    <row r="4" spans="1:46" x14ac:dyDescent="0.25">
      <c r="A4" s="9"/>
      <c r="B4" s="9"/>
    </row>
    <row r="5" spans="1:46" x14ac:dyDescent="0.25">
      <c r="A5" s="1"/>
    </row>
    <row r="6" spans="1:46" x14ac:dyDescent="0.25">
      <c r="A6" s="2"/>
    </row>
    <row r="7" spans="1:46" x14ac:dyDescent="0.25">
      <c r="A7" s="1"/>
    </row>
    <row r="8" spans="1:46" ht="49.5" customHeight="1" x14ac:dyDescent="0.25">
      <c r="A8" s="20" t="s">
        <v>81</v>
      </c>
      <c r="B8" s="20" t="s">
        <v>84</v>
      </c>
      <c r="C8" s="20" t="s">
        <v>85</v>
      </c>
      <c r="D8" s="20" t="s">
        <v>116</v>
      </c>
    </row>
    <row r="9" spans="1:46" s="5" customFormat="1" x14ac:dyDescent="0.25">
      <c r="A9" s="28" t="s">
        <v>92</v>
      </c>
      <c r="B9" s="66">
        <v>75246</v>
      </c>
      <c r="C9" s="66">
        <v>117522</v>
      </c>
      <c r="D9" s="67">
        <v>12441739136.83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</row>
    <row r="10" spans="1:46" s="5" customFormat="1" x14ac:dyDescent="0.25">
      <c r="A10" s="28" t="s">
        <v>93</v>
      </c>
      <c r="B10" s="68">
        <f>+B11-B9</f>
        <v>112941</v>
      </c>
      <c r="C10" s="68">
        <f>+C11-C9</f>
        <v>180923</v>
      </c>
      <c r="D10" s="68">
        <f>+D11-D9</f>
        <v>10036917299.6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</row>
    <row r="11" spans="1:46" s="6" customFormat="1" x14ac:dyDescent="0.25">
      <c r="A11" s="27" t="s">
        <v>82</v>
      </c>
      <c r="B11" s="63">
        <v>188187</v>
      </c>
      <c r="C11" s="64">
        <v>298445</v>
      </c>
      <c r="D11" s="65">
        <v>22478656436.43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46" s="5" customFormat="1" x14ac:dyDescent="0.25">
      <c r="A12"/>
      <c r="B12"/>
      <c r="C12"/>
      <c r="D12" s="29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</row>
    <row r="13" spans="1:46" s="5" customFormat="1" x14ac:dyDescent="0.25">
      <c r="A13" s="3"/>
      <c r="B13" s="3"/>
      <c r="C13"/>
      <c r="D13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</row>
    <row r="14" spans="1:46" s="5" customFormat="1" x14ac:dyDescent="0.25">
      <c r="A14"/>
      <c r="B14"/>
      <c r="C14"/>
      <c r="D1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</row>
    <row r="15" spans="1:46" s="5" customFormat="1" x14ac:dyDescent="0.25">
      <c r="A15"/>
      <c r="B15"/>
      <c r="C15"/>
      <c r="D1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</row>
    <row r="16" spans="1:46" s="5" customFormat="1" x14ac:dyDescent="0.25">
      <c r="A16"/>
      <c r="B16"/>
      <c r="C16"/>
      <c r="D16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</row>
    <row r="17" spans="1:46" s="5" customFormat="1" x14ac:dyDescent="0.25">
      <c r="A17"/>
      <c r="B17"/>
      <c r="C17"/>
      <c r="D17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</row>
    <row r="18" spans="1:46" s="5" customFormat="1" x14ac:dyDescent="0.25">
      <c r="A18"/>
      <c r="B18"/>
      <c r="C18"/>
      <c r="D18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</row>
    <row r="19" spans="1:46" s="5" customFormat="1" x14ac:dyDescent="0.25">
      <c r="A19"/>
      <c r="B19"/>
      <c r="C19"/>
      <c r="D19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</row>
    <row r="20" spans="1:46" s="5" customFormat="1" x14ac:dyDescent="0.25">
      <c r="A20"/>
      <c r="B20"/>
      <c r="C20"/>
      <c r="D20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</row>
    <row r="21" spans="1:46" s="5" customFormat="1" x14ac:dyDescent="0.25">
      <c r="A21"/>
      <c r="B21"/>
      <c r="C21"/>
      <c r="D21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</row>
    <row r="22" spans="1:46" s="5" customFormat="1" x14ac:dyDescent="0.25">
      <c r="A22"/>
      <c r="B22"/>
      <c r="C22"/>
      <c r="D22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</row>
    <row r="23" spans="1:46" s="5" customFormat="1" x14ac:dyDescent="0.25">
      <c r="A23"/>
      <c r="B23"/>
      <c r="C23"/>
      <c r="D23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</row>
    <row r="24" spans="1:46" s="5" customFormat="1" x14ac:dyDescent="0.25">
      <c r="A24"/>
      <c r="B24"/>
      <c r="C24"/>
      <c r="D24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</row>
    <row r="25" spans="1:46" s="5" customFormat="1" x14ac:dyDescent="0.25">
      <c r="A25"/>
      <c r="B25"/>
      <c r="C25"/>
      <c r="D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</row>
    <row r="26" spans="1:46" s="5" customFormat="1" x14ac:dyDescent="0.25">
      <c r="A26"/>
      <c r="B26"/>
      <c r="C26"/>
      <c r="D26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</row>
    <row r="27" spans="1:46" s="5" customFormat="1" x14ac:dyDescent="0.25">
      <c r="A27"/>
      <c r="B27"/>
      <c r="C27"/>
      <c r="D27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</row>
    <row r="28" spans="1:46" s="6" customFormat="1" x14ac:dyDescent="0.25">
      <c r="A28"/>
      <c r="B28"/>
      <c r="C28"/>
      <c r="D28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</row>
    <row r="29" spans="1:46" x14ac:dyDescent="0.25">
      <c r="A29"/>
      <c r="B29"/>
      <c r="C29"/>
      <c r="D29"/>
    </row>
    <row r="30" spans="1:46" x14ac:dyDescent="0.25">
      <c r="A30"/>
      <c r="B30"/>
      <c r="C30"/>
      <c r="D30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J27"/>
  <sheetViews>
    <sheetView showGridLines="0" workbookViewId="0">
      <selection activeCell="G13" sqref="G13"/>
    </sheetView>
  </sheetViews>
  <sheetFormatPr defaultColWidth="11.42578125" defaultRowHeight="15" x14ac:dyDescent="0.25"/>
  <cols>
    <col min="1" max="1" width="38.5703125" style="7" customWidth="1"/>
    <col min="2" max="2" width="21.42578125" style="4" customWidth="1"/>
    <col min="3" max="3" width="21.5703125" style="4" customWidth="1"/>
    <col min="4" max="4" width="19.28515625" style="4" bestFit="1" customWidth="1"/>
    <col min="5" max="5" width="17.140625" customWidth="1"/>
    <col min="6" max="6" width="8.5703125" customWidth="1"/>
    <col min="7" max="7" width="30" customWidth="1"/>
    <col min="8" max="8" width="25.7109375" customWidth="1"/>
    <col min="9" max="9" width="17.140625" customWidth="1"/>
    <col min="10" max="10" width="21.42578125" customWidth="1"/>
    <col min="11" max="11" width="34.28515625" customWidth="1"/>
    <col min="12" max="12" width="40" customWidth="1"/>
    <col min="13" max="13" width="38.5703125" customWidth="1"/>
    <col min="14" max="14" width="44.28515625" customWidth="1"/>
    <col min="15" max="15" width="38.5703125" customWidth="1"/>
    <col min="16" max="16" width="44.28515625" customWidth="1"/>
    <col min="17" max="17" width="38.5703125" customWidth="1"/>
    <col min="18" max="18" width="44.28515625" customWidth="1"/>
    <col min="19" max="19" width="38.5703125" customWidth="1"/>
    <col min="20" max="20" width="44.28515625" customWidth="1"/>
    <col min="21" max="21" width="38.5703125" customWidth="1"/>
    <col min="22" max="22" width="44.28515625" customWidth="1"/>
    <col min="23" max="23" width="40" customWidth="1"/>
    <col min="24" max="24" width="45.7109375" customWidth="1"/>
    <col min="25" max="25" width="34.28515625" customWidth="1"/>
    <col min="26" max="26" width="40" customWidth="1"/>
  </cols>
  <sheetData>
    <row r="1" spans="1:114" x14ac:dyDescent="0.25">
      <c r="A1" s="15" t="s">
        <v>75</v>
      </c>
    </row>
    <row r="2" spans="1:114" x14ac:dyDescent="0.25">
      <c r="A2" s="16" t="str">
        <f>+'LTV cover pool'!A2</f>
        <v>March 2024</v>
      </c>
    </row>
    <row r="3" spans="1:114" x14ac:dyDescent="0.25">
      <c r="A3" s="15" t="s">
        <v>76</v>
      </c>
    </row>
    <row r="4" spans="1:114" x14ac:dyDescent="0.25">
      <c r="A4" s="15"/>
    </row>
    <row r="5" spans="1:114" x14ac:dyDescent="0.25">
      <c r="A5" s="1"/>
    </row>
    <row r="6" spans="1:114" x14ac:dyDescent="0.25">
      <c r="A6" s="2"/>
    </row>
    <row r="7" spans="1:114" x14ac:dyDescent="0.25">
      <c r="A7" s="1"/>
    </row>
    <row r="8" spans="1:114" ht="49.5" customHeight="1" x14ac:dyDescent="0.25">
      <c r="A8" s="20" t="s">
        <v>81</v>
      </c>
      <c r="B8" s="20" t="s">
        <v>84</v>
      </c>
      <c r="C8" s="20" t="s">
        <v>85</v>
      </c>
      <c r="D8" s="20" t="s">
        <v>77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</row>
    <row r="9" spans="1:114" s="5" customFormat="1" x14ac:dyDescent="0.25">
      <c r="A9" s="28" t="s">
        <v>92</v>
      </c>
      <c r="B9" s="49">
        <v>72283</v>
      </c>
      <c r="C9" s="49">
        <v>113752</v>
      </c>
      <c r="D9" s="50">
        <v>11333549616.129999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</row>
    <row r="10" spans="1:114" s="5" customFormat="1" x14ac:dyDescent="0.25">
      <c r="A10" s="28" t="s">
        <v>93</v>
      </c>
      <c r="B10" s="68">
        <f>+B11-B9</f>
        <v>107204</v>
      </c>
      <c r="C10" s="68">
        <f>+C11-C9</f>
        <v>173451</v>
      </c>
      <c r="D10" s="68">
        <f>+D11-D9</f>
        <v>8350469160.6100025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</row>
    <row r="11" spans="1:114" s="6" customFormat="1" x14ac:dyDescent="0.25">
      <c r="A11" s="27" t="s">
        <v>82</v>
      </c>
      <c r="B11" s="22">
        <v>179487</v>
      </c>
      <c r="C11" s="22">
        <v>287203</v>
      </c>
      <c r="D11" s="47">
        <v>19684018776.740002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114" s="5" customFormat="1" x14ac:dyDescent="0.25">
      <c r="A12"/>
      <c r="B12" s="12"/>
      <c r="C12" s="12"/>
      <c r="D12" s="11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</row>
    <row r="13" spans="1:114" s="5" customFormat="1" x14ac:dyDescent="0.25">
      <c r="A13" s="3"/>
      <c r="B13"/>
      <c r="C13"/>
      <c r="D13" s="8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</row>
    <row r="14" spans="1:114" s="5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</row>
    <row r="15" spans="1:114" s="5" customForma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</row>
    <row r="16" spans="1:114" s="5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</row>
    <row r="17" spans="1:114" s="5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</row>
    <row r="18" spans="1:114" s="5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</row>
    <row r="19" spans="1:114" s="5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</row>
    <row r="20" spans="1:114" s="5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</row>
    <row r="21" spans="1:114" s="5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</row>
    <row r="22" spans="1:114" s="5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</row>
    <row r="23" spans="1:114" s="6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</row>
    <row r="24" spans="1:114" x14ac:dyDescent="0.25">
      <c r="A24"/>
      <c r="B24"/>
      <c r="C24"/>
      <c r="D24"/>
    </row>
    <row r="25" spans="1:114" x14ac:dyDescent="0.25">
      <c r="A25"/>
      <c r="B25"/>
      <c r="C25"/>
      <c r="D25"/>
    </row>
    <row r="26" spans="1:114" x14ac:dyDescent="0.25">
      <c r="A26"/>
      <c r="B26"/>
      <c r="C26"/>
      <c r="D26"/>
    </row>
    <row r="27" spans="1:114" x14ac:dyDescent="0.25">
      <c r="A27"/>
      <c r="B27"/>
      <c r="C27"/>
      <c r="D2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N27"/>
  <sheetViews>
    <sheetView showGridLines="0" workbookViewId="0">
      <selection activeCell="F24" sqref="F24"/>
    </sheetView>
  </sheetViews>
  <sheetFormatPr defaultColWidth="11.42578125" defaultRowHeight="15" x14ac:dyDescent="0.25"/>
  <cols>
    <col min="1" max="1" width="35.7109375" style="7" customWidth="1"/>
    <col min="2" max="2" width="21.42578125" style="4" customWidth="1"/>
    <col min="3" max="3" width="18" style="4" bestFit="1" customWidth="1"/>
    <col min="4" max="4" width="19.28515625" style="4" bestFit="1" customWidth="1"/>
    <col min="5" max="5" width="17.140625" customWidth="1"/>
    <col min="6" max="6" width="8.5703125" customWidth="1"/>
    <col min="7" max="7" width="30" customWidth="1"/>
    <col min="8" max="8" width="25.7109375" customWidth="1"/>
    <col min="9" max="9" width="17.140625" customWidth="1"/>
    <col min="10" max="10" width="21.42578125" customWidth="1"/>
    <col min="11" max="11" width="34.28515625" customWidth="1"/>
    <col min="12" max="12" width="40" customWidth="1"/>
    <col min="13" max="13" width="38.5703125" customWidth="1"/>
    <col min="14" max="14" width="44.28515625" customWidth="1"/>
    <col min="15" max="15" width="38.5703125" customWidth="1"/>
    <col min="16" max="16" width="44.28515625" customWidth="1"/>
    <col min="17" max="17" width="38.5703125" customWidth="1"/>
    <col min="18" max="18" width="44.28515625" customWidth="1"/>
    <col min="19" max="19" width="38.5703125" customWidth="1"/>
    <col min="20" max="20" width="44.28515625" customWidth="1"/>
    <col min="21" max="21" width="38.5703125" customWidth="1"/>
    <col min="22" max="22" width="44.28515625" customWidth="1"/>
    <col min="23" max="23" width="40" customWidth="1"/>
    <col min="24" max="24" width="45.7109375" customWidth="1"/>
    <col min="25" max="25" width="34.28515625" customWidth="1"/>
    <col min="26" max="26" width="40" customWidth="1"/>
  </cols>
  <sheetData>
    <row r="1" spans="1:144" x14ac:dyDescent="0.25">
      <c r="A1" s="15" t="s">
        <v>75</v>
      </c>
    </row>
    <row r="2" spans="1:144" x14ac:dyDescent="0.25">
      <c r="A2" s="16" t="str">
        <f>+'LTV cover pool'!A2</f>
        <v>March 2024</v>
      </c>
    </row>
    <row r="3" spans="1:144" x14ac:dyDescent="0.25">
      <c r="A3" s="15" t="s">
        <v>76</v>
      </c>
    </row>
    <row r="4" spans="1:144" x14ac:dyDescent="0.25">
      <c r="A4" s="9"/>
    </row>
    <row r="5" spans="1:144" x14ac:dyDescent="0.25">
      <c r="A5" s="1"/>
    </row>
    <row r="6" spans="1:144" x14ac:dyDescent="0.25">
      <c r="A6" s="2"/>
    </row>
    <row r="7" spans="1:144" x14ac:dyDescent="0.25">
      <c r="A7" s="1"/>
    </row>
    <row r="8" spans="1:144" ht="49.5" customHeight="1" x14ac:dyDescent="0.25">
      <c r="A8" s="20" t="s">
        <v>81</v>
      </c>
      <c r="B8" s="20" t="s">
        <v>84</v>
      </c>
      <c r="C8" s="20" t="s">
        <v>85</v>
      </c>
      <c r="D8" s="20" t="s">
        <v>77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</row>
    <row r="9" spans="1:144" s="5" customFormat="1" x14ac:dyDescent="0.25">
      <c r="A9" s="28" t="s">
        <v>92</v>
      </c>
      <c r="B9" s="49">
        <v>2963</v>
      </c>
      <c r="C9" s="49">
        <v>3770</v>
      </c>
      <c r="D9" s="50">
        <v>1108189520.7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</row>
    <row r="10" spans="1:144" s="5" customFormat="1" x14ac:dyDescent="0.25">
      <c r="A10" s="28" t="s">
        <v>93</v>
      </c>
      <c r="B10" s="68">
        <f>+B11-B9</f>
        <v>5737</v>
      </c>
      <c r="C10" s="68">
        <f>+C11-C9</f>
        <v>7472</v>
      </c>
      <c r="D10" s="68">
        <f>+D11-D9</f>
        <v>1686448138.99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</row>
    <row r="11" spans="1:144" s="6" customFormat="1" x14ac:dyDescent="0.25">
      <c r="A11" s="27" t="s">
        <v>82</v>
      </c>
      <c r="B11" s="22">
        <v>8700</v>
      </c>
      <c r="C11" s="22">
        <v>11242</v>
      </c>
      <c r="D11" s="47">
        <v>2794637659.6900001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</row>
    <row r="12" spans="1:144" s="5" customFormat="1" x14ac:dyDescent="0.25">
      <c r="A12"/>
      <c r="B12" s="12"/>
      <c r="C12" s="12"/>
      <c r="D12" s="11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</row>
    <row r="13" spans="1:144" s="5" customFormat="1" x14ac:dyDescent="0.25">
      <c r="A13" s="3"/>
      <c r="B13"/>
      <c r="C13"/>
      <c r="D13" s="8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</row>
    <row r="14" spans="1:144" s="5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</row>
    <row r="15" spans="1:144" s="5" customForma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</row>
    <row r="16" spans="1:144" s="5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</row>
    <row r="17" spans="1:144" s="5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</row>
    <row r="18" spans="1:144" s="5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</row>
    <row r="19" spans="1:144" s="5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</row>
    <row r="20" spans="1:144" s="5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</row>
    <row r="21" spans="1:144" s="5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</row>
    <row r="22" spans="1:144" s="5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</row>
    <row r="23" spans="1:144" s="5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</row>
    <row r="24" spans="1:144" s="5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</row>
    <row r="25" spans="1:144" s="6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</row>
    <row r="26" spans="1:144" x14ac:dyDescent="0.25">
      <c r="A26"/>
      <c r="B26"/>
      <c r="C26"/>
      <c r="D26"/>
    </row>
    <row r="27" spans="1:144" x14ac:dyDescent="0.25">
      <c r="A27"/>
      <c r="B27"/>
      <c r="C27"/>
      <c r="D2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B33"/>
  <sheetViews>
    <sheetView showGridLines="0" workbookViewId="0">
      <selection activeCell="E27" sqref="E27"/>
    </sheetView>
  </sheetViews>
  <sheetFormatPr defaultColWidth="11.42578125" defaultRowHeight="15" x14ac:dyDescent="0.25"/>
  <cols>
    <col min="1" max="1" width="28.5703125" style="7" customWidth="1"/>
    <col min="2" max="3" width="21.42578125" style="4" customWidth="1"/>
    <col min="4" max="4" width="18.5703125" style="4" customWidth="1"/>
    <col min="5" max="5" width="21.42578125" style="4" bestFit="1" customWidth="1"/>
    <col min="6" max="6" width="8.57031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19.85546875" style="4" bestFit="1" customWidth="1"/>
    <col min="12" max="12" width="36.42578125" style="4" bestFit="1" customWidth="1"/>
    <col min="13" max="13" width="19.85546875" style="4" bestFit="1" customWidth="1"/>
    <col min="14" max="14" width="36.42578125" style="4" bestFit="1" customWidth="1"/>
    <col min="15" max="15" width="19.85546875" style="4" bestFit="1" customWidth="1"/>
    <col min="16" max="16" width="38.5703125" style="4" customWidth="1"/>
    <col min="17" max="17" width="19.85546875" style="4" bestFit="1" customWidth="1"/>
    <col min="18" max="18" width="36.42578125" style="4" bestFit="1" customWidth="1"/>
    <col min="19" max="19" width="19.85546875" style="4" bestFit="1" customWidth="1"/>
    <col min="20" max="20" width="38.5703125" style="4" customWidth="1"/>
    <col min="21" max="21" width="19.85546875" style="4" bestFit="1" customWidth="1"/>
    <col min="22" max="22" width="40" style="4" customWidth="1"/>
    <col min="23" max="23" width="19.85546875" style="4" bestFit="1" customWidth="1"/>
    <col min="24" max="24" width="34.28515625" style="4" customWidth="1"/>
    <col min="25" max="25" width="19.85546875" style="4" bestFit="1" customWidth="1"/>
    <col min="26" max="26" width="21.7109375" bestFit="1" customWidth="1"/>
    <col min="27" max="54" width="11.42578125" style="25"/>
  </cols>
  <sheetData>
    <row r="1" spans="1:54" x14ac:dyDescent="0.25">
      <c r="A1" s="15" t="s">
        <v>75</v>
      </c>
    </row>
    <row r="2" spans="1:54" x14ac:dyDescent="0.25">
      <c r="A2" s="16" t="str">
        <f>+'LTV cover pool'!A2</f>
        <v>March 2024</v>
      </c>
    </row>
    <row r="3" spans="1:54" x14ac:dyDescent="0.25">
      <c r="A3" s="15" t="s">
        <v>76</v>
      </c>
    </row>
    <row r="4" spans="1:54" x14ac:dyDescent="0.25">
      <c r="A4" s="1"/>
      <c r="K4" s="31" t="s">
        <v>108</v>
      </c>
      <c r="L4" s="31" t="s">
        <v>108</v>
      </c>
      <c r="M4" s="31" t="s">
        <v>109</v>
      </c>
      <c r="N4" s="31" t="s">
        <v>109</v>
      </c>
      <c r="O4" s="31" t="s">
        <v>110</v>
      </c>
      <c r="P4" s="31" t="s">
        <v>110</v>
      </c>
      <c r="Q4" s="31" t="s">
        <v>111</v>
      </c>
      <c r="R4" s="31" t="s">
        <v>111</v>
      </c>
      <c r="S4" s="31" t="s">
        <v>112</v>
      </c>
      <c r="T4" s="31" t="s">
        <v>112</v>
      </c>
      <c r="U4" s="31" t="s">
        <v>113</v>
      </c>
      <c r="V4" s="31" t="s">
        <v>113</v>
      </c>
      <c r="W4" s="31" t="s">
        <v>114</v>
      </c>
      <c r="X4" s="31" t="s">
        <v>114</v>
      </c>
      <c r="Y4" s="31" t="s">
        <v>115</v>
      </c>
      <c r="Z4" s="31" t="s">
        <v>115</v>
      </c>
    </row>
    <row r="5" spans="1:54" ht="42" customHeight="1" x14ac:dyDescent="0.25">
      <c r="A5" s="20" t="s">
        <v>100</v>
      </c>
      <c r="B5" s="20" t="s">
        <v>84</v>
      </c>
      <c r="C5" s="20" t="s">
        <v>85</v>
      </c>
      <c r="D5" s="20" t="s">
        <v>77</v>
      </c>
      <c r="E5" s="20" t="s">
        <v>86</v>
      </c>
      <c r="F5" s="20" t="s">
        <v>0</v>
      </c>
      <c r="G5" s="20" t="s">
        <v>117</v>
      </c>
      <c r="H5" s="20" t="s">
        <v>79</v>
      </c>
      <c r="I5" s="20" t="s">
        <v>80</v>
      </c>
      <c r="J5" s="30" t="s">
        <v>81</v>
      </c>
      <c r="K5" s="31" t="s">
        <v>84</v>
      </c>
      <c r="L5" s="31" t="s">
        <v>116</v>
      </c>
      <c r="M5" s="31" t="s">
        <v>84</v>
      </c>
      <c r="N5" s="31" t="s">
        <v>116</v>
      </c>
      <c r="O5" s="31" t="s">
        <v>84</v>
      </c>
      <c r="P5" s="31" t="s">
        <v>116</v>
      </c>
      <c r="Q5" s="31" t="s">
        <v>84</v>
      </c>
      <c r="R5" s="31" t="s">
        <v>116</v>
      </c>
      <c r="S5" s="31" t="s">
        <v>84</v>
      </c>
      <c r="T5" s="31" t="s">
        <v>116</v>
      </c>
      <c r="U5" s="31" t="s">
        <v>84</v>
      </c>
      <c r="V5" s="31" t="s">
        <v>116</v>
      </c>
      <c r="W5" s="31" t="s">
        <v>84</v>
      </c>
      <c r="X5" s="31" t="s">
        <v>116</v>
      </c>
      <c r="Y5" s="31" t="s">
        <v>84</v>
      </c>
      <c r="Z5" s="31" t="s">
        <v>116</v>
      </c>
    </row>
    <row r="6" spans="1:54" s="5" customFormat="1" x14ac:dyDescent="0.25">
      <c r="A6" s="52" t="s">
        <v>155</v>
      </c>
      <c r="B6" s="21">
        <v>93</v>
      </c>
      <c r="C6" s="21">
        <v>124</v>
      </c>
      <c r="D6" s="45">
        <v>50700512.520000003</v>
      </c>
      <c r="E6" s="45">
        <v>86.35</v>
      </c>
      <c r="F6" s="45">
        <v>43.45</v>
      </c>
      <c r="G6" s="45">
        <v>137</v>
      </c>
      <c r="H6" s="45">
        <v>51</v>
      </c>
      <c r="I6" s="45">
        <v>1.1499999999999999</v>
      </c>
      <c r="J6" s="46">
        <v>4.41</v>
      </c>
      <c r="K6" s="49">
        <v>5</v>
      </c>
      <c r="L6" s="50">
        <v>197971.18</v>
      </c>
      <c r="M6" s="49">
        <v>5</v>
      </c>
      <c r="N6" s="50">
        <v>1513106.26</v>
      </c>
      <c r="O6" s="49">
        <v>13</v>
      </c>
      <c r="P6" s="50">
        <v>3073328.09</v>
      </c>
      <c r="Q6" s="49">
        <v>23</v>
      </c>
      <c r="R6" s="50">
        <v>14776131.85</v>
      </c>
      <c r="S6" s="49">
        <v>25</v>
      </c>
      <c r="T6" s="50">
        <v>11219831.07</v>
      </c>
      <c r="U6" s="49">
        <v>22</v>
      </c>
      <c r="V6" s="50">
        <v>19920144.07</v>
      </c>
      <c r="W6" s="53"/>
      <c r="X6" s="53"/>
      <c r="Y6" s="75">
        <v>0</v>
      </c>
      <c r="Z6" s="75">
        <v>0</v>
      </c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</row>
    <row r="7" spans="1:54" s="5" customFormat="1" x14ac:dyDescent="0.25">
      <c r="A7" s="52" t="s">
        <v>151</v>
      </c>
      <c r="B7" s="21">
        <v>19</v>
      </c>
      <c r="C7" s="21">
        <v>23</v>
      </c>
      <c r="D7" s="45">
        <v>26160377.850000001</v>
      </c>
      <c r="E7" s="45">
        <v>78.16</v>
      </c>
      <c r="F7" s="45">
        <v>32.83</v>
      </c>
      <c r="G7" s="45">
        <v>119</v>
      </c>
      <c r="H7" s="45">
        <v>42</v>
      </c>
      <c r="I7" s="45">
        <v>0.92</v>
      </c>
      <c r="J7" s="46">
        <v>4.2</v>
      </c>
      <c r="K7" s="49">
        <v>1</v>
      </c>
      <c r="L7" s="50">
        <v>825121.2</v>
      </c>
      <c r="M7" s="49">
        <v>3</v>
      </c>
      <c r="N7" s="50">
        <v>2595854.0499999998</v>
      </c>
      <c r="O7" s="49">
        <v>7</v>
      </c>
      <c r="P7" s="50">
        <v>8262646.5800000001</v>
      </c>
      <c r="Q7" s="49">
        <v>4</v>
      </c>
      <c r="R7" s="50">
        <v>4579650.41</v>
      </c>
      <c r="S7" s="49">
        <v>2</v>
      </c>
      <c r="T7" s="50">
        <v>6803159.1600000001</v>
      </c>
      <c r="U7" s="49">
        <v>2</v>
      </c>
      <c r="V7" s="50">
        <v>3093946.45</v>
      </c>
      <c r="W7" s="53"/>
      <c r="X7" s="53"/>
      <c r="Y7" s="75">
        <v>0</v>
      </c>
      <c r="Z7" s="75">
        <v>0</v>
      </c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</row>
    <row r="8" spans="1:54" s="5" customFormat="1" x14ac:dyDescent="0.25">
      <c r="A8" s="52" t="s">
        <v>156</v>
      </c>
      <c r="B8" s="21">
        <v>122</v>
      </c>
      <c r="C8" s="21">
        <v>159</v>
      </c>
      <c r="D8" s="45">
        <v>141357447.68000001</v>
      </c>
      <c r="E8" s="45">
        <v>82.19</v>
      </c>
      <c r="F8" s="45">
        <v>41.26</v>
      </c>
      <c r="G8" s="45">
        <v>103</v>
      </c>
      <c r="H8" s="45">
        <v>49</v>
      </c>
      <c r="I8" s="45">
        <v>1.58</v>
      </c>
      <c r="J8" s="46">
        <v>5.08</v>
      </c>
      <c r="K8" s="49">
        <v>12</v>
      </c>
      <c r="L8" s="50">
        <v>3797715.01</v>
      </c>
      <c r="M8" s="49">
        <v>23</v>
      </c>
      <c r="N8" s="50">
        <v>11802335.34</v>
      </c>
      <c r="O8" s="49">
        <v>25</v>
      </c>
      <c r="P8" s="50">
        <v>22075268.620000001</v>
      </c>
      <c r="Q8" s="49">
        <v>28</v>
      </c>
      <c r="R8" s="50">
        <v>26426724.98</v>
      </c>
      <c r="S8" s="49">
        <v>16</v>
      </c>
      <c r="T8" s="50">
        <v>29033114.48</v>
      </c>
      <c r="U8" s="49">
        <v>18</v>
      </c>
      <c r="V8" s="50">
        <v>48222289.25</v>
      </c>
      <c r="W8" s="53"/>
      <c r="X8" s="53"/>
      <c r="Y8" s="75">
        <v>0</v>
      </c>
      <c r="Z8" s="75">
        <v>0</v>
      </c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</row>
    <row r="9" spans="1:54" s="5" customFormat="1" x14ac:dyDescent="0.25">
      <c r="A9" s="52" t="s">
        <v>157</v>
      </c>
      <c r="B9" s="21">
        <v>221</v>
      </c>
      <c r="C9" s="21">
        <v>261</v>
      </c>
      <c r="D9" s="45">
        <v>176314177.97</v>
      </c>
      <c r="E9" s="45">
        <v>85.16</v>
      </c>
      <c r="F9" s="45">
        <v>35.89</v>
      </c>
      <c r="G9" s="45">
        <v>149</v>
      </c>
      <c r="H9" s="45">
        <v>36</v>
      </c>
      <c r="I9" s="45">
        <v>0.99</v>
      </c>
      <c r="J9" s="46">
        <v>3.94</v>
      </c>
      <c r="K9" s="49">
        <v>24</v>
      </c>
      <c r="L9" s="50">
        <v>6529670.9500000002</v>
      </c>
      <c r="M9" s="49">
        <v>36</v>
      </c>
      <c r="N9" s="50">
        <v>21739887.960000001</v>
      </c>
      <c r="O9" s="49">
        <v>36</v>
      </c>
      <c r="P9" s="50">
        <v>23857118.140000001</v>
      </c>
      <c r="Q9" s="49">
        <v>56</v>
      </c>
      <c r="R9" s="50">
        <v>51510856.520000003</v>
      </c>
      <c r="S9" s="49">
        <v>46</v>
      </c>
      <c r="T9" s="50">
        <v>53892466.689999998</v>
      </c>
      <c r="U9" s="49">
        <v>23</v>
      </c>
      <c r="V9" s="50">
        <v>18784177.710000001</v>
      </c>
      <c r="W9" s="53"/>
      <c r="X9" s="53"/>
      <c r="Y9" s="75">
        <v>0</v>
      </c>
      <c r="Z9" s="75">
        <v>0</v>
      </c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</row>
    <row r="10" spans="1:54" s="5" customFormat="1" x14ac:dyDescent="0.25">
      <c r="A10" s="52" t="s">
        <v>94</v>
      </c>
      <c r="B10" s="21">
        <v>190</v>
      </c>
      <c r="C10" s="21">
        <v>276</v>
      </c>
      <c r="D10" s="45">
        <v>12025706.960000001</v>
      </c>
      <c r="E10" s="45">
        <v>65.010000000000005</v>
      </c>
      <c r="F10" s="45">
        <v>32.17</v>
      </c>
      <c r="G10" s="45">
        <v>119</v>
      </c>
      <c r="H10" s="45">
        <v>76</v>
      </c>
      <c r="I10" s="45">
        <v>0.94</v>
      </c>
      <c r="J10" s="46">
        <v>3.81</v>
      </c>
      <c r="K10" s="49">
        <v>27</v>
      </c>
      <c r="L10" s="50">
        <v>310612.40000000002</v>
      </c>
      <c r="M10" s="49">
        <v>45</v>
      </c>
      <c r="N10" s="50">
        <v>1155287.4099999999</v>
      </c>
      <c r="O10" s="49">
        <v>38</v>
      </c>
      <c r="P10" s="50">
        <v>1570584.29</v>
      </c>
      <c r="Q10" s="49">
        <v>40</v>
      </c>
      <c r="R10" s="50">
        <v>7145913.8499999996</v>
      </c>
      <c r="S10" s="49">
        <v>20</v>
      </c>
      <c r="T10" s="50">
        <v>975356</v>
      </c>
      <c r="U10" s="49">
        <v>13</v>
      </c>
      <c r="V10" s="50">
        <v>406547.98</v>
      </c>
      <c r="W10" s="49">
        <v>6</v>
      </c>
      <c r="X10" s="50">
        <v>432166.54</v>
      </c>
      <c r="Y10" s="76">
        <v>1</v>
      </c>
      <c r="Z10" s="76">
        <v>29238.49</v>
      </c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</row>
    <row r="11" spans="1:54" s="5" customFormat="1" x14ac:dyDescent="0.25">
      <c r="A11" s="52" t="s">
        <v>163</v>
      </c>
      <c r="B11" s="21">
        <v>12</v>
      </c>
      <c r="C11" s="21">
        <v>15</v>
      </c>
      <c r="D11" s="45">
        <v>5342332.67</v>
      </c>
      <c r="E11" s="45">
        <v>58</v>
      </c>
      <c r="F11" s="45">
        <v>42.55</v>
      </c>
      <c r="G11" s="45">
        <v>93</v>
      </c>
      <c r="H11" s="45">
        <v>76</v>
      </c>
      <c r="I11" s="45">
        <v>1.1599999999999999</v>
      </c>
      <c r="J11" s="46">
        <v>4.1399999999999997</v>
      </c>
      <c r="K11" s="49">
        <v>3</v>
      </c>
      <c r="L11" s="50">
        <v>137873.47</v>
      </c>
      <c r="M11" s="53"/>
      <c r="N11" s="53"/>
      <c r="O11" s="49">
        <v>1</v>
      </c>
      <c r="P11" s="50">
        <v>172217.63</v>
      </c>
      <c r="Q11" s="49">
        <v>2</v>
      </c>
      <c r="R11" s="50">
        <v>2413665.04</v>
      </c>
      <c r="S11" s="49">
        <v>5</v>
      </c>
      <c r="T11" s="50">
        <v>1882099.26</v>
      </c>
      <c r="U11" s="49">
        <v>1</v>
      </c>
      <c r="V11" s="50">
        <v>736477.27</v>
      </c>
      <c r="W11" s="53"/>
      <c r="X11" s="53"/>
      <c r="Y11" s="75">
        <v>0</v>
      </c>
      <c r="Z11" s="75">
        <v>0</v>
      </c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</row>
    <row r="12" spans="1:54" s="5" customFormat="1" x14ac:dyDescent="0.25">
      <c r="A12" s="52" t="s">
        <v>158</v>
      </c>
      <c r="B12" s="21">
        <v>7</v>
      </c>
      <c r="C12" s="21">
        <v>7</v>
      </c>
      <c r="D12" s="45">
        <v>21655028.670000002</v>
      </c>
      <c r="E12" s="45">
        <v>83</v>
      </c>
      <c r="F12" s="45">
        <v>35.17</v>
      </c>
      <c r="G12" s="45">
        <v>102</v>
      </c>
      <c r="H12" s="45">
        <v>32</v>
      </c>
      <c r="I12" s="45">
        <v>0.97</v>
      </c>
      <c r="J12" s="46">
        <v>3.64</v>
      </c>
      <c r="K12" s="49">
        <v>1</v>
      </c>
      <c r="L12" s="50">
        <v>61187.65</v>
      </c>
      <c r="M12" s="49">
        <v>1</v>
      </c>
      <c r="N12" s="50">
        <v>6191257.8300000001</v>
      </c>
      <c r="O12" s="49">
        <v>1</v>
      </c>
      <c r="P12" s="50">
        <v>1370624.01</v>
      </c>
      <c r="Q12" s="53"/>
      <c r="R12" s="53"/>
      <c r="S12" s="49">
        <v>3</v>
      </c>
      <c r="T12" s="50">
        <v>13412755.25</v>
      </c>
      <c r="U12" s="49">
        <v>1</v>
      </c>
      <c r="V12" s="50">
        <v>619203.93000000005</v>
      </c>
      <c r="W12" s="53"/>
      <c r="X12" s="53"/>
      <c r="Y12" s="75">
        <v>0</v>
      </c>
      <c r="Z12" s="75">
        <v>0</v>
      </c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</row>
    <row r="13" spans="1:54" s="5" customFormat="1" x14ac:dyDescent="0.25">
      <c r="A13" s="52" t="s">
        <v>150</v>
      </c>
      <c r="B13" s="21">
        <v>157</v>
      </c>
      <c r="C13" s="21">
        <v>184</v>
      </c>
      <c r="D13" s="45">
        <v>322535565.88</v>
      </c>
      <c r="E13" s="45">
        <v>83.06</v>
      </c>
      <c r="F13" s="45">
        <v>31.45</v>
      </c>
      <c r="G13" s="45">
        <v>110</v>
      </c>
      <c r="H13" s="45">
        <v>44</v>
      </c>
      <c r="I13" s="45">
        <v>1.26</v>
      </c>
      <c r="J13" s="46">
        <v>4.66</v>
      </c>
      <c r="K13" s="49">
        <v>23</v>
      </c>
      <c r="L13" s="50">
        <v>20035706.030000001</v>
      </c>
      <c r="M13" s="49">
        <v>35</v>
      </c>
      <c r="N13" s="50">
        <v>68728343.040000007</v>
      </c>
      <c r="O13" s="49">
        <v>28</v>
      </c>
      <c r="P13" s="50">
        <v>50897120</v>
      </c>
      <c r="Q13" s="49">
        <v>34</v>
      </c>
      <c r="R13" s="50">
        <v>69872504.569999993</v>
      </c>
      <c r="S13" s="49">
        <v>28</v>
      </c>
      <c r="T13" s="50">
        <v>100943092.13</v>
      </c>
      <c r="U13" s="49">
        <v>9</v>
      </c>
      <c r="V13" s="50">
        <v>12058800.109999999</v>
      </c>
      <c r="W13" s="53"/>
      <c r="X13" s="53"/>
      <c r="Y13" s="75">
        <v>0</v>
      </c>
      <c r="Z13" s="75">
        <v>0</v>
      </c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</row>
    <row r="14" spans="1:54" s="5" customFormat="1" x14ac:dyDescent="0.25">
      <c r="A14" s="52" t="s">
        <v>159</v>
      </c>
      <c r="B14" s="21">
        <v>7</v>
      </c>
      <c r="C14" s="21">
        <v>8</v>
      </c>
      <c r="D14" s="45">
        <v>3777877.42</v>
      </c>
      <c r="E14" s="45">
        <v>79.010000000000005</v>
      </c>
      <c r="F14" s="45">
        <v>22.66</v>
      </c>
      <c r="G14" s="45">
        <v>116</v>
      </c>
      <c r="H14" s="45">
        <v>40</v>
      </c>
      <c r="I14" s="45">
        <v>1.4</v>
      </c>
      <c r="J14" s="46">
        <v>4.41</v>
      </c>
      <c r="K14" s="53"/>
      <c r="L14" s="53"/>
      <c r="M14" s="49">
        <v>1</v>
      </c>
      <c r="N14" s="50">
        <v>117807.92</v>
      </c>
      <c r="O14" s="49">
        <v>6</v>
      </c>
      <c r="P14" s="50">
        <v>3660069.5</v>
      </c>
      <c r="Q14" s="53"/>
      <c r="R14" s="53"/>
      <c r="S14" s="53"/>
      <c r="T14" s="53"/>
      <c r="U14" s="53"/>
      <c r="V14" s="53"/>
      <c r="W14" s="53"/>
      <c r="X14" s="53"/>
      <c r="Y14" s="75">
        <v>0</v>
      </c>
      <c r="Z14" s="75">
        <v>0</v>
      </c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</row>
    <row r="15" spans="1:54" s="6" customFormat="1" x14ac:dyDescent="0.25">
      <c r="A15" s="52" t="s">
        <v>95</v>
      </c>
      <c r="B15" s="21">
        <v>4533</v>
      </c>
      <c r="C15" s="21">
        <v>6076</v>
      </c>
      <c r="D15" s="45">
        <v>893173891.76999998</v>
      </c>
      <c r="E15" s="45">
        <v>71.400000000000006</v>
      </c>
      <c r="F15" s="45">
        <v>36.9</v>
      </c>
      <c r="G15" s="45">
        <v>117</v>
      </c>
      <c r="H15" s="45">
        <v>64</v>
      </c>
      <c r="I15" s="45">
        <v>1.07</v>
      </c>
      <c r="J15" s="46">
        <v>4.21</v>
      </c>
      <c r="K15" s="49">
        <v>985</v>
      </c>
      <c r="L15" s="50">
        <v>33269302.460000001</v>
      </c>
      <c r="M15" s="49">
        <v>760</v>
      </c>
      <c r="N15" s="50">
        <v>91656601.120000005</v>
      </c>
      <c r="O15" s="49">
        <v>770</v>
      </c>
      <c r="P15" s="50">
        <v>130195944.70999999</v>
      </c>
      <c r="Q15" s="49">
        <v>802</v>
      </c>
      <c r="R15" s="50">
        <v>246884466.31999999</v>
      </c>
      <c r="S15" s="49">
        <v>791</v>
      </c>
      <c r="T15" s="50">
        <v>256995804.47</v>
      </c>
      <c r="U15" s="49">
        <v>425</v>
      </c>
      <c r="V15" s="50">
        <v>134171772.69</v>
      </c>
      <c r="W15" s="53"/>
      <c r="X15" s="53"/>
      <c r="Y15" s="75">
        <v>0</v>
      </c>
      <c r="Z15" s="75">
        <v>0</v>
      </c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</row>
    <row r="16" spans="1:54" x14ac:dyDescent="0.25">
      <c r="A16" s="52" t="s">
        <v>153</v>
      </c>
      <c r="B16" s="21">
        <v>1967</v>
      </c>
      <c r="C16" s="21">
        <v>2337</v>
      </c>
      <c r="D16" s="45">
        <v>565627907.28999996</v>
      </c>
      <c r="E16" s="45">
        <v>74.13</v>
      </c>
      <c r="F16" s="45">
        <v>37.26</v>
      </c>
      <c r="G16" s="45">
        <v>114</v>
      </c>
      <c r="H16" s="45">
        <v>51</v>
      </c>
      <c r="I16" s="45">
        <v>1.23</v>
      </c>
      <c r="J16" s="46">
        <v>4.47</v>
      </c>
      <c r="K16" s="49">
        <v>226</v>
      </c>
      <c r="L16" s="50">
        <v>19633141.079999998</v>
      </c>
      <c r="M16" s="49">
        <v>297</v>
      </c>
      <c r="N16" s="50">
        <v>41739408.640000001</v>
      </c>
      <c r="O16" s="49">
        <v>402</v>
      </c>
      <c r="P16" s="50">
        <v>111682885.09999999</v>
      </c>
      <c r="Q16" s="49">
        <v>411</v>
      </c>
      <c r="R16" s="50">
        <v>133090659.84999999</v>
      </c>
      <c r="S16" s="49">
        <v>410</v>
      </c>
      <c r="T16" s="50">
        <v>160804381.16</v>
      </c>
      <c r="U16" s="49">
        <v>220</v>
      </c>
      <c r="V16" s="50">
        <v>97004743.959999993</v>
      </c>
      <c r="W16" s="53"/>
      <c r="X16" s="53"/>
      <c r="Y16" s="76">
        <v>1</v>
      </c>
      <c r="Z16" s="76">
        <v>1672687.5</v>
      </c>
    </row>
    <row r="17" spans="1:26" x14ac:dyDescent="0.25">
      <c r="A17" s="52" t="s">
        <v>96</v>
      </c>
      <c r="B17" s="21">
        <v>880</v>
      </c>
      <c r="C17" s="21">
        <v>1117</v>
      </c>
      <c r="D17" s="45">
        <v>270165615.74000001</v>
      </c>
      <c r="E17" s="45">
        <v>76.05</v>
      </c>
      <c r="F17" s="45">
        <v>39.54</v>
      </c>
      <c r="G17" s="45">
        <v>126</v>
      </c>
      <c r="H17" s="45">
        <v>57</v>
      </c>
      <c r="I17" s="45">
        <v>1.29</v>
      </c>
      <c r="J17" s="46">
        <v>4.57</v>
      </c>
      <c r="K17" s="49">
        <v>97</v>
      </c>
      <c r="L17" s="50">
        <v>5089001.43</v>
      </c>
      <c r="M17" s="49">
        <v>137</v>
      </c>
      <c r="N17" s="50">
        <v>31589352.789999999</v>
      </c>
      <c r="O17" s="49">
        <v>152</v>
      </c>
      <c r="P17" s="50">
        <v>23272292.530000001</v>
      </c>
      <c r="Q17" s="49">
        <v>198</v>
      </c>
      <c r="R17" s="50">
        <v>70677082.670000002</v>
      </c>
      <c r="S17" s="49">
        <v>178</v>
      </c>
      <c r="T17" s="50">
        <v>65689808.18</v>
      </c>
      <c r="U17" s="49">
        <v>118</v>
      </c>
      <c r="V17" s="50">
        <v>73848078.140000001</v>
      </c>
      <c r="W17" s="53"/>
      <c r="X17" s="53"/>
      <c r="Y17" s="75">
        <v>0</v>
      </c>
      <c r="Z17" s="75">
        <v>0</v>
      </c>
    </row>
    <row r="18" spans="1:26" x14ac:dyDescent="0.25">
      <c r="A18" s="52" t="s">
        <v>152</v>
      </c>
      <c r="B18" s="21">
        <v>96</v>
      </c>
      <c r="C18" s="21">
        <v>112</v>
      </c>
      <c r="D18" s="45">
        <v>139825605.31999999</v>
      </c>
      <c r="E18" s="45">
        <v>92.15</v>
      </c>
      <c r="F18" s="45">
        <v>40.74</v>
      </c>
      <c r="G18" s="45">
        <v>153</v>
      </c>
      <c r="H18" s="45">
        <v>30</v>
      </c>
      <c r="I18" s="45">
        <v>1.63</v>
      </c>
      <c r="J18" s="46">
        <v>4.67</v>
      </c>
      <c r="K18" s="49">
        <v>11</v>
      </c>
      <c r="L18" s="50">
        <v>2405635.85</v>
      </c>
      <c r="M18" s="49">
        <v>7</v>
      </c>
      <c r="N18" s="50">
        <v>7989796</v>
      </c>
      <c r="O18" s="49">
        <v>24</v>
      </c>
      <c r="P18" s="50">
        <v>21474096.68</v>
      </c>
      <c r="Q18" s="49">
        <v>16</v>
      </c>
      <c r="R18" s="50">
        <v>30306262.989999998</v>
      </c>
      <c r="S18" s="49">
        <v>18</v>
      </c>
      <c r="T18" s="50">
        <v>45411678.93</v>
      </c>
      <c r="U18" s="49">
        <v>20</v>
      </c>
      <c r="V18" s="50">
        <v>32238134.870000001</v>
      </c>
      <c r="W18" s="53"/>
      <c r="X18" s="53"/>
      <c r="Y18" s="75">
        <v>0</v>
      </c>
      <c r="Z18" s="75">
        <v>0</v>
      </c>
    </row>
    <row r="19" spans="1:26" x14ac:dyDescent="0.25">
      <c r="A19" s="52" t="s">
        <v>160</v>
      </c>
      <c r="B19" s="21">
        <v>28</v>
      </c>
      <c r="C19" s="21">
        <v>32</v>
      </c>
      <c r="D19" s="45">
        <v>42858066.960000001</v>
      </c>
      <c r="E19" s="45">
        <v>79.599999999999994</v>
      </c>
      <c r="F19" s="45">
        <v>41.39</v>
      </c>
      <c r="G19" s="45">
        <v>128</v>
      </c>
      <c r="H19" s="45">
        <v>73</v>
      </c>
      <c r="I19" s="45">
        <v>2</v>
      </c>
      <c r="J19" s="46">
        <v>4.51</v>
      </c>
      <c r="K19" s="53"/>
      <c r="L19" s="53"/>
      <c r="M19" s="49">
        <v>3</v>
      </c>
      <c r="N19" s="50">
        <v>7898393.7999999998</v>
      </c>
      <c r="O19" s="49">
        <v>6</v>
      </c>
      <c r="P19" s="50">
        <v>4281755.08</v>
      </c>
      <c r="Q19" s="49">
        <v>4</v>
      </c>
      <c r="R19" s="50">
        <v>3478271.69</v>
      </c>
      <c r="S19" s="49">
        <v>7</v>
      </c>
      <c r="T19" s="50">
        <v>8054749.54</v>
      </c>
      <c r="U19" s="49">
        <v>8</v>
      </c>
      <c r="V19" s="50">
        <v>19144896.850000001</v>
      </c>
      <c r="W19" s="53"/>
      <c r="X19" s="53"/>
      <c r="Y19" s="75">
        <v>0</v>
      </c>
      <c r="Z19" s="75">
        <v>0</v>
      </c>
    </row>
    <row r="20" spans="1:26" x14ac:dyDescent="0.25">
      <c r="A20" s="52" t="s">
        <v>161</v>
      </c>
      <c r="B20" s="21">
        <v>17</v>
      </c>
      <c r="C20" s="21">
        <v>21</v>
      </c>
      <c r="D20" s="45">
        <v>18263931.050000001</v>
      </c>
      <c r="E20" s="45">
        <v>75.39</v>
      </c>
      <c r="F20" s="45">
        <v>34.979999999999997</v>
      </c>
      <c r="G20" s="45">
        <v>117</v>
      </c>
      <c r="H20" s="45">
        <v>33</v>
      </c>
      <c r="I20" s="45">
        <v>1.35</v>
      </c>
      <c r="J20" s="46">
        <v>5.0999999999999996</v>
      </c>
      <c r="K20" s="49">
        <v>1</v>
      </c>
      <c r="L20" s="50">
        <v>122817.69</v>
      </c>
      <c r="M20" s="49">
        <v>4</v>
      </c>
      <c r="N20" s="50">
        <v>2001580.38</v>
      </c>
      <c r="O20" s="49">
        <v>3</v>
      </c>
      <c r="P20" s="50">
        <v>4984541.71</v>
      </c>
      <c r="Q20" s="49">
        <v>3</v>
      </c>
      <c r="R20" s="50">
        <v>4098121.16</v>
      </c>
      <c r="S20" s="49">
        <v>4</v>
      </c>
      <c r="T20" s="50">
        <v>5306685.2</v>
      </c>
      <c r="U20" s="49">
        <v>2</v>
      </c>
      <c r="V20" s="50">
        <v>1750184.91</v>
      </c>
      <c r="W20" s="53"/>
      <c r="X20" s="53"/>
      <c r="Y20" s="75">
        <v>0</v>
      </c>
      <c r="Z20" s="75">
        <v>0</v>
      </c>
    </row>
    <row r="21" spans="1:26" x14ac:dyDescent="0.25">
      <c r="A21" s="52" t="s">
        <v>162</v>
      </c>
      <c r="B21" s="21">
        <v>1</v>
      </c>
      <c r="C21" s="21">
        <v>1</v>
      </c>
      <c r="D21" s="45">
        <v>99625.59</v>
      </c>
      <c r="E21" s="45">
        <v>55.35</v>
      </c>
      <c r="F21" s="45">
        <v>42</v>
      </c>
      <c r="G21" s="45">
        <v>68</v>
      </c>
      <c r="H21" s="45">
        <v>75</v>
      </c>
      <c r="I21" s="45">
        <v>0</v>
      </c>
      <c r="J21" s="46">
        <v>2.25</v>
      </c>
      <c r="K21" s="53"/>
      <c r="L21" s="53"/>
      <c r="M21" s="53"/>
      <c r="N21" s="53"/>
      <c r="O21" s="53"/>
      <c r="P21" s="53"/>
      <c r="Q21" s="53"/>
      <c r="R21" s="53"/>
      <c r="S21" s="49">
        <v>1</v>
      </c>
      <c r="T21" s="50">
        <v>99625.59</v>
      </c>
      <c r="U21" s="53"/>
      <c r="V21" s="53"/>
      <c r="W21" s="53"/>
      <c r="X21" s="53"/>
      <c r="Y21" s="75">
        <v>0</v>
      </c>
      <c r="Z21" s="75">
        <v>0</v>
      </c>
    </row>
    <row r="22" spans="1:26" x14ac:dyDescent="0.25">
      <c r="A22" s="52" t="s">
        <v>98</v>
      </c>
      <c r="B22" s="21">
        <v>3</v>
      </c>
      <c r="C22" s="21">
        <v>3</v>
      </c>
      <c r="D22" s="45">
        <v>1424481.27</v>
      </c>
      <c r="E22" s="45">
        <v>69.5</v>
      </c>
      <c r="F22" s="45">
        <v>40.18</v>
      </c>
      <c r="G22" s="45">
        <v>153</v>
      </c>
      <c r="H22" s="45">
        <v>83</v>
      </c>
      <c r="I22" s="45">
        <v>0.8</v>
      </c>
      <c r="J22" s="46">
        <v>3.76</v>
      </c>
      <c r="K22" s="53"/>
      <c r="L22" s="53"/>
      <c r="M22" s="53"/>
      <c r="N22" s="53"/>
      <c r="O22" s="53"/>
      <c r="P22" s="53"/>
      <c r="Q22" s="49">
        <v>2</v>
      </c>
      <c r="R22" s="50">
        <v>843191.7</v>
      </c>
      <c r="S22" s="49">
        <v>1</v>
      </c>
      <c r="T22" s="50">
        <v>581289.56999999995</v>
      </c>
      <c r="U22" s="53"/>
      <c r="V22" s="53"/>
      <c r="W22" s="53"/>
      <c r="X22" s="53"/>
      <c r="Y22" s="75">
        <v>0</v>
      </c>
      <c r="Z22" s="75">
        <v>0</v>
      </c>
    </row>
    <row r="23" spans="1:26" x14ac:dyDescent="0.25">
      <c r="A23" s="52" t="s">
        <v>154</v>
      </c>
      <c r="B23" s="21">
        <v>5</v>
      </c>
      <c r="C23" s="21">
        <v>10</v>
      </c>
      <c r="D23" s="45">
        <v>86347.34</v>
      </c>
      <c r="E23" s="45">
        <v>16.54</v>
      </c>
      <c r="F23" s="45">
        <v>29.7</v>
      </c>
      <c r="G23" s="45">
        <v>23</v>
      </c>
      <c r="H23" s="45">
        <v>112</v>
      </c>
      <c r="I23" s="45">
        <v>0.81</v>
      </c>
      <c r="J23" s="46">
        <v>4.6900000000000004</v>
      </c>
      <c r="K23" s="49">
        <v>3</v>
      </c>
      <c r="L23" s="50">
        <v>13600.37</v>
      </c>
      <c r="M23" s="53"/>
      <c r="N23" s="53"/>
      <c r="O23" s="53"/>
      <c r="P23" s="53"/>
      <c r="Q23" s="49">
        <v>2</v>
      </c>
      <c r="R23" s="50">
        <v>72746.97</v>
      </c>
      <c r="S23" s="53"/>
      <c r="T23" s="53"/>
      <c r="U23" s="53"/>
      <c r="V23" s="53"/>
      <c r="W23" s="53"/>
      <c r="X23" s="53"/>
      <c r="Y23" s="75">
        <v>0</v>
      </c>
      <c r="Z23" s="75">
        <v>0</v>
      </c>
    </row>
    <row r="24" spans="1:26" x14ac:dyDescent="0.25">
      <c r="A24" s="52" t="s">
        <v>99</v>
      </c>
      <c r="B24" s="21">
        <v>179829</v>
      </c>
      <c r="C24" s="21">
        <v>287679</v>
      </c>
      <c r="D24" s="45">
        <v>19787261936.48</v>
      </c>
      <c r="E24" s="45">
        <v>77.13</v>
      </c>
      <c r="F24" s="45">
        <v>49.83</v>
      </c>
      <c r="G24" s="45">
        <v>229</v>
      </c>
      <c r="H24" s="45">
        <v>79</v>
      </c>
      <c r="I24" s="45">
        <v>0.52</v>
      </c>
      <c r="J24" s="46">
        <v>3.19</v>
      </c>
      <c r="K24" s="49">
        <v>22717</v>
      </c>
      <c r="L24" s="50">
        <v>340345558.12</v>
      </c>
      <c r="M24" s="49">
        <v>21024</v>
      </c>
      <c r="N24" s="50">
        <v>998583889.78999996</v>
      </c>
      <c r="O24" s="49">
        <v>22701</v>
      </c>
      <c r="P24" s="50">
        <v>1789360839.4400001</v>
      </c>
      <c r="Q24" s="49">
        <v>24031</v>
      </c>
      <c r="R24" s="50">
        <v>2661269448.48</v>
      </c>
      <c r="S24" s="49">
        <v>25665</v>
      </c>
      <c r="T24" s="50">
        <v>3553675918.3499999</v>
      </c>
      <c r="U24" s="49">
        <v>26982</v>
      </c>
      <c r="V24" s="50">
        <v>4099552962.9499998</v>
      </c>
      <c r="W24" s="49">
        <v>24607</v>
      </c>
      <c r="X24" s="50">
        <v>4008401818.4899998</v>
      </c>
      <c r="Y24" s="76">
        <v>12102</v>
      </c>
      <c r="Z24" s="76">
        <v>2336071500.8599997</v>
      </c>
    </row>
    <row r="25" spans="1:26" x14ac:dyDescent="0.25">
      <c r="A25" s="18" t="s">
        <v>82</v>
      </c>
      <c r="B25" s="22">
        <v>188187</v>
      </c>
      <c r="C25" s="22">
        <v>298445</v>
      </c>
      <c r="D25" s="47">
        <v>22478656436.43</v>
      </c>
      <c r="E25" s="47">
        <v>77.11</v>
      </c>
      <c r="F25" s="47">
        <v>48.3</v>
      </c>
      <c r="G25" s="47">
        <v>216</v>
      </c>
      <c r="H25" s="47">
        <v>58.05</v>
      </c>
      <c r="I25" s="47">
        <v>0.6</v>
      </c>
      <c r="J25" s="48">
        <v>3.34</v>
      </c>
      <c r="K25" s="22">
        <v>24136</v>
      </c>
      <c r="L25" s="47">
        <v>432774914.88999999</v>
      </c>
      <c r="M25" s="22">
        <v>22381</v>
      </c>
      <c r="N25" s="47">
        <v>1295302902.3299999</v>
      </c>
      <c r="O25" s="22">
        <v>24213</v>
      </c>
      <c r="P25" s="47">
        <v>2200191332.1100001</v>
      </c>
      <c r="Q25" s="22">
        <v>25656</v>
      </c>
      <c r="R25" s="47">
        <v>3327445699.0500002</v>
      </c>
      <c r="S25" s="22">
        <v>27220</v>
      </c>
      <c r="T25" s="47">
        <v>4314781815.0299997</v>
      </c>
      <c r="U25" s="22">
        <v>27864</v>
      </c>
      <c r="V25" s="47">
        <v>4561552361.1400003</v>
      </c>
      <c r="W25" s="22">
        <v>24613</v>
      </c>
      <c r="X25" s="47">
        <v>4008833985.0300002</v>
      </c>
      <c r="Y25" s="77">
        <v>12104</v>
      </c>
      <c r="Z25" s="77">
        <v>2337773426.8499999</v>
      </c>
    </row>
    <row r="26" spans="1:26" x14ac:dyDescent="0.25">
      <c r="Y26"/>
    </row>
    <row r="27" spans="1:26" x14ac:dyDescent="0.25">
      <c r="Y27"/>
    </row>
    <row r="28" spans="1:26" x14ac:dyDescent="0.25">
      <c r="Y28"/>
    </row>
    <row r="29" spans="1:26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6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6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6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T9"/>
  <sheetViews>
    <sheetView showGridLines="0" workbookViewId="0">
      <selection activeCell="G26" sqref="G26"/>
    </sheetView>
  </sheetViews>
  <sheetFormatPr defaultColWidth="11.42578125" defaultRowHeight="15" x14ac:dyDescent="0.25"/>
  <cols>
    <col min="1" max="1" width="28.5703125" style="7" customWidth="1"/>
    <col min="2" max="3" width="21.42578125" style="4" customWidth="1"/>
    <col min="4" max="4" width="18.5703125" style="4" customWidth="1"/>
    <col min="5" max="5" width="17.140625" style="4" customWidth="1"/>
    <col min="6" max="6" width="11.5703125" style="4" bestFit="1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40" style="4" customWidth="1"/>
    <col min="12" max="12" width="38.5703125" style="4" customWidth="1"/>
    <col min="13" max="13" width="44.28515625" style="4" customWidth="1"/>
    <col min="14" max="14" width="38.5703125" style="4" customWidth="1"/>
    <col min="15" max="15" width="44.28515625" style="4" customWidth="1"/>
    <col min="16" max="16" width="38.5703125" style="4" customWidth="1"/>
    <col min="17" max="17" width="44.28515625" style="4" customWidth="1"/>
    <col min="18" max="18" width="38.5703125" style="4" customWidth="1"/>
    <col min="19" max="19" width="44.28515625" style="4" customWidth="1"/>
    <col min="20" max="20" width="38.5703125" style="4" customWidth="1"/>
    <col min="21" max="21" width="44.28515625" style="4" customWidth="1"/>
    <col min="22" max="22" width="40" style="4" customWidth="1"/>
    <col min="23" max="23" width="45.7109375" style="4" customWidth="1"/>
    <col min="24" max="24" width="34.28515625" style="4" customWidth="1"/>
    <col min="25" max="25" width="40" style="4" customWidth="1"/>
    <col min="26" max="26" width="21.7109375" bestFit="1" customWidth="1"/>
  </cols>
  <sheetData>
    <row r="1" spans="1:46" x14ac:dyDescent="0.25">
      <c r="A1" s="15" t="s">
        <v>75</v>
      </c>
    </row>
    <row r="2" spans="1:46" x14ac:dyDescent="0.25">
      <c r="A2" s="16" t="str">
        <f>+'LTV cover pool'!A2</f>
        <v>March 2024</v>
      </c>
    </row>
    <row r="3" spans="1:46" x14ac:dyDescent="0.25">
      <c r="A3" s="15" t="s">
        <v>76</v>
      </c>
    </row>
    <row r="4" spans="1:46" x14ac:dyDescent="0.25">
      <c r="A4" s="1"/>
      <c r="K4" s="31" t="s">
        <v>108</v>
      </c>
      <c r="L4" s="31" t="s">
        <v>108</v>
      </c>
      <c r="M4" s="31" t="s">
        <v>109</v>
      </c>
      <c r="N4" s="31" t="s">
        <v>109</v>
      </c>
      <c r="O4" s="31" t="s">
        <v>110</v>
      </c>
      <c r="P4" s="31" t="s">
        <v>110</v>
      </c>
      <c r="Q4" s="31" t="s">
        <v>111</v>
      </c>
      <c r="R4" s="31" t="s">
        <v>111</v>
      </c>
      <c r="S4" s="31" t="s">
        <v>112</v>
      </c>
      <c r="T4" s="31" t="s">
        <v>112</v>
      </c>
      <c r="U4" s="31" t="s">
        <v>113</v>
      </c>
      <c r="V4" s="31" t="s">
        <v>113</v>
      </c>
      <c r="W4" s="31" t="s">
        <v>114</v>
      </c>
      <c r="X4" s="31" t="s">
        <v>114</v>
      </c>
      <c r="Y4" s="31" t="s">
        <v>115</v>
      </c>
      <c r="Z4" s="31" t="s">
        <v>115</v>
      </c>
    </row>
    <row r="5" spans="1:46" ht="42" customHeight="1" x14ac:dyDescent="0.25">
      <c r="A5" s="20" t="s">
        <v>100</v>
      </c>
      <c r="B5" s="20" t="s">
        <v>84</v>
      </c>
      <c r="C5" s="20" t="s">
        <v>85</v>
      </c>
      <c r="D5" s="20" t="s">
        <v>77</v>
      </c>
      <c r="E5" s="20" t="s">
        <v>86</v>
      </c>
      <c r="F5" s="20" t="s">
        <v>0</v>
      </c>
      <c r="G5" s="20" t="s">
        <v>90</v>
      </c>
      <c r="H5" s="20" t="s">
        <v>79</v>
      </c>
      <c r="I5" s="20" t="s">
        <v>80</v>
      </c>
      <c r="J5" s="20" t="s">
        <v>81</v>
      </c>
      <c r="K5" s="31" t="s">
        <v>84</v>
      </c>
      <c r="L5" s="31" t="s">
        <v>116</v>
      </c>
      <c r="M5" s="31" t="s">
        <v>84</v>
      </c>
      <c r="N5" s="31" t="s">
        <v>116</v>
      </c>
      <c r="O5" s="31" t="s">
        <v>84</v>
      </c>
      <c r="P5" s="31" t="s">
        <v>116</v>
      </c>
      <c r="Q5" s="31" t="s">
        <v>84</v>
      </c>
      <c r="R5" s="31" t="s">
        <v>116</v>
      </c>
      <c r="S5" s="31" t="s">
        <v>84</v>
      </c>
      <c r="T5" s="31" t="s">
        <v>116</v>
      </c>
      <c r="U5" s="31" t="s">
        <v>84</v>
      </c>
      <c r="V5" s="31" t="s">
        <v>116</v>
      </c>
      <c r="W5" s="31" t="s">
        <v>84</v>
      </c>
      <c r="X5" s="31" t="s">
        <v>116</v>
      </c>
      <c r="Y5" s="31" t="s">
        <v>84</v>
      </c>
      <c r="Z5" s="31" t="s">
        <v>116</v>
      </c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</row>
    <row r="6" spans="1:46" x14ac:dyDescent="0.25">
      <c r="A6" s="52" t="s">
        <v>99</v>
      </c>
      <c r="B6" s="49">
        <v>179487</v>
      </c>
      <c r="C6" s="49">
        <v>287203</v>
      </c>
      <c r="D6" s="50">
        <v>19684018776.740002</v>
      </c>
      <c r="E6" s="50">
        <v>77.16</v>
      </c>
      <c r="F6" s="50">
        <v>49.9</v>
      </c>
      <c r="G6" s="50">
        <v>229</v>
      </c>
      <c r="H6" s="50">
        <v>79</v>
      </c>
      <c r="I6" s="50">
        <v>0.52</v>
      </c>
      <c r="J6" s="51">
        <v>3.19</v>
      </c>
      <c r="K6" s="49">
        <v>22650</v>
      </c>
      <c r="L6" s="50">
        <v>337009383.49000001</v>
      </c>
      <c r="M6" s="49">
        <v>20963</v>
      </c>
      <c r="N6" s="50">
        <v>988839448.44000006</v>
      </c>
      <c r="O6" s="49">
        <v>22640</v>
      </c>
      <c r="P6" s="50">
        <v>1774096088.28</v>
      </c>
      <c r="Q6" s="49">
        <v>23967</v>
      </c>
      <c r="R6" s="50">
        <v>2637886132</v>
      </c>
      <c r="S6" s="49">
        <v>25611</v>
      </c>
      <c r="T6" s="50">
        <v>3523567893.1100001</v>
      </c>
      <c r="U6" s="49">
        <v>26949</v>
      </c>
      <c r="V6" s="50">
        <v>4078312111.9699998</v>
      </c>
      <c r="W6" s="49">
        <v>24605</v>
      </c>
      <c r="X6" s="50">
        <v>4008236218.5900002</v>
      </c>
      <c r="Y6" s="49">
        <v>12102</v>
      </c>
      <c r="Z6" s="78">
        <v>2336071500.8599997</v>
      </c>
    </row>
    <row r="7" spans="1:46" s="61" customFormat="1" x14ac:dyDescent="0.25">
      <c r="A7" s="43" t="s">
        <v>82</v>
      </c>
      <c r="B7" s="22">
        <v>179487</v>
      </c>
      <c r="C7" s="22">
        <v>287203</v>
      </c>
      <c r="D7" s="47">
        <v>19684018776.740002</v>
      </c>
      <c r="E7" s="47">
        <v>77.16</v>
      </c>
      <c r="F7" s="47">
        <v>49.9</v>
      </c>
      <c r="G7" s="47">
        <v>229</v>
      </c>
      <c r="H7" s="47">
        <v>79</v>
      </c>
      <c r="I7" s="47">
        <v>0.52</v>
      </c>
      <c r="J7" s="48">
        <v>3.19</v>
      </c>
      <c r="K7" s="22">
        <v>22650</v>
      </c>
      <c r="L7" s="47">
        <v>337009383.49000001</v>
      </c>
      <c r="M7" s="22">
        <v>20963</v>
      </c>
      <c r="N7" s="47">
        <v>988839448.44000006</v>
      </c>
      <c r="O7" s="22">
        <v>22640</v>
      </c>
      <c r="P7" s="47">
        <v>1774096088.28</v>
      </c>
      <c r="Q7" s="22">
        <v>23967</v>
      </c>
      <c r="R7" s="47">
        <v>2637886132</v>
      </c>
      <c r="S7" s="22">
        <v>25611</v>
      </c>
      <c r="T7" s="47">
        <v>3523567893.1100001</v>
      </c>
      <c r="U7" s="22">
        <v>26949</v>
      </c>
      <c r="V7" s="47">
        <v>4078312111.9699998</v>
      </c>
      <c r="W7" s="22">
        <v>24605</v>
      </c>
      <c r="X7" s="47">
        <v>4008236218.5900002</v>
      </c>
      <c r="Y7" s="22">
        <v>12102</v>
      </c>
      <c r="Z7" s="79">
        <v>2336071500.8599997</v>
      </c>
    </row>
    <row r="8" spans="1:46" x14ac:dyDescent="0.25">
      <c r="A8" s="1"/>
    </row>
    <row r="9" spans="1:46" x14ac:dyDescent="0.25">
      <c r="A9" s="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C35"/>
  <sheetViews>
    <sheetView showGridLines="0" zoomScaleNormal="100" workbookViewId="0">
      <selection activeCell="H30" sqref="H30"/>
    </sheetView>
  </sheetViews>
  <sheetFormatPr defaultColWidth="11.42578125" defaultRowHeight="15" x14ac:dyDescent="0.25"/>
  <cols>
    <col min="1" max="1" width="28.5703125" style="7" customWidth="1"/>
    <col min="2" max="3" width="21.42578125" style="4" customWidth="1"/>
    <col min="4" max="5" width="17.140625" style="4" customWidth="1"/>
    <col min="6" max="6" width="13.7109375" style="4" bestFit="1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2" width="27.85546875" style="25" customWidth="1"/>
    <col min="23" max="29" width="11.42578125" style="25"/>
  </cols>
  <sheetData>
    <row r="1" spans="1:29" x14ac:dyDescent="0.25">
      <c r="A1" s="15" t="s">
        <v>75</v>
      </c>
    </row>
    <row r="2" spans="1:29" x14ac:dyDescent="0.25">
      <c r="A2" s="16" t="str">
        <f>+'LTV cover pool'!A2</f>
        <v>March 2024</v>
      </c>
    </row>
    <row r="3" spans="1:29" x14ac:dyDescent="0.25">
      <c r="A3" s="15" t="s">
        <v>76</v>
      </c>
    </row>
    <row r="4" spans="1:29" x14ac:dyDescent="0.25">
      <c r="A4" s="9"/>
    </row>
    <row r="5" spans="1:29" x14ac:dyDescent="0.25">
      <c r="A5" s="1"/>
    </row>
    <row r="6" spans="1:29" x14ac:dyDescent="0.25">
      <c r="A6" s="2"/>
    </row>
    <row r="7" spans="1:29" x14ac:dyDescent="0.25">
      <c r="A7" s="1"/>
      <c r="K7" s="24" t="s">
        <v>108</v>
      </c>
      <c r="L7" s="24" t="s">
        <v>108</v>
      </c>
      <c r="M7" s="24" t="s">
        <v>109</v>
      </c>
      <c r="N7" s="24" t="s">
        <v>109</v>
      </c>
      <c r="O7" s="24" t="s">
        <v>110</v>
      </c>
      <c r="P7" s="24" t="s">
        <v>110</v>
      </c>
      <c r="Q7" s="24" t="s">
        <v>111</v>
      </c>
      <c r="R7" s="24" t="s">
        <v>111</v>
      </c>
      <c r="S7" s="24" t="s">
        <v>112</v>
      </c>
      <c r="T7" s="24" t="s">
        <v>112</v>
      </c>
      <c r="U7" s="24" t="s">
        <v>113</v>
      </c>
      <c r="V7" s="24" t="s">
        <v>113</v>
      </c>
    </row>
    <row r="8" spans="1:29" ht="42" customHeight="1" x14ac:dyDescent="0.25">
      <c r="A8" s="20" t="s">
        <v>100</v>
      </c>
      <c r="B8" s="20" t="s">
        <v>84</v>
      </c>
      <c r="C8" s="20" t="s">
        <v>85</v>
      </c>
      <c r="D8" s="20" t="s">
        <v>77</v>
      </c>
      <c r="E8" s="20" t="s">
        <v>86</v>
      </c>
      <c r="F8" s="20" t="s">
        <v>0</v>
      </c>
      <c r="G8" s="20" t="s">
        <v>117</v>
      </c>
      <c r="H8" s="20" t="s">
        <v>79</v>
      </c>
      <c r="I8" s="20" t="s">
        <v>80</v>
      </c>
      <c r="J8" s="20" t="s">
        <v>81</v>
      </c>
      <c r="K8" s="24" t="s">
        <v>84</v>
      </c>
      <c r="L8" s="24" t="s">
        <v>116</v>
      </c>
      <c r="M8" s="24" t="s">
        <v>84</v>
      </c>
      <c r="N8" s="24" t="s">
        <v>116</v>
      </c>
      <c r="O8" s="24" t="s">
        <v>84</v>
      </c>
      <c r="P8" s="24" t="s">
        <v>116</v>
      </c>
      <c r="Q8" s="24" t="s">
        <v>84</v>
      </c>
      <c r="R8" s="24" t="s">
        <v>116</v>
      </c>
      <c r="S8" s="24" t="s">
        <v>84</v>
      </c>
      <c r="T8" s="24" t="s">
        <v>116</v>
      </c>
      <c r="U8" s="24" t="s">
        <v>84</v>
      </c>
      <c r="V8" s="24" t="s">
        <v>116</v>
      </c>
    </row>
    <row r="9" spans="1:29" s="5" customFormat="1" x14ac:dyDescent="0.25">
      <c r="A9" s="52" t="s">
        <v>155</v>
      </c>
      <c r="B9" s="49">
        <v>93</v>
      </c>
      <c r="C9" s="49">
        <v>124</v>
      </c>
      <c r="D9" s="50">
        <v>50700512.520000003</v>
      </c>
      <c r="E9" s="50">
        <v>86.35</v>
      </c>
      <c r="F9" s="50">
        <v>43.45</v>
      </c>
      <c r="G9" s="50">
        <v>137</v>
      </c>
      <c r="H9" s="50">
        <v>51</v>
      </c>
      <c r="I9" s="50">
        <v>1.1499999999999999</v>
      </c>
      <c r="J9" s="51">
        <v>4.41</v>
      </c>
      <c r="K9" s="49">
        <v>5</v>
      </c>
      <c r="L9" s="50">
        <v>197971.18</v>
      </c>
      <c r="M9" s="49">
        <v>5</v>
      </c>
      <c r="N9" s="50">
        <v>1513106.26</v>
      </c>
      <c r="O9" s="49">
        <v>13</v>
      </c>
      <c r="P9" s="50">
        <v>3073328.09</v>
      </c>
      <c r="Q9" s="49">
        <v>23</v>
      </c>
      <c r="R9" s="50">
        <v>14776131.85</v>
      </c>
      <c r="S9" s="49">
        <v>25</v>
      </c>
      <c r="T9" s="50">
        <v>11219831.07</v>
      </c>
      <c r="U9" s="49">
        <v>22</v>
      </c>
      <c r="V9" s="50">
        <v>19920144.07</v>
      </c>
      <c r="W9" s="25"/>
      <c r="X9" s="25"/>
      <c r="Y9" s="25"/>
      <c r="Z9" s="25"/>
      <c r="AA9" s="25"/>
      <c r="AB9" s="25"/>
      <c r="AC9" s="25"/>
    </row>
    <row r="10" spans="1:29" s="5" customFormat="1" x14ac:dyDescent="0.25">
      <c r="A10" s="52" t="s">
        <v>151</v>
      </c>
      <c r="B10" s="49">
        <v>19</v>
      </c>
      <c r="C10" s="49">
        <v>23</v>
      </c>
      <c r="D10" s="50">
        <v>26160377.850000001</v>
      </c>
      <c r="E10" s="50">
        <v>78.16</v>
      </c>
      <c r="F10" s="50">
        <v>32.83</v>
      </c>
      <c r="G10" s="50">
        <v>119</v>
      </c>
      <c r="H10" s="50">
        <v>42</v>
      </c>
      <c r="I10" s="50">
        <v>0.92</v>
      </c>
      <c r="J10" s="51">
        <v>4.2</v>
      </c>
      <c r="K10" s="49">
        <v>1</v>
      </c>
      <c r="L10" s="50">
        <v>825121.2</v>
      </c>
      <c r="M10" s="49">
        <v>3</v>
      </c>
      <c r="N10" s="50">
        <v>2595854.0499999998</v>
      </c>
      <c r="O10" s="49">
        <v>7</v>
      </c>
      <c r="P10" s="50">
        <v>8262646.5800000001</v>
      </c>
      <c r="Q10" s="49">
        <v>4</v>
      </c>
      <c r="R10" s="50">
        <v>4579650.41</v>
      </c>
      <c r="S10" s="49">
        <v>2</v>
      </c>
      <c r="T10" s="50">
        <v>6803159.1600000001</v>
      </c>
      <c r="U10" s="49">
        <v>2</v>
      </c>
      <c r="V10" s="50">
        <v>3093946.45</v>
      </c>
      <c r="W10" s="25"/>
      <c r="X10" s="25"/>
      <c r="Y10" s="25"/>
      <c r="Z10" s="25"/>
      <c r="AA10" s="25"/>
      <c r="AB10" s="25"/>
      <c r="AC10" s="25"/>
    </row>
    <row r="11" spans="1:29" s="5" customFormat="1" x14ac:dyDescent="0.25">
      <c r="A11" s="52" t="s">
        <v>156</v>
      </c>
      <c r="B11" s="49">
        <v>122</v>
      </c>
      <c r="C11" s="49">
        <v>159</v>
      </c>
      <c r="D11" s="50">
        <v>141357447.68000001</v>
      </c>
      <c r="E11" s="50">
        <v>82.19</v>
      </c>
      <c r="F11" s="50">
        <v>41.26</v>
      </c>
      <c r="G11" s="50">
        <v>103</v>
      </c>
      <c r="H11" s="50">
        <v>49</v>
      </c>
      <c r="I11" s="50">
        <v>1.58</v>
      </c>
      <c r="J11" s="51">
        <v>5.08</v>
      </c>
      <c r="K11" s="49">
        <v>12</v>
      </c>
      <c r="L11" s="50">
        <v>3797715.01</v>
      </c>
      <c r="M11" s="49">
        <v>23</v>
      </c>
      <c r="N11" s="50">
        <v>11802335.34</v>
      </c>
      <c r="O11" s="49">
        <v>25</v>
      </c>
      <c r="P11" s="50">
        <v>22075268.620000001</v>
      </c>
      <c r="Q11" s="49">
        <v>28</v>
      </c>
      <c r="R11" s="50">
        <v>26426724.98</v>
      </c>
      <c r="S11" s="49">
        <v>16</v>
      </c>
      <c r="T11" s="50">
        <v>29033114.48</v>
      </c>
      <c r="U11" s="49">
        <v>18</v>
      </c>
      <c r="V11" s="50">
        <v>48222289.25</v>
      </c>
      <c r="W11" s="25"/>
      <c r="X11" s="25"/>
      <c r="Y11" s="25"/>
      <c r="Z11" s="25"/>
      <c r="AA11" s="25"/>
      <c r="AB11" s="25"/>
      <c r="AC11" s="25"/>
    </row>
    <row r="12" spans="1:29" s="5" customFormat="1" x14ac:dyDescent="0.25">
      <c r="A12" s="52" t="s">
        <v>157</v>
      </c>
      <c r="B12" s="49">
        <v>221</v>
      </c>
      <c r="C12" s="49">
        <v>261</v>
      </c>
      <c r="D12" s="50">
        <v>176314177.97</v>
      </c>
      <c r="E12" s="50">
        <v>85.16</v>
      </c>
      <c r="F12" s="50">
        <v>35.89</v>
      </c>
      <c r="G12" s="50">
        <v>149</v>
      </c>
      <c r="H12" s="50">
        <v>36</v>
      </c>
      <c r="I12" s="50">
        <v>0.99</v>
      </c>
      <c r="J12" s="51">
        <v>3.94</v>
      </c>
      <c r="K12" s="49">
        <v>24</v>
      </c>
      <c r="L12" s="50">
        <v>6529670.9500000002</v>
      </c>
      <c r="M12" s="49">
        <v>36</v>
      </c>
      <c r="N12" s="50">
        <v>21739887.960000001</v>
      </c>
      <c r="O12" s="49">
        <v>36</v>
      </c>
      <c r="P12" s="50">
        <v>23857118.140000001</v>
      </c>
      <c r="Q12" s="49">
        <v>56</v>
      </c>
      <c r="R12" s="50">
        <v>51510856.520000003</v>
      </c>
      <c r="S12" s="49">
        <v>46</v>
      </c>
      <c r="T12" s="50">
        <v>53892466.689999998</v>
      </c>
      <c r="U12" s="49">
        <v>23</v>
      </c>
      <c r="V12" s="50">
        <v>18784177.710000001</v>
      </c>
      <c r="W12" s="25"/>
      <c r="X12" s="25"/>
      <c r="Y12" s="25"/>
      <c r="Z12" s="25"/>
      <c r="AA12" s="25"/>
      <c r="AB12" s="25"/>
      <c r="AC12" s="25"/>
    </row>
    <row r="13" spans="1:29" s="5" customFormat="1" x14ac:dyDescent="0.25">
      <c r="A13" s="52" t="s">
        <v>94</v>
      </c>
      <c r="B13" s="49">
        <v>190</v>
      </c>
      <c r="C13" s="49">
        <v>276</v>
      </c>
      <c r="D13" s="50">
        <v>12025706.960000001</v>
      </c>
      <c r="E13" s="50">
        <v>65.010000000000005</v>
      </c>
      <c r="F13" s="50">
        <v>32.17</v>
      </c>
      <c r="G13" s="50">
        <v>119</v>
      </c>
      <c r="H13" s="50">
        <v>76</v>
      </c>
      <c r="I13" s="50">
        <v>0.94</v>
      </c>
      <c r="J13" s="51">
        <v>3.81</v>
      </c>
      <c r="K13" s="49">
        <v>27</v>
      </c>
      <c r="L13" s="50">
        <v>310612.40000000002</v>
      </c>
      <c r="M13" s="49">
        <v>45</v>
      </c>
      <c r="N13" s="50">
        <v>1155287.4099999999</v>
      </c>
      <c r="O13" s="49">
        <v>38</v>
      </c>
      <c r="P13" s="50">
        <v>1570584.29</v>
      </c>
      <c r="Q13" s="49">
        <v>40</v>
      </c>
      <c r="R13" s="50">
        <v>7145913.8499999996</v>
      </c>
      <c r="S13" s="49">
        <v>20</v>
      </c>
      <c r="T13" s="50">
        <v>975356</v>
      </c>
      <c r="U13" s="49">
        <v>13</v>
      </c>
      <c r="V13" s="50">
        <v>406547.98</v>
      </c>
      <c r="W13" s="25"/>
      <c r="X13" s="25"/>
      <c r="Y13" s="25"/>
      <c r="Z13" s="25"/>
      <c r="AA13" s="25"/>
      <c r="AB13" s="25"/>
      <c r="AC13" s="25"/>
    </row>
    <row r="14" spans="1:29" s="5" customFormat="1" x14ac:dyDescent="0.25">
      <c r="A14" s="52" t="s">
        <v>163</v>
      </c>
      <c r="B14" s="49">
        <v>12</v>
      </c>
      <c r="C14" s="49">
        <v>15</v>
      </c>
      <c r="D14" s="50">
        <v>5342332.67</v>
      </c>
      <c r="E14" s="50">
        <v>58</v>
      </c>
      <c r="F14" s="50">
        <v>42.55</v>
      </c>
      <c r="G14" s="50">
        <v>93</v>
      </c>
      <c r="H14" s="50">
        <v>76</v>
      </c>
      <c r="I14" s="50">
        <v>1.1599999999999999</v>
      </c>
      <c r="J14" s="51">
        <v>4.1399999999999997</v>
      </c>
      <c r="K14" s="49">
        <v>3</v>
      </c>
      <c r="L14" s="50">
        <v>137873.47</v>
      </c>
      <c r="M14" s="53"/>
      <c r="N14" s="53"/>
      <c r="O14" s="49">
        <v>1</v>
      </c>
      <c r="P14" s="50">
        <v>172217.63</v>
      </c>
      <c r="Q14" s="49">
        <v>2</v>
      </c>
      <c r="R14" s="50">
        <v>2413665.04</v>
      </c>
      <c r="S14" s="49">
        <v>5</v>
      </c>
      <c r="T14" s="50">
        <v>1882099.26</v>
      </c>
      <c r="U14" s="49">
        <v>1</v>
      </c>
      <c r="V14" s="50">
        <v>736477.27</v>
      </c>
      <c r="W14" s="25"/>
      <c r="X14" s="25"/>
      <c r="Y14" s="25"/>
      <c r="Z14" s="25"/>
      <c r="AA14" s="25"/>
      <c r="AB14" s="25"/>
      <c r="AC14" s="25"/>
    </row>
    <row r="15" spans="1:29" s="5" customFormat="1" x14ac:dyDescent="0.25">
      <c r="A15" s="52" t="s">
        <v>158</v>
      </c>
      <c r="B15" s="49">
        <v>7</v>
      </c>
      <c r="C15" s="49">
        <v>7</v>
      </c>
      <c r="D15" s="50">
        <v>21655028.670000002</v>
      </c>
      <c r="E15" s="50">
        <v>83</v>
      </c>
      <c r="F15" s="50">
        <v>35.17</v>
      </c>
      <c r="G15" s="50">
        <v>102</v>
      </c>
      <c r="H15" s="50">
        <v>32</v>
      </c>
      <c r="I15" s="50">
        <v>0.97</v>
      </c>
      <c r="J15" s="51">
        <v>3.64</v>
      </c>
      <c r="K15" s="49">
        <v>1</v>
      </c>
      <c r="L15" s="50">
        <v>61187.65</v>
      </c>
      <c r="M15" s="49">
        <v>1</v>
      </c>
      <c r="N15" s="50">
        <v>6191257.8300000001</v>
      </c>
      <c r="O15" s="49">
        <v>1</v>
      </c>
      <c r="P15" s="50">
        <v>1370624.01</v>
      </c>
      <c r="Q15" s="53"/>
      <c r="R15" s="53"/>
      <c r="S15" s="49">
        <v>3</v>
      </c>
      <c r="T15" s="50">
        <v>13412755.25</v>
      </c>
      <c r="U15" s="49">
        <v>1</v>
      </c>
      <c r="V15" s="50">
        <v>619203.93000000005</v>
      </c>
      <c r="W15" s="25"/>
      <c r="X15" s="25"/>
      <c r="Y15" s="25"/>
      <c r="Z15" s="25"/>
      <c r="AA15" s="25"/>
      <c r="AB15" s="25"/>
      <c r="AC15" s="25"/>
    </row>
    <row r="16" spans="1:29" s="5" customFormat="1" x14ac:dyDescent="0.25">
      <c r="A16" s="52" t="s">
        <v>150</v>
      </c>
      <c r="B16" s="49">
        <v>157</v>
      </c>
      <c r="C16" s="49">
        <v>184</v>
      </c>
      <c r="D16" s="50">
        <v>322535565.88</v>
      </c>
      <c r="E16" s="50">
        <v>83.06</v>
      </c>
      <c r="F16" s="50">
        <v>31.45</v>
      </c>
      <c r="G16" s="50">
        <v>110</v>
      </c>
      <c r="H16" s="50">
        <v>44</v>
      </c>
      <c r="I16" s="50">
        <v>1.26</v>
      </c>
      <c r="J16" s="51">
        <v>4.66</v>
      </c>
      <c r="K16" s="49">
        <v>23</v>
      </c>
      <c r="L16" s="50">
        <v>20035706.030000001</v>
      </c>
      <c r="M16" s="49">
        <v>35</v>
      </c>
      <c r="N16" s="50">
        <v>68728343.040000007</v>
      </c>
      <c r="O16" s="49">
        <v>28</v>
      </c>
      <c r="P16" s="50">
        <v>50897120</v>
      </c>
      <c r="Q16" s="49">
        <v>34</v>
      </c>
      <c r="R16" s="50">
        <v>69872504.569999993</v>
      </c>
      <c r="S16" s="49">
        <v>28</v>
      </c>
      <c r="T16" s="50">
        <v>100943092.13</v>
      </c>
      <c r="U16" s="49">
        <v>9</v>
      </c>
      <c r="V16" s="50">
        <v>12058800.109999999</v>
      </c>
      <c r="W16" s="25"/>
      <c r="X16" s="25"/>
      <c r="Y16" s="25"/>
      <c r="Z16" s="25"/>
      <c r="AA16" s="25"/>
      <c r="AB16" s="25"/>
      <c r="AC16" s="25"/>
    </row>
    <row r="17" spans="1:29" s="5" customFormat="1" x14ac:dyDescent="0.25">
      <c r="A17" s="52" t="s">
        <v>159</v>
      </c>
      <c r="B17" s="49">
        <v>7</v>
      </c>
      <c r="C17" s="49">
        <v>8</v>
      </c>
      <c r="D17" s="50">
        <v>3777877.42</v>
      </c>
      <c r="E17" s="50">
        <v>79.010000000000005</v>
      </c>
      <c r="F17" s="50">
        <v>22.66</v>
      </c>
      <c r="G17" s="50">
        <v>116</v>
      </c>
      <c r="H17" s="50">
        <v>40</v>
      </c>
      <c r="I17" s="50">
        <v>1.4</v>
      </c>
      <c r="J17" s="51">
        <v>4.41</v>
      </c>
      <c r="K17" s="53"/>
      <c r="L17" s="53"/>
      <c r="M17" s="49">
        <v>1</v>
      </c>
      <c r="N17" s="50">
        <v>117807.92</v>
      </c>
      <c r="O17" s="49">
        <v>6</v>
      </c>
      <c r="P17" s="50">
        <v>3660069.5</v>
      </c>
      <c r="Q17" s="53"/>
      <c r="R17" s="53"/>
      <c r="S17" s="53"/>
      <c r="T17" s="53"/>
      <c r="U17" s="53"/>
      <c r="V17" s="53"/>
      <c r="W17" s="25"/>
      <c r="X17" s="25"/>
      <c r="Y17" s="25"/>
      <c r="Z17" s="25"/>
      <c r="AA17" s="25"/>
      <c r="AB17" s="25"/>
      <c r="AC17" s="25"/>
    </row>
    <row r="18" spans="1:29" s="5" customFormat="1" x14ac:dyDescent="0.25">
      <c r="A18" s="52" t="s">
        <v>95</v>
      </c>
      <c r="B18" s="49">
        <v>4533</v>
      </c>
      <c r="C18" s="49">
        <v>6076</v>
      </c>
      <c r="D18" s="50">
        <v>893173891.76999998</v>
      </c>
      <c r="E18" s="50">
        <v>71.400000000000006</v>
      </c>
      <c r="F18" s="50">
        <v>36.9</v>
      </c>
      <c r="G18" s="50">
        <v>117</v>
      </c>
      <c r="H18" s="50">
        <v>64</v>
      </c>
      <c r="I18" s="50">
        <v>1.07</v>
      </c>
      <c r="J18" s="51">
        <v>4.21</v>
      </c>
      <c r="K18" s="49">
        <v>985</v>
      </c>
      <c r="L18" s="50">
        <v>33269302.460000001</v>
      </c>
      <c r="M18" s="49">
        <v>760</v>
      </c>
      <c r="N18" s="50">
        <v>91656601.120000005</v>
      </c>
      <c r="O18" s="49">
        <v>770</v>
      </c>
      <c r="P18" s="50">
        <v>130195944.70999999</v>
      </c>
      <c r="Q18" s="49">
        <v>802</v>
      </c>
      <c r="R18" s="50">
        <v>246884466.31999999</v>
      </c>
      <c r="S18" s="49">
        <v>791</v>
      </c>
      <c r="T18" s="50">
        <v>256995804.47</v>
      </c>
      <c r="U18" s="49">
        <v>425</v>
      </c>
      <c r="V18" s="50">
        <v>134171772.69</v>
      </c>
      <c r="W18" s="25"/>
      <c r="X18" s="25"/>
      <c r="Y18" s="25"/>
      <c r="Z18" s="25"/>
      <c r="AA18" s="25"/>
      <c r="AB18" s="25"/>
      <c r="AC18" s="25"/>
    </row>
    <row r="19" spans="1:29" s="5" customFormat="1" x14ac:dyDescent="0.25">
      <c r="A19" s="52" t="s">
        <v>153</v>
      </c>
      <c r="B19" s="49">
        <v>1967</v>
      </c>
      <c r="C19" s="49">
        <v>2337</v>
      </c>
      <c r="D19" s="50">
        <v>565627907.28999996</v>
      </c>
      <c r="E19" s="50">
        <v>74.13</v>
      </c>
      <c r="F19" s="50">
        <v>37.26</v>
      </c>
      <c r="G19" s="50">
        <v>114</v>
      </c>
      <c r="H19" s="50">
        <v>51</v>
      </c>
      <c r="I19" s="50">
        <v>1.23</v>
      </c>
      <c r="J19" s="51">
        <v>4.47</v>
      </c>
      <c r="K19" s="49">
        <v>226</v>
      </c>
      <c r="L19" s="50">
        <v>19633141.079999998</v>
      </c>
      <c r="M19" s="49">
        <v>297</v>
      </c>
      <c r="N19" s="50">
        <v>41739408.640000001</v>
      </c>
      <c r="O19" s="49">
        <v>402</v>
      </c>
      <c r="P19" s="50">
        <v>111682885.09999999</v>
      </c>
      <c r="Q19" s="49">
        <v>411</v>
      </c>
      <c r="R19" s="50">
        <v>133090659.84999999</v>
      </c>
      <c r="S19" s="49">
        <v>410</v>
      </c>
      <c r="T19" s="50">
        <v>160804381.16</v>
      </c>
      <c r="U19" s="49">
        <v>220</v>
      </c>
      <c r="V19" s="50">
        <v>97004743.959999993</v>
      </c>
      <c r="W19" s="25"/>
      <c r="X19" s="25"/>
      <c r="Y19" s="25"/>
      <c r="Z19" s="25"/>
      <c r="AA19" s="25"/>
      <c r="AB19" s="25"/>
      <c r="AC19" s="25"/>
    </row>
    <row r="20" spans="1:29" s="5" customFormat="1" x14ac:dyDescent="0.25">
      <c r="A20" s="52" t="s">
        <v>96</v>
      </c>
      <c r="B20" s="49">
        <v>880</v>
      </c>
      <c r="C20" s="49">
        <v>1117</v>
      </c>
      <c r="D20" s="50">
        <v>270165615.74000001</v>
      </c>
      <c r="E20" s="50">
        <v>76.05</v>
      </c>
      <c r="F20" s="50">
        <v>39.54</v>
      </c>
      <c r="G20" s="50">
        <v>126</v>
      </c>
      <c r="H20" s="50">
        <v>57</v>
      </c>
      <c r="I20" s="50">
        <v>1.29</v>
      </c>
      <c r="J20" s="51">
        <v>4.57</v>
      </c>
      <c r="K20" s="49">
        <v>97</v>
      </c>
      <c r="L20" s="50">
        <v>5089001.43</v>
      </c>
      <c r="M20" s="49">
        <v>137</v>
      </c>
      <c r="N20" s="50">
        <v>31589352.789999999</v>
      </c>
      <c r="O20" s="49">
        <v>152</v>
      </c>
      <c r="P20" s="50">
        <v>23272292.530000001</v>
      </c>
      <c r="Q20" s="49">
        <v>198</v>
      </c>
      <c r="R20" s="50">
        <v>70677082.670000002</v>
      </c>
      <c r="S20" s="49">
        <v>178</v>
      </c>
      <c r="T20" s="50">
        <v>65689808.18</v>
      </c>
      <c r="U20" s="49">
        <v>118</v>
      </c>
      <c r="V20" s="50">
        <v>73848078.140000001</v>
      </c>
      <c r="W20" s="25"/>
      <c r="X20" s="25"/>
      <c r="Y20" s="25"/>
      <c r="Z20" s="25"/>
      <c r="AA20" s="25"/>
      <c r="AB20" s="25"/>
      <c r="AC20" s="25"/>
    </row>
    <row r="21" spans="1:29" s="5" customFormat="1" x14ac:dyDescent="0.25">
      <c r="A21" s="52" t="s">
        <v>152</v>
      </c>
      <c r="B21" s="49">
        <v>96</v>
      </c>
      <c r="C21" s="49">
        <v>112</v>
      </c>
      <c r="D21" s="50">
        <v>139825605.31999999</v>
      </c>
      <c r="E21" s="50">
        <v>92.15</v>
      </c>
      <c r="F21" s="50">
        <v>40.74</v>
      </c>
      <c r="G21" s="50">
        <v>153</v>
      </c>
      <c r="H21" s="50">
        <v>30</v>
      </c>
      <c r="I21" s="50">
        <v>1.63</v>
      </c>
      <c r="J21" s="51">
        <v>4.67</v>
      </c>
      <c r="K21" s="49">
        <v>11</v>
      </c>
      <c r="L21" s="50">
        <v>2405635.85</v>
      </c>
      <c r="M21" s="49">
        <v>7</v>
      </c>
      <c r="N21" s="50">
        <v>7989796</v>
      </c>
      <c r="O21" s="49">
        <v>24</v>
      </c>
      <c r="P21" s="50">
        <v>21474096.68</v>
      </c>
      <c r="Q21" s="49">
        <v>16</v>
      </c>
      <c r="R21" s="50">
        <v>30306262.989999998</v>
      </c>
      <c r="S21" s="49">
        <v>18</v>
      </c>
      <c r="T21" s="50">
        <v>45411678.93</v>
      </c>
      <c r="U21" s="49">
        <v>20</v>
      </c>
      <c r="V21" s="50">
        <v>32238134.870000001</v>
      </c>
      <c r="W21" s="25"/>
      <c r="X21" s="25"/>
      <c r="Y21" s="25"/>
      <c r="Z21" s="25"/>
      <c r="AA21" s="25"/>
      <c r="AB21" s="25"/>
      <c r="AC21" s="25"/>
    </row>
    <row r="22" spans="1:29" s="5" customFormat="1" x14ac:dyDescent="0.25">
      <c r="A22" s="52" t="s">
        <v>160</v>
      </c>
      <c r="B22" s="49">
        <v>28</v>
      </c>
      <c r="C22" s="49">
        <v>32</v>
      </c>
      <c r="D22" s="50">
        <v>42858066.960000001</v>
      </c>
      <c r="E22" s="50">
        <v>79.599999999999994</v>
      </c>
      <c r="F22" s="50">
        <v>41.39</v>
      </c>
      <c r="G22" s="50">
        <v>128</v>
      </c>
      <c r="H22" s="50">
        <v>73</v>
      </c>
      <c r="I22" s="50">
        <v>2</v>
      </c>
      <c r="J22" s="51">
        <v>4.51</v>
      </c>
      <c r="K22" s="53"/>
      <c r="L22" s="53"/>
      <c r="M22" s="49">
        <v>3</v>
      </c>
      <c r="N22" s="50">
        <v>7898393.7999999998</v>
      </c>
      <c r="O22" s="49">
        <v>6</v>
      </c>
      <c r="P22" s="50">
        <v>4281755.08</v>
      </c>
      <c r="Q22" s="49">
        <v>4</v>
      </c>
      <c r="R22" s="50">
        <v>3478271.69</v>
      </c>
      <c r="S22" s="49">
        <v>7</v>
      </c>
      <c r="T22" s="50">
        <v>8054749.54</v>
      </c>
      <c r="U22" s="49">
        <v>8</v>
      </c>
      <c r="V22" s="50">
        <v>19144896.850000001</v>
      </c>
      <c r="W22" s="25"/>
      <c r="X22" s="25"/>
      <c r="Y22" s="25"/>
      <c r="Z22" s="25"/>
      <c r="AA22" s="25"/>
      <c r="AB22" s="25"/>
      <c r="AC22" s="25"/>
    </row>
    <row r="23" spans="1:29" s="5" customFormat="1" x14ac:dyDescent="0.25">
      <c r="A23" s="52" t="s">
        <v>161</v>
      </c>
      <c r="B23" s="49">
        <v>17</v>
      </c>
      <c r="C23" s="49">
        <v>21</v>
      </c>
      <c r="D23" s="50">
        <v>18263931.050000001</v>
      </c>
      <c r="E23" s="50">
        <v>75.39</v>
      </c>
      <c r="F23" s="50">
        <v>34.979999999999997</v>
      </c>
      <c r="G23" s="50">
        <v>117</v>
      </c>
      <c r="H23" s="50">
        <v>33</v>
      </c>
      <c r="I23" s="50">
        <v>1.35</v>
      </c>
      <c r="J23" s="51">
        <v>5.0999999999999996</v>
      </c>
      <c r="K23" s="49">
        <v>1</v>
      </c>
      <c r="L23" s="50">
        <v>122817.69</v>
      </c>
      <c r="M23" s="49">
        <v>4</v>
      </c>
      <c r="N23" s="50">
        <v>2001580.38</v>
      </c>
      <c r="O23" s="49">
        <v>3</v>
      </c>
      <c r="P23" s="50">
        <v>4984541.71</v>
      </c>
      <c r="Q23" s="49">
        <v>3</v>
      </c>
      <c r="R23" s="50">
        <v>4098121.16</v>
      </c>
      <c r="S23" s="49">
        <v>4</v>
      </c>
      <c r="T23" s="50">
        <v>5306685.2</v>
      </c>
      <c r="U23" s="49">
        <v>2</v>
      </c>
      <c r="V23" s="50">
        <v>1750184.91</v>
      </c>
      <c r="W23" s="25"/>
      <c r="X23" s="25"/>
      <c r="Y23" s="25"/>
      <c r="Z23" s="25"/>
      <c r="AA23" s="25"/>
      <c r="AB23" s="25"/>
      <c r="AC23" s="25"/>
    </row>
    <row r="24" spans="1:29" s="5" customFormat="1" x14ac:dyDescent="0.25">
      <c r="A24" s="52" t="s">
        <v>162</v>
      </c>
      <c r="B24" s="49">
        <v>1</v>
      </c>
      <c r="C24" s="49">
        <v>1</v>
      </c>
      <c r="D24" s="50">
        <v>99625.59</v>
      </c>
      <c r="E24" s="50">
        <v>55.35</v>
      </c>
      <c r="F24" s="50">
        <v>42</v>
      </c>
      <c r="G24" s="50">
        <v>68</v>
      </c>
      <c r="H24" s="50">
        <v>75</v>
      </c>
      <c r="I24" s="50">
        <v>0</v>
      </c>
      <c r="J24" s="51">
        <v>2.25</v>
      </c>
      <c r="K24" s="53"/>
      <c r="L24" s="53"/>
      <c r="M24" s="53"/>
      <c r="N24" s="53"/>
      <c r="O24" s="53"/>
      <c r="P24" s="53"/>
      <c r="Q24" s="53"/>
      <c r="R24" s="53"/>
      <c r="S24" s="49">
        <v>1</v>
      </c>
      <c r="T24" s="50">
        <v>99625.59</v>
      </c>
      <c r="U24" s="53"/>
      <c r="V24" s="53"/>
      <c r="W24" s="25"/>
      <c r="X24" s="25"/>
      <c r="Y24" s="25"/>
      <c r="Z24" s="25"/>
      <c r="AA24" s="25"/>
      <c r="AB24" s="25"/>
      <c r="AC24" s="25"/>
    </row>
    <row r="25" spans="1:29" s="5" customFormat="1" x14ac:dyDescent="0.25">
      <c r="A25" s="52" t="s">
        <v>98</v>
      </c>
      <c r="B25" s="49">
        <v>3</v>
      </c>
      <c r="C25" s="49">
        <v>3</v>
      </c>
      <c r="D25" s="50">
        <v>1424481.27</v>
      </c>
      <c r="E25" s="50">
        <v>69.5</v>
      </c>
      <c r="F25" s="50">
        <v>40.18</v>
      </c>
      <c r="G25" s="50">
        <v>153</v>
      </c>
      <c r="H25" s="50">
        <v>83</v>
      </c>
      <c r="I25" s="50">
        <v>0.8</v>
      </c>
      <c r="J25" s="51">
        <v>3.76</v>
      </c>
      <c r="K25" s="53"/>
      <c r="L25" s="53"/>
      <c r="M25" s="53"/>
      <c r="N25" s="53"/>
      <c r="O25" s="53"/>
      <c r="P25" s="53"/>
      <c r="Q25" s="49">
        <v>2</v>
      </c>
      <c r="R25" s="50">
        <v>843191.7</v>
      </c>
      <c r="S25" s="49">
        <v>1</v>
      </c>
      <c r="T25" s="50">
        <v>581289.56999999995</v>
      </c>
      <c r="U25" s="53"/>
      <c r="V25" s="53"/>
      <c r="W25" s="25"/>
      <c r="X25" s="25"/>
      <c r="Y25" s="25"/>
      <c r="Z25" s="25"/>
      <c r="AA25" s="25"/>
      <c r="AB25" s="25"/>
      <c r="AC25" s="25"/>
    </row>
    <row r="26" spans="1:29" s="5" customFormat="1" x14ac:dyDescent="0.25">
      <c r="A26" s="52" t="s">
        <v>154</v>
      </c>
      <c r="B26" s="49">
        <v>5</v>
      </c>
      <c r="C26" s="49">
        <v>10</v>
      </c>
      <c r="D26" s="50">
        <v>86347.34</v>
      </c>
      <c r="E26" s="50">
        <v>16.54</v>
      </c>
      <c r="F26" s="50">
        <v>29.7</v>
      </c>
      <c r="G26" s="50">
        <v>23</v>
      </c>
      <c r="H26" s="50">
        <v>112</v>
      </c>
      <c r="I26" s="50">
        <v>0.81</v>
      </c>
      <c r="J26" s="51">
        <v>4.6900000000000004</v>
      </c>
      <c r="K26" s="49">
        <v>3</v>
      </c>
      <c r="L26" s="50">
        <v>13600.37</v>
      </c>
      <c r="M26" s="53"/>
      <c r="N26" s="53"/>
      <c r="O26" s="53"/>
      <c r="P26" s="53"/>
      <c r="Q26" s="49">
        <v>2</v>
      </c>
      <c r="R26" s="50">
        <v>72746.97</v>
      </c>
      <c r="S26" s="53"/>
      <c r="T26" s="53"/>
      <c r="U26" s="53"/>
      <c r="V26" s="53"/>
      <c r="W26" s="25"/>
      <c r="X26" s="25"/>
      <c r="Y26" s="25"/>
      <c r="Z26" s="25"/>
      <c r="AA26" s="25"/>
      <c r="AB26" s="25"/>
      <c r="AC26" s="25"/>
    </row>
    <row r="27" spans="1:29" s="5" customFormat="1" x14ac:dyDescent="0.25">
      <c r="A27" s="52" t="s">
        <v>99</v>
      </c>
      <c r="B27" s="49">
        <v>342</v>
      </c>
      <c r="C27" s="49">
        <v>476</v>
      </c>
      <c r="D27" s="50">
        <v>103243159.73999999</v>
      </c>
      <c r="E27" s="50">
        <v>71.81</v>
      </c>
      <c r="F27" s="50">
        <v>37.86</v>
      </c>
      <c r="G27" s="50">
        <v>141</v>
      </c>
      <c r="H27" s="50">
        <v>67</v>
      </c>
      <c r="I27" s="50">
        <v>1.17</v>
      </c>
      <c r="J27" s="51">
        <v>4.32</v>
      </c>
      <c r="K27" s="49">
        <v>67</v>
      </c>
      <c r="L27" s="50">
        <v>3336174.63</v>
      </c>
      <c r="M27" s="49">
        <v>61</v>
      </c>
      <c r="N27" s="50">
        <v>9744441.3499999996</v>
      </c>
      <c r="O27" s="49">
        <v>61</v>
      </c>
      <c r="P27" s="50">
        <v>15264751.16</v>
      </c>
      <c r="Q27" s="49">
        <v>64</v>
      </c>
      <c r="R27" s="50">
        <v>23383316.48</v>
      </c>
      <c r="S27" s="49">
        <v>54</v>
      </c>
      <c r="T27" s="50">
        <v>30108025.239999998</v>
      </c>
      <c r="U27" s="49">
        <v>33</v>
      </c>
      <c r="V27" s="50">
        <v>21240850.98</v>
      </c>
      <c r="W27" s="25"/>
      <c r="X27" s="25"/>
      <c r="Y27" s="25"/>
      <c r="Z27" s="25"/>
      <c r="AA27" s="25"/>
      <c r="AB27" s="25"/>
      <c r="AC27" s="25"/>
    </row>
    <row r="28" spans="1:29" x14ac:dyDescent="0.25">
      <c r="A28" s="27" t="s">
        <v>82</v>
      </c>
      <c r="B28" s="22">
        <v>8700</v>
      </c>
      <c r="C28" s="22">
        <v>11242</v>
      </c>
      <c r="D28" s="47">
        <v>2794637659.6900001</v>
      </c>
      <c r="E28" s="47">
        <v>76.739999999999995</v>
      </c>
      <c r="F28" s="47">
        <v>37.08</v>
      </c>
      <c r="G28" s="47">
        <v>121</v>
      </c>
      <c r="H28" s="47">
        <v>57.42</v>
      </c>
      <c r="I28" s="47">
        <v>1.21</v>
      </c>
      <c r="J28" s="48">
        <v>4.41</v>
      </c>
      <c r="K28" s="22">
        <v>1486</v>
      </c>
      <c r="L28" s="47">
        <v>95765531.400000006</v>
      </c>
      <c r="M28" s="22">
        <v>1418</v>
      </c>
      <c r="N28" s="47">
        <v>306463453.88999999</v>
      </c>
      <c r="O28" s="22">
        <v>1573</v>
      </c>
      <c r="P28" s="47">
        <v>426095243.82999998</v>
      </c>
      <c r="Q28" s="22">
        <v>1689</v>
      </c>
      <c r="R28" s="47">
        <v>689559567.04999995</v>
      </c>
      <c r="S28" s="22">
        <v>1609</v>
      </c>
      <c r="T28" s="47">
        <v>791213921.91999996</v>
      </c>
      <c r="U28" s="22">
        <v>915</v>
      </c>
      <c r="V28" s="47">
        <v>483240249.17000002</v>
      </c>
    </row>
    <row r="30" spans="1:29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9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9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N33"/>
  <sheetViews>
    <sheetView showGridLines="0" workbookViewId="0">
      <selection activeCell="G24" sqref="G24"/>
    </sheetView>
  </sheetViews>
  <sheetFormatPr defaultColWidth="11.42578125" defaultRowHeight="15" x14ac:dyDescent="0.25"/>
  <cols>
    <col min="1" max="1" width="32.85546875" style="7" customWidth="1"/>
    <col min="2" max="3" width="21.42578125" style="4" customWidth="1"/>
    <col min="4" max="4" width="18.5703125" style="4" customWidth="1"/>
    <col min="5" max="5" width="17.140625" style="4" customWidth="1"/>
    <col min="6" max="6" width="8.57031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40" style="4" customWidth="1"/>
    <col min="12" max="12" width="38.5703125" style="4" customWidth="1"/>
    <col min="13" max="13" width="44.28515625" style="4" customWidth="1"/>
    <col min="14" max="14" width="38.5703125" style="4" customWidth="1"/>
    <col min="15" max="15" width="44.28515625" style="4" customWidth="1"/>
    <col min="16" max="16" width="38.5703125" style="4" customWidth="1"/>
    <col min="17" max="17" width="44.28515625" style="4" customWidth="1"/>
    <col min="18" max="18" width="38.5703125" style="4" customWidth="1"/>
    <col min="19" max="19" width="44.28515625" style="4" customWidth="1"/>
    <col min="20" max="20" width="38.5703125" style="4" customWidth="1"/>
    <col min="21" max="21" width="44.28515625" style="4" customWidth="1"/>
    <col min="22" max="22" width="40" style="4" customWidth="1"/>
    <col min="23" max="23" width="45.7109375" style="4" customWidth="1"/>
    <col min="24" max="24" width="34.28515625" style="4" customWidth="1"/>
    <col min="25" max="25" width="40" style="4" customWidth="1"/>
    <col min="26" max="26" width="21.7109375" bestFit="1" customWidth="1"/>
  </cols>
  <sheetData>
    <row r="1" spans="1:40" x14ac:dyDescent="0.25">
      <c r="A1" s="15" t="s">
        <v>75</v>
      </c>
    </row>
    <row r="2" spans="1:40" x14ac:dyDescent="0.25">
      <c r="A2" s="16" t="str">
        <f>+'LTV cover pool'!A2</f>
        <v>March 2024</v>
      </c>
    </row>
    <row r="3" spans="1:40" x14ac:dyDescent="0.25">
      <c r="A3" s="15" t="s">
        <v>76</v>
      </c>
    </row>
    <row r="4" spans="1:40" x14ac:dyDescent="0.25">
      <c r="A4" s="1"/>
      <c r="K4" s="24" t="s">
        <v>108</v>
      </c>
      <c r="L4" s="24" t="s">
        <v>108</v>
      </c>
      <c r="M4" s="24" t="s">
        <v>109</v>
      </c>
      <c r="N4" s="24" t="s">
        <v>109</v>
      </c>
      <c r="O4" s="24" t="s">
        <v>110</v>
      </c>
      <c r="P4" s="24" t="s">
        <v>110</v>
      </c>
      <c r="Q4" s="24" t="s">
        <v>111</v>
      </c>
      <c r="R4" s="24" t="s">
        <v>111</v>
      </c>
      <c r="S4" s="24" t="s">
        <v>112</v>
      </c>
      <c r="T4" s="24" t="s">
        <v>112</v>
      </c>
      <c r="U4" s="24" t="s">
        <v>113</v>
      </c>
      <c r="V4" s="24" t="s">
        <v>113</v>
      </c>
      <c r="W4" s="24" t="s">
        <v>114</v>
      </c>
      <c r="X4" s="24" t="s">
        <v>114</v>
      </c>
      <c r="Y4" s="24" t="s">
        <v>115</v>
      </c>
      <c r="Z4" s="24" t="s">
        <v>115</v>
      </c>
    </row>
    <row r="5" spans="1:40" ht="42" customHeight="1" x14ac:dyDescent="0.25">
      <c r="A5" s="20" t="s">
        <v>107</v>
      </c>
      <c r="B5" s="20" t="s">
        <v>84</v>
      </c>
      <c r="C5" s="20" t="s">
        <v>85</v>
      </c>
      <c r="D5" s="20" t="s">
        <v>77</v>
      </c>
      <c r="E5" s="20" t="s">
        <v>86</v>
      </c>
      <c r="F5" s="20" t="s">
        <v>0</v>
      </c>
      <c r="G5" s="20" t="s">
        <v>117</v>
      </c>
      <c r="H5" s="20" t="s">
        <v>79</v>
      </c>
      <c r="I5" s="20" t="s">
        <v>80</v>
      </c>
      <c r="J5" s="20" t="s">
        <v>81</v>
      </c>
      <c r="K5" s="24" t="s">
        <v>84</v>
      </c>
      <c r="L5" s="24" t="s">
        <v>116</v>
      </c>
      <c r="M5" s="24" t="s">
        <v>84</v>
      </c>
      <c r="N5" s="24" t="s">
        <v>116</v>
      </c>
      <c r="O5" s="24" t="s">
        <v>84</v>
      </c>
      <c r="P5" s="24" t="s">
        <v>116</v>
      </c>
      <c r="Q5" s="24" t="s">
        <v>84</v>
      </c>
      <c r="R5" s="24" t="s">
        <v>116</v>
      </c>
      <c r="S5" s="24" t="s">
        <v>84</v>
      </c>
      <c r="T5" s="24" t="s">
        <v>116</v>
      </c>
      <c r="U5" s="24" t="s">
        <v>84</v>
      </c>
      <c r="V5" s="24" t="s">
        <v>116</v>
      </c>
      <c r="W5" s="24" t="s">
        <v>84</v>
      </c>
      <c r="X5" s="24" t="s">
        <v>116</v>
      </c>
      <c r="Y5" s="24" t="s">
        <v>84</v>
      </c>
      <c r="Z5" s="24" t="s">
        <v>116</v>
      </c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</row>
    <row r="6" spans="1:40" s="5" customFormat="1" x14ac:dyDescent="0.25">
      <c r="A6" s="52" t="s">
        <v>101</v>
      </c>
      <c r="B6" s="21">
        <v>5883</v>
      </c>
      <c r="C6" s="21">
        <v>7740</v>
      </c>
      <c r="D6" s="45">
        <v>1392964727.6199999</v>
      </c>
      <c r="E6" s="45">
        <v>77.59</v>
      </c>
      <c r="F6" s="45">
        <v>39.950000000000003</v>
      </c>
      <c r="G6" s="45">
        <v>145</v>
      </c>
      <c r="H6" s="45">
        <v>53</v>
      </c>
      <c r="I6" s="45">
        <v>0.94</v>
      </c>
      <c r="J6" s="46">
        <v>3.92</v>
      </c>
      <c r="K6" s="49">
        <v>576</v>
      </c>
      <c r="L6" s="50">
        <v>28663582.84</v>
      </c>
      <c r="M6" s="49">
        <v>774</v>
      </c>
      <c r="N6" s="50">
        <v>112921788.98999999</v>
      </c>
      <c r="O6" s="49">
        <v>934</v>
      </c>
      <c r="P6" s="50">
        <v>182597875.31</v>
      </c>
      <c r="Q6" s="49">
        <v>1135</v>
      </c>
      <c r="R6" s="50">
        <v>339254923.63</v>
      </c>
      <c r="S6" s="49">
        <v>1298</v>
      </c>
      <c r="T6" s="50">
        <v>400465725.95999998</v>
      </c>
      <c r="U6" s="49">
        <v>898</v>
      </c>
      <c r="V6" s="50">
        <v>280504763.13</v>
      </c>
      <c r="W6" s="49">
        <v>208</v>
      </c>
      <c r="X6" s="50">
        <v>36979016.880000003</v>
      </c>
      <c r="Y6" s="49">
        <v>60</v>
      </c>
      <c r="Z6" s="49">
        <v>11577050.880000001</v>
      </c>
    </row>
    <row r="7" spans="1:40" s="5" customFormat="1" x14ac:dyDescent="0.25">
      <c r="A7" s="52" t="s">
        <v>160</v>
      </c>
      <c r="B7" s="21">
        <v>4</v>
      </c>
      <c r="C7" s="21">
        <v>6</v>
      </c>
      <c r="D7" s="45">
        <v>101364.14</v>
      </c>
      <c r="E7" s="45">
        <v>31.44</v>
      </c>
      <c r="F7" s="45">
        <v>30.95</v>
      </c>
      <c r="G7" s="45">
        <v>100</v>
      </c>
      <c r="H7" s="45">
        <v>189</v>
      </c>
      <c r="I7" s="45">
        <v>0.87</v>
      </c>
      <c r="J7" s="46">
        <v>2.85</v>
      </c>
      <c r="K7" s="53"/>
      <c r="L7" s="53"/>
      <c r="M7" s="49">
        <v>2</v>
      </c>
      <c r="N7" s="50">
        <v>47645.84</v>
      </c>
      <c r="O7" s="49">
        <v>1</v>
      </c>
      <c r="P7" s="50">
        <v>23135.85</v>
      </c>
      <c r="Q7" s="53"/>
      <c r="R7" s="53"/>
      <c r="S7" s="53"/>
      <c r="T7" s="53"/>
      <c r="U7" s="53"/>
      <c r="V7" s="53"/>
      <c r="W7" s="49">
        <v>1</v>
      </c>
      <c r="X7" s="50">
        <v>30582.45</v>
      </c>
      <c r="Y7" s="70">
        <v>0</v>
      </c>
      <c r="Z7" s="70">
        <v>0</v>
      </c>
    </row>
    <row r="8" spans="1:40" s="5" customFormat="1" x14ac:dyDescent="0.25">
      <c r="A8" s="52" t="s">
        <v>102</v>
      </c>
      <c r="B8" s="21">
        <v>875</v>
      </c>
      <c r="C8" s="21">
        <v>1106</v>
      </c>
      <c r="D8" s="45">
        <v>216753797.31</v>
      </c>
      <c r="E8" s="45">
        <v>80.09</v>
      </c>
      <c r="F8" s="45">
        <v>40.24</v>
      </c>
      <c r="G8" s="45">
        <v>143</v>
      </c>
      <c r="H8" s="45">
        <v>42</v>
      </c>
      <c r="I8" s="45">
        <v>1</v>
      </c>
      <c r="J8" s="46">
        <v>4.13</v>
      </c>
      <c r="K8" s="49">
        <v>63</v>
      </c>
      <c r="L8" s="50">
        <v>3015397.28</v>
      </c>
      <c r="M8" s="49">
        <v>106</v>
      </c>
      <c r="N8" s="50">
        <v>13778757.119999999</v>
      </c>
      <c r="O8" s="49">
        <v>165</v>
      </c>
      <c r="P8" s="50">
        <v>25021088.27</v>
      </c>
      <c r="Q8" s="49">
        <v>178</v>
      </c>
      <c r="R8" s="50">
        <v>65805956.509999998</v>
      </c>
      <c r="S8" s="49">
        <v>194</v>
      </c>
      <c r="T8" s="50">
        <v>59285936.579999998</v>
      </c>
      <c r="U8" s="49">
        <v>143</v>
      </c>
      <c r="V8" s="50">
        <v>44183988.960000001</v>
      </c>
      <c r="W8" s="49">
        <v>20</v>
      </c>
      <c r="X8" s="50">
        <v>2843032.47</v>
      </c>
      <c r="Y8" s="49">
        <v>6</v>
      </c>
      <c r="Z8" s="49">
        <v>2819640.12</v>
      </c>
    </row>
    <row r="9" spans="1:40" s="5" customFormat="1" x14ac:dyDescent="0.25">
      <c r="A9" s="52" t="s">
        <v>96</v>
      </c>
      <c r="B9" s="21">
        <v>713</v>
      </c>
      <c r="C9" s="21">
        <v>927</v>
      </c>
      <c r="D9" s="45">
        <v>127404175.43000001</v>
      </c>
      <c r="E9" s="45">
        <v>74.66</v>
      </c>
      <c r="F9" s="45">
        <v>39.909999999999997</v>
      </c>
      <c r="G9" s="45">
        <v>129</v>
      </c>
      <c r="H9" s="45">
        <v>58</v>
      </c>
      <c r="I9" s="45">
        <v>1.29</v>
      </c>
      <c r="J9" s="46">
        <v>4.63</v>
      </c>
      <c r="K9" s="49">
        <v>130</v>
      </c>
      <c r="L9" s="50">
        <v>3090024.9</v>
      </c>
      <c r="M9" s="49">
        <v>112</v>
      </c>
      <c r="N9" s="50">
        <v>9776403.6099999994</v>
      </c>
      <c r="O9" s="49">
        <v>120</v>
      </c>
      <c r="P9" s="50">
        <v>12954146.859999999</v>
      </c>
      <c r="Q9" s="49">
        <v>140</v>
      </c>
      <c r="R9" s="50">
        <v>32532184.899999999</v>
      </c>
      <c r="S9" s="49">
        <v>131</v>
      </c>
      <c r="T9" s="50">
        <v>41478055.5</v>
      </c>
      <c r="U9" s="49">
        <v>77</v>
      </c>
      <c r="V9" s="50">
        <v>26448843.329999998</v>
      </c>
      <c r="W9" s="53"/>
      <c r="X9" s="53"/>
      <c r="Y9" s="49">
        <v>3</v>
      </c>
      <c r="Z9" s="49">
        <v>1124516.33</v>
      </c>
    </row>
    <row r="10" spans="1:40" s="5" customFormat="1" x14ac:dyDescent="0.25">
      <c r="A10" s="52" t="s">
        <v>97</v>
      </c>
      <c r="B10" s="21">
        <v>5496</v>
      </c>
      <c r="C10" s="21">
        <v>6914</v>
      </c>
      <c r="D10" s="45">
        <v>1939565584.05</v>
      </c>
      <c r="E10" s="45">
        <v>78</v>
      </c>
      <c r="F10" s="45">
        <v>36.99</v>
      </c>
      <c r="G10" s="45">
        <v>121</v>
      </c>
      <c r="H10" s="45">
        <v>52</v>
      </c>
      <c r="I10" s="45">
        <v>1.26</v>
      </c>
      <c r="J10" s="46">
        <v>4.5</v>
      </c>
      <c r="K10" s="49">
        <v>915</v>
      </c>
      <c r="L10" s="50">
        <v>70910741.269999996</v>
      </c>
      <c r="M10" s="49">
        <v>853</v>
      </c>
      <c r="N10" s="50">
        <v>219224941.09</v>
      </c>
      <c r="O10" s="49">
        <v>1002</v>
      </c>
      <c r="P10" s="50">
        <v>303532066.82999998</v>
      </c>
      <c r="Q10" s="49">
        <v>1063</v>
      </c>
      <c r="R10" s="50">
        <v>451163710.75999999</v>
      </c>
      <c r="S10" s="49">
        <v>1052</v>
      </c>
      <c r="T10" s="50">
        <v>550903433.09000003</v>
      </c>
      <c r="U10" s="49">
        <v>610</v>
      </c>
      <c r="V10" s="50">
        <v>343716386.29000002</v>
      </c>
      <c r="W10" s="49">
        <v>1</v>
      </c>
      <c r="X10" s="50">
        <v>114304.72</v>
      </c>
      <c r="Y10" s="70">
        <v>0</v>
      </c>
      <c r="Z10" s="70">
        <v>0</v>
      </c>
    </row>
    <row r="11" spans="1:40" s="5" customFormat="1" x14ac:dyDescent="0.25">
      <c r="A11" s="52" t="s">
        <v>105</v>
      </c>
      <c r="B11" s="21">
        <v>4279</v>
      </c>
      <c r="C11" s="21">
        <v>7193</v>
      </c>
      <c r="D11" s="45">
        <v>505954926.32999998</v>
      </c>
      <c r="E11" s="45">
        <v>77.69</v>
      </c>
      <c r="F11" s="45">
        <v>46.1</v>
      </c>
      <c r="G11" s="45">
        <v>199</v>
      </c>
      <c r="H11" s="45">
        <v>67</v>
      </c>
      <c r="I11" s="45">
        <v>0.9</v>
      </c>
      <c r="J11" s="46">
        <v>3.89</v>
      </c>
      <c r="K11" s="49">
        <v>484</v>
      </c>
      <c r="L11" s="50">
        <v>6167699.4400000004</v>
      </c>
      <c r="M11" s="49">
        <v>536</v>
      </c>
      <c r="N11" s="50">
        <v>24175101.66</v>
      </c>
      <c r="O11" s="49">
        <v>575</v>
      </c>
      <c r="P11" s="50">
        <v>55396833.469999999</v>
      </c>
      <c r="Q11" s="49">
        <v>702</v>
      </c>
      <c r="R11" s="50">
        <v>81102669.200000003</v>
      </c>
      <c r="S11" s="49">
        <v>815</v>
      </c>
      <c r="T11" s="50">
        <v>131536749.31</v>
      </c>
      <c r="U11" s="49">
        <v>707</v>
      </c>
      <c r="V11" s="50">
        <v>115582108.29000001</v>
      </c>
      <c r="W11" s="49">
        <v>370</v>
      </c>
      <c r="X11" s="50">
        <v>74995482.290000007</v>
      </c>
      <c r="Y11" s="49">
        <v>90</v>
      </c>
      <c r="Z11" s="49">
        <v>16998282.670000002</v>
      </c>
    </row>
    <row r="12" spans="1:40" s="5" customFormat="1" x14ac:dyDescent="0.25">
      <c r="A12" s="52" t="s">
        <v>106</v>
      </c>
      <c r="B12" s="21">
        <v>19093</v>
      </c>
      <c r="C12" s="21">
        <v>30719</v>
      </c>
      <c r="D12" s="45">
        <v>2335690144.3000002</v>
      </c>
      <c r="E12" s="45">
        <v>81.38</v>
      </c>
      <c r="F12" s="45">
        <v>46.25</v>
      </c>
      <c r="G12" s="45">
        <v>203</v>
      </c>
      <c r="H12" s="45">
        <v>53</v>
      </c>
      <c r="I12" s="45">
        <v>0.81</v>
      </c>
      <c r="J12" s="46">
        <v>3.59</v>
      </c>
      <c r="K12" s="49">
        <v>1469</v>
      </c>
      <c r="L12" s="50">
        <v>23573920.469999999</v>
      </c>
      <c r="M12" s="49">
        <v>1931</v>
      </c>
      <c r="N12" s="50">
        <v>94029984.879999995</v>
      </c>
      <c r="O12" s="49">
        <v>2597</v>
      </c>
      <c r="P12" s="50">
        <v>227911928.71000001</v>
      </c>
      <c r="Q12" s="49">
        <v>3432</v>
      </c>
      <c r="R12" s="50">
        <v>415435496.06</v>
      </c>
      <c r="S12" s="49">
        <v>4117</v>
      </c>
      <c r="T12" s="50">
        <v>616597853.42999995</v>
      </c>
      <c r="U12" s="49">
        <v>3492</v>
      </c>
      <c r="V12" s="50">
        <v>586231080.13999999</v>
      </c>
      <c r="W12" s="49">
        <v>1666</v>
      </c>
      <c r="X12" s="50">
        <v>287821579.88</v>
      </c>
      <c r="Y12" s="49">
        <v>389</v>
      </c>
      <c r="Z12" s="49">
        <v>84088300.730000004</v>
      </c>
    </row>
    <row r="13" spans="1:40" s="5" customFormat="1" x14ac:dyDescent="0.25">
      <c r="A13" s="52" t="s">
        <v>99</v>
      </c>
      <c r="B13" s="21">
        <v>738</v>
      </c>
      <c r="C13" s="21">
        <v>1212</v>
      </c>
      <c r="D13" s="45">
        <v>78183241.670000002</v>
      </c>
      <c r="E13" s="45">
        <v>79.069999999999993</v>
      </c>
      <c r="F13" s="45">
        <v>38.83</v>
      </c>
      <c r="G13" s="45">
        <v>200</v>
      </c>
      <c r="H13" s="45">
        <v>59</v>
      </c>
      <c r="I13" s="45">
        <v>0.63</v>
      </c>
      <c r="J13" s="46">
        <v>3.31</v>
      </c>
      <c r="K13" s="49">
        <v>127</v>
      </c>
      <c r="L13" s="50">
        <v>2286381.96</v>
      </c>
      <c r="M13" s="49">
        <v>136</v>
      </c>
      <c r="N13" s="50">
        <v>8976058.0099999998</v>
      </c>
      <c r="O13" s="49">
        <v>125</v>
      </c>
      <c r="P13" s="50">
        <v>16388510.630000001</v>
      </c>
      <c r="Q13" s="49">
        <v>108</v>
      </c>
      <c r="R13" s="50">
        <v>14651140.68</v>
      </c>
      <c r="S13" s="49">
        <v>109</v>
      </c>
      <c r="T13" s="50">
        <v>12329224.289999999</v>
      </c>
      <c r="U13" s="49">
        <v>95</v>
      </c>
      <c r="V13" s="50">
        <v>17590873.670000002</v>
      </c>
      <c r="W13" s="49">
        <v>33</v>
      </c>
      <c r="X13" s="50">
        <v>4683149.54</v>
      </c>
      <c r="Y13" s="49">
        <v>5</v>
      </c>
      <c r="Z13" s="49">
        <v>1277902.8899999999</v>
      </c>
    </row>
    <row r="14" spans="1:40" s="5" customFormat="1" x14ac:dyDescent="0.25">
      <c r="A14" s="52" t="s">
        <v>103</v>
      </c>
      <c r="B14" s="21">
        <v>40290</v>
      </c>
      <c r="C14" s="21">
        <v>65704</v>
      </c>
      <c r="D14" s="45">
        <v>4096318613.8099999</v>
      </c>
      <c r="E14" s="45">
        <v>72.02</v>
      </c>
      <c r="F14" s="45">
        <v>49.64</v>
      </c>
      <c r="G14" s="45">
        <v>228</v>
      </c>
      <c r="H14" s="45">
        <v>101</v>
      </c>
      <c r="I14" s="45">
        <v>0.45</v>
      </c>
      <c r="J14" s="46">
        <v>3.16</v>
      </c>
      <c r="K14" s="49">
        <v>6761</v>
      </c>
      <c r="L14" s="50">
        <v>92947757.730000004</v>
      </c>
      <c r="M14" s="49">
        <v>5581</v>
      </c>
      <c r="N14" s="50">
        <v>248483696.09</v>
      </c>
      <c r="O14" s="49">
        <v>5376</v>
      </c>
      <c r="P14" s="50">
        <v>396947045.55000001</v>
      </c>
      <c r="Q14" s="49">
        <v>4864</v>
      </c>
      <c r="R14" s="50">
        <v>515922838.97000003</v>
      </c>
      <c r="S14" s="49">
        <v>4834</v>
      </c>
      <c r="T14" s="50">
        <v>640679839.67999995</v>
      </c>
      <c r="U14" s="49">
        <v>5302</v>
      </c>
      <c r="V14" s="50">
        <v>817108627.22000003</v>
      </c>
      <c r="W14" s="49">
        <v>4940</v>
      </c>
      <c r="X14" s="50">
        <v>862094681.22000003</v>
      </c>
      <c r="Y14" s="49">
        <v>2632</v>
      </c>
      <c r="Z14" s="49">
        <v>522134127.34999996</v>
      </c>
    </row>
    <row r="15" spans="1:40" s="5" customFormat="1" x14ac:dyDescent="0.25">
      <c r="A15" s="52" t="s">
        <v>104</v>
      </c>
      <c r="B15" s="21">
        <v>110816</v>
      </c>
      <c r="C15" s="21">
        <v>176924</v>
      </c>
      <c r="D15" s="45">
        <v>11785719861.77</v>
      </c>
      <c r="E15" s="45">
        <v>77.77</v>
      </c>
      <c r="F15" s="45">
        <v>51.49</v>
      </c>
      <c r="G15" s="45">
        <v>241</v>
      </c>
      <c r="H15" s="45">
        <v>80</v>
      </c>
      <c r="I15" s="45">
        <v>0.44</v>
      </c>
      <c r="J15" s="46">
        <v>3.04</v>
      </c>
      <c r="K15" s="49">
        <v>13611</v>
      </c>
      <c r="L15" s="50">
        <v>202119409</v>
      </c>
      <c r="M15" s="49">
        <v>12350</v>
      </c>
      <c r="N15" s="50">
        <v>563888525.03999996</v>
      </c>
      <c r="O15" s="49">
        <v>13318</v>
      </c>
      <c r="P15" s="50">
        <v>979418700.63</v>
      </c>
      <c r="Q15" s="49">
        <v>14034</v>
      </c>
      <c r="R15" s="50">
        <v>1411576778.3399999</v>
      </c>
      <c r="S15" s="49">
        <v>14670</v>
      </c>
      <c r="T15" s="50">
        <v>1861504997.1900001</v>
      </c>
      <c r="U15" s="49">
        <v>16540</v>
      </c>
      <c r="V15" s="50">
        <v>2330185690.1100001</v>
      </c>
      <c r="W15" s="49">
        <v>17374</v>
      </c>
      <c r="X15" s="50">
        <v>2739272155.5799999</v>
      </c>
      <c r="Y15" s="49">
        <v>8919</v>
      </c>
      <c r="Z15" s="49">
        <v>1697753605.8800001</v>
      </c>
    </row>
    <row r="16" spans="1:40" x14ac:dyDescent="0.25">
      <c r="A16" s="18" t="s">
        <v>82</v>
      </c>
      <c r="B16" s="22">
        <v>188187</v>
      </c>
      <c r="C16" s="22">
        <v>298445</v>
      </c>
      <c r="D16" s="47">
        <v>22478656436.43</v>
      </c>
      <c r="E16" s="47">
        <v>77.11</v>
      </c>
      <c r="F16" s="47">
        <v>48.3</v>
      </c>
      <c r="G16" s="47">
        <v>216</v>
      </c>
      <c r="H16" s="47">
        <v>75.400000000000006</v>
      </c>
      <c r="I16" s="47">
        <v>0.6</v>
      </c>
      <c r="J16" s="48">
        <v>3.34</v>
      </c>
      <c r="K16" s="22">
        <v>24136</v>
      </c>
      <c r="L16" s="47">
        <v>432774914.88999999</v>
      </c>
      <c r="M16" s="22">
        <v>22381</v>
      </c>
      <c r="N16" s="47">
        <v>1295302902.3299999</v>
      </c>
      <c r="O16" s="22">
        <v>24213</v>
      </c>
      <c r="P16" s="47">
        <v>2200191332.1100001</v>
      </c>
      <c r="Q16" s="22">
        <v>25656</v>
      </c>
      <c r="R16" s="47">
        <v>3327445699.0500002</v>
      </c>
      <c r="S16" s="22">
        <v>27220</v>
      </c>
      <c r="T16" s="47">
        <v>4314781815.0299997</v>
      </c>
      <c r="U16" s="22">
        <v>27864</v>
      </c>
      <c r="V16" s="47">
        <v>4561552361.1400003</v>
      </c>
      <c r="W16" s="22">
        <v>24613</v>
      </c>
      <c r="X16" s="47">
        <v>4008833985.0300002</v>
      </c>
      <c r="Y16" s="22">
        <v>12104</v>
      </c>
      <c r="Z16" s="22">
        <v>2337773426.8499999</v>
      </c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</row>
    <row r="17" spans="1:25" x14ac:dyDescent="0.25">
      <c r="A17" s="1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x14ac:dyDescent="0.25">
      <c r="A18" s="3"/>
    </row>
    <row r="21" spans="1:25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customFormat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showGridLines="0" zoomScale="110" zoomScaleNormal="110" workbookViewId="0">
      <selection activeCell="B8" sqref="B8:J16"/>
    </sheetView>
  </sheetViews>
  <sheetFormatPr defaultColWidth="11.42578125" defaultRowHeight="15" x14ac:dyDescent="0.25"/>
  <cols>
    <col min="1" max="1" width="27.28515625" style="7" customWidth="1"/>
    <col min="2" max="2" width="21.42578125" style="4" customWidth="1"/>
    <col min="3" max="3" width="18.5703125" style="4" customWidth="1"/>
    <col min="4" max="4" width="21" style="4" bestFit="1" customWidth="1"/>
    <col min="5" max="5" width="8.7109375" style="4" bestFit="1" customWidth="1"/>
    <col min="6" max="6" width="30" style="4" customWidth="1"/>
    <col min="7" max="7" width="25.7109375" style="4" customWidth="1"/>
    <col min="8" max="8" width="17.140625" style="4" customWidth="1"/>
    <col min="9" max="9" width="21.42578125" style="4" customWidth="1"/>
  </cols>
  <sheetData>
    <row r="1" spans="1:10" x14ac:dyDescent="0.25">
      <c r="A1" s="15" t="s">
        <v>75</v>
      </c>
    </row>
    <row r="2" spans="1:10" x14ac:dyDescent="0.25">
      <c r="A2" s="16" t="str">
        <f>+'LTV cover pool'!A2</f>
        <v>March 2024</v>
      </c>
    </row>
    <row r="3" spans="1:10" x14ac:dyDescent="0.25">
      <c r="A3" s="15" t="s">
        <v>76</v>
      </c>
    </row>
    <row r="4" spans="1:10" x14ac:dyDescent="0.25">
      <c r="A4" s="9"/>
    </row>
    <row r="5" spans="1:10" ht="15" customHeight="1" x14ac:dyDescent="0.25">
      <c r="A5" s="72" t="s">
        <v>149</v>
      </c>
      <c r="B5" s="33" t="s">
        <v>120</v>
      </c>
      <c r="C5" s="33" t="s">
        <v>122</v>
      </c>
      <c r="D5" s="72" t="s">
        <v>77</v>
      </c>
      <c r="E5" s="33" t="s">
        <v>118</v>
      </c>
      <c r="F5" s="72" t="s">
        <v>0</v>
      </c>
      <c r="G5" s="33" t="s">
        <v>119</v>
      </c>
      <c r="H5" s="33" t="s">
        <v>128</v>
      </c>
      <c r="I5" s="33" t="s">
        <v>129</v>
      </c>
      <c r="J5" s="36" t="s">
        <v>131</v>
      </c>
    </row>
    <row r="6" spans="1:10" ht="36" customHeight="1" x14ac:dyDescent="0.25">
      <c r="A6" s="73"/>
      <c r="B6" s="34" t="s">
        <v>121</v>
      </c>
      <c r="C6" s="34" t="s">
        <v>123</v>
      </c>
      <c r="D6" s="73"/>
      <c r="E6" s="34" t="s">
        <v>124</v>
      </c>
      <c r="F6" s="73"/>
      <c r="G6" s="34" t="s">
        <v>127</v>
      </c>
      <c r="H6" s="34" t="s">
        <v>126</v>
      </c>
      <c r="I6" s="34" t="s">
        <v>130</v>
      </c>
      <c r="J6" s="37" t="s">
        <v>132</v>
      </c>
    </row>
    <row r="7" spans="1:10" ht="30" hidden="1" x14ac:dyDescent="0.25">
      <c r="A7" s="74"/>
      <c r="B7" s="35"/>
      <c r="C7" s="35"/>
      <c r="D7" s="74"/>
      <c r="E7" s="35" t="s">
        <v>125</v>
      </c>
      <c r="F7" s="74"/>
      <c r="G7" s="35" t="s">
        <v>126</v>
      </c>
      <c r="H7" s="35"/>
      <c r="I7" s="35"/>
      <c r="J7" s="38"/>
    </row>
    <row r="8" spans="1:10" x14ac:dyDescent="0.25">
      <c r="A8" s="42" t="s">
        <v>108</v>
      </c>
      <c r="B8" s="54">
        <v>22650</v>
      </c>
      <c r="C8" s="54">
        <v>37420</v>
      </c>
      <c r="D8" s="55">
        <v>337009383.49000001</v>
      </c>
      <c r="E8" s="56">
        <v>24.86</v>
      </c>
      <c r="F8" s="56">
        <v>6.89</v>
      </c>
      <c r="G8" s="56">
        <v>81</v>
      </c>
      <c r="H8" s="56">
        <v>172</v>
      </c>
      <c r="I8" s="56">
        <v>0.79</v>
      </c>
      <c r="J8" s="57">
        <v>4.41</v>
      </c>
    </row>
    <row r="9" spans="1:10" x14ac:dyDescent="0.25">
      <c r="A9" s="42" t="s">
        <v>109</v>
      </c>
      <c r="B9" s="54">
        <v>20963</v>
      </c>
      <c r="C9" s="54">
        <v>33980</v>
      </c>
      <c r="D9" s="55">
        <v>988839448.44000006</v>
      </c>
      <c r="E9" s="56">
        <v>42.64</v>
      </c>
      <c r="F9" s="56">
        <v>16.059999999999999</v>
      </c>
      <c r="G9" s="56">
        <v>123</v>
      </c>
      <c r="H9" s="56">
        <v>149</v>
      </c>
      <c r="I9" s="56">
        <v>0.73</v>
      </c>
      <c r="J9" s="57">
        <v>4.12</v>
      </c>
    </row>
    <row r="10" spans="1:10" x14ac:dyDescent="0.25">
      <c r="A10" s="42" t="s">
        <v>110</v>
      </c>
      <c r="B10" s="54">
        <v>22640</v>
      </c>
      <c r="C10" s="54">
        <v>35930</v>
      </c>
      <c r="D10" s="55">
        <v>1774096088.28</v>
      </c>
      <c r="E10" s="56">
        <v>58.83</v>
      </c>
      <c r="F10" s="56">
        <v>25.91</v>
      </c>
      <c r="G10" s="56">
        <v>159</v>
      </c>
      <c r="H10" s="56">
        <v>122</v>
      </c>
      <c r="I10" s="56">
        <v>0.7</v>
      </c>
      <c r="J10" s="57">
        <v>3.84</v>
      </c>
    </row>
    <row r="11" spans="1:10" x14ac:dyDescent="0.25">
      <c r="A11" s="42" t="s">
        <v>111</v>
      </c>
      <c r="B11" s="54">
        <v>23967</v>
      </c>
      <c r="C11" s="54">
        <v>37806</v>
      </c>
      <c r="D11" s="55">
        <v>2637886132</v>
      </c>
      <c r="E11" s="56">
        <v>68.95</v>
      </c>
      <c r="F11" s="56">
        <v>35.770000000000003</v>
      </c>
      <c r="G11" s="56">
        <v>188</v>
      </c>
      <c r="H11" s="56">
        <v>99</v>
      </c>
      <c r="I11" s="56">
        <v>0.65</v>
      </c>
      <c r="J11" s="57">
        <v>3.6</v>
      </c>
    </row>
    <row r="12" spans="1:10" x14ac:dyDescent="0.25">
      <c r="A12" s="42" t="s">
        <v>112</v>
      </c>
      <c r="B12" s="54">
        <v>25611</v>
      </c>
      <c r="C12" s="54">
        <v>40103</v>
      </c>
      <c r="D12" s="55">
        <v>3523567893.1100001</v>
      </c>
      <c r="E12" s="56">
        <v>78.180000000000007</v>
      </c>
      <c r="F12" s="56">
        <v>45.68</v>
      </c>
      <c r="G12" s="56">
        <v>217</v>
      </c>
      <c r="H12" s="56">
        <v>77</v>
      </c>
      <c r="I12" s="56">
        <v>0.6</v>
      </c>
      <c r="J12" s="57">
        <v>3.35</v>
      </c>
    </row>
    <row r="13" spans="1:10" x14ac:dyDescent="0.25">
      <c r="A13" s="42" t="s">
        <v>113</v>
      </c>
      <c r="B13" s="54">
        <v>26949</v>
      </c>
      <c r="C13" s="54">
        <v>42779</v>
      </c>
      <c r="D13" s="55">
        <v>4078312111.9699998</v>
      </c>
      <c r="E13" s="56">
        <v>83.43</v>
      </c>
      <c r="F13" s="56">
        <v>55.55</v>
      </c>
      <c r="G13" s="56">
        <v>245</v>
      </c>
      <c r="H13" s="56">
        <v>66</v>
      </c>
      <c r="I13" s="56">
        <v>0.52</v>
      </c>
      <c r="J13" s="57">
        <v>3.12</v>
      </c>
    </row>
    <row r="14" spans="1:10" x14ac:dyDescent="0.25">
      <c r="A14" s="42" t="s">
        <v>114</v>
      </c>
      <c r="B14" s="54">
        <v>24605</v>
      </c>
      <c r="C14" s="54">
        <v>39554</v>
      </c>
      <c r="D14" s="55">
        <v>4008236218.5900002</v>
      </c>
      <c r="E14" s="56">
        <v>88.06</v>
      </c>
      <c r="F14" s="56">
        <v>65.56</v>
      </c>
      <c r="G14" s="56">
        <v>279</v>
      </c>
      <c r="H14" s="56">
        <v>57</v>
      </c>
      <c r="I14" s="56">
        <v>0.35</v>
      </c>
      <c r="J14" s="57">
        <v>2.65</v>
      </c>
    </row>
    <row r="15" spans="1:10" x14ac:dyDescent="0.25">
      <c r="A15" s="42" t="s">
        <v>115</v>
      </c>
      <c r="B15" s="54">
        <v>12102</v>
      </c>
      <c r="C15" s="54">
        <v>19631</v>
      </c>
      <c r="D15" s="54">
        <v>2336071500.8599997</v>
      </c>
      <c r="E15" s="56">
        <v>91.37</v>
      </c>
      <c r="F15" s="56">
        <v>74.19</v>
      </c>
      <c r="G15" s="56">
        <v>300</v>
      </c>
      <c r="H15" s="56">
        <v>46</v>
      </c>
      <c r="I15" s="56">
        <v>0.26</v>
      </c>
      <c r="J15" s="57">
        <v>2.4500000000000002</v>
      </c>
    </row>
    <row r="16" spans="1:10" x14ac:dyDescent="0.25">
      <c r="A16" s="41" t="s">
        <v>82</v>
      </c>
      <c r="B16" s="19">
        <v>179487</v>
      </c>
      <c r="C16" s="19">
        <v>287203</v>
      </c>
      <c r="D16" s="58">
        <v>19684018776.740002</v>
      </c>
      <c r="E16" s="47">
        <v>77.16</v>
      </c>
      <c r="F16" s="47">
        <v>49.9</v>
      </c>
      <c r="G16" s="47">
        <v>229</v>
      </c>
      <c r="H16" s="47">
        <v>79</v>
      </c>
      <c r="I16" s="47">
        <v>0.52</v>
      </c>
      <c r="J16" s="48">
        <v>3.19</v>
      </c>
    </row>
    <row r="17" spans="1:4" x14ac:dyDescent="0.25">
      <c r="A17" s="1"/>
    </row>
    <row r="18" spans="1:4" x14ac:dyDescent="0.25">
      <c r="A18" s="3"/>
    </row>
    <row r="19" spans="1:4" x14ac:dyDescent="0.25">
      <c r="D19" s="59"/>
    </row>
    <row r="20" spans="1:4" x14ac:dyDescent="0.25">
      <c r="D20" s="60"/>
    </row>
  </sheetData>
  <mergeCells count="3">
    <mergeCell ref="F5:F7"/>
    <mergeCell ref="A5:A7"/>
    <mergeCell ref="D5:D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F29"/>
  <sheetViews>
    <sheetView showGridLines="0" workbookViewId="0">
      <selection activeCell="H26" sqref="H26"/>
    </sheetView>
  </sheetViews>
  <sheetFormatPr defaultColWidth="11.42578125" defaultRowHeight="15" x14ac:dyDescent="0.25"/>
  <cols>
    <col min="1" max="1" width="32.85546875" style="7" customWidth="1"/>
    <col min="2" max="3" width="21.42578125" style="4" customWidth="1"/>
    <col min="4" max="4" width="18.5703125" style="4" customWidth="1"/>
    <col min="5" max="5" width="17.140625" style="4" customWidth="1"/>
    <col min="6" max="6" width="8.57031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4" max="24" width="20.7109375" bestFit="1" customWidth="1"/>
    <col min="25" max="25" width="9.5703125" bestFit="1" customWidth="1"/>
    <col min="26" max="26" width="20.7109375" bestFit="1" customWidth="1"/>
  </cols>
  <sheetData>
    <row r="1" spans="1:32" x14ac:dyDescent="0.25">
      <c r="A1" s="15" t="s">
        <v>75</v>
      </c>
    </row>
    <row r="2" spans="1:32" x14ac:dyDescent="0.25">
      <c r="A2" s="16" t="str">
        <f>+'LTV cover pool'!A2</f>
        <v>March 2024</v>
      </c>
    </row>
    <row r="3" spans="1:32" x14ac:dyDescent="0.25">
      <c r="A3" s="15" t="s">
        <v>76</v>
      </c>
    </row>
    <row r="4" spans="1:32" ht="30" x14ac:dyDescent="0.25">
      <c r="A4" s="1"/>
      <c r="K4" s="24" t="s">
        <v>108</v>
      </c>
      <c r="L4" s="24" t="s">
        <v>108</v>
      </c>
      <c r="M4" s="24" t="s">
        <v>109</v>
      </c>
      <c r="N4" s="24" t="s">
        <v>109</v>
      </c>
      <c r="O4" s="24" t="s">
        <v>110</v>
      </c>
      <c r="P4" s="24" t="s">
        <v>110</v>
      </c>
      <c r="Q4" s="24" t="s">
        <v>111</v>
      </c>
      <c r="R4" s="24" t="s">
        <v>111</v>
      </c>
      <c r="S4" s="24" t="s">
        <v>112</v>
      </c>
      <c r="T4" s="24" t="s">
        <v>112</v>
      </c>
      <c r="U4" s="24" t="s">
        <v>113</v>
      </c>
      <c r="V4" s="24" t="s">
        <v>113</v>
      </c>
      <c r="W4" s="24" t="s">
        <v>114</v>
      </c>
      <c r="X4" s="24" t="s">
        <v>114</v>
      </c>
      <c r="Y4" s="24" t="s">
        <v>115</v>
      </c>
      <c r="Z4" s="24" t="s">
        <v>115</v>
      </c>
    </row>
    <row r="5" spans="1:32" ht="42" customHeight="1" x14ac:dyDescent="0.25">
      <c r="A5" s="20" t="s">
        <v>107</v>
      </c>
      <c r="B5" s="20" t="s">
        <v>84</v>
      </c>
      <c r="C5" s="20" t="s">
        <v>85</v>
      </c>
      <c r="D5" s="20" t="s">
        <v>77</v>
      </c>
      <c r="E5" s="20" t="s">
        <v>86</v>
      </c>
      <c r="F5" s="20" t="s">
        <v>0</v>
      </c>
      <c r="G5" s="20" t="s">
        <v>117</v>
      </c>
      <c r="H5" s="20" t="s">
        <v>79</v>
      </c>
      <c r="I5" s="20" t="s">
        <v>80</v>
      </c>
      <c r="J5" s="20" t="s">
        <v>81</v>
      </c>
      <c r="K5" s="24" t="s">
        <v>84</v>
      </c>
      <c r="L5" s="24" t="s">
        <v>116</v>
      </c>
      <c r="M5" s="24" t="s">
        <v>84</v>
      </c>
      <c r="N5" s="24" t="s">
        <v>116</v>
      </c>
      <c r="O5" s="24" t="s">
        <v>84</v>
      </c>
      <c r="P5" s="24" t="s">
        <v>116</v>
      </c>
      <c r="Q5" s="24" t="s">
        <v>84</v>
      </c>
      <c r="R5" s="24" t="s">
        <v>116</v>
      </c>
      <c r="S5" s="24" t="s">
        <v>84</v>
      </c>
      <c r="T5" s="24" t="s">
        <v>116</v>
      </c>
      <c r="U5" s="24" t="s">
        <v>84</v>
      </c>
      <c r="V5" s="24" t="s">
        <v>116</v>
      </c>
      <c r="W5" s="24" t="s">
        <v>84</v>
      </c>
      <c r="X5" s="24" t="s">
        <v>116</v>
      </c>
      <c r="Y5" s="24" t="s">
        <v>84</v>
      </c>
      <c r="Z5" s="24" t="s">
        <v>116</v>
      </c>
      <c r="AA5" s="25"/>
      <c r="AB5" s="25"/>
      <c r="AC5" s="25"/>
      <c r="AD5" s="25"/>
      <c r="AE5" s="25"/>
      <c r="AF5" s="25"/>
    </row>
    <row r="6" spans="1:32" s="5" customFormat="1" x14ac:dyDescent="0.25">
      <c r="A6" s="52" t="s">
        <v>101</v>
      </c>
      <c r="B6" s="49">
        <v>4002</v>
      </c>
      <c r="C6" s="49">
        <v>5380</v>
      </c>
      <c r="D6" s="50">
        <v>659856297.25999999</v>
      </c>
      <c r="E6" s="50">
        <v>79.83</v>
      </c>
      <c r="F6" s="50">
        <v>42.4</v>
      </c>
      <c r="G6" s="50">
        <v>175</v>
      </c>
      <c r="H6" s="50">
        <v>53</v>
      </c>
      <c r="I6" s="50">
        <v>0.76</v>
      </c>
      <c r="J6" s="51">
        <v>3.6</v>
      </c>
      <c r="K6" s="49">
        <v>300</v>
      </c>
      <c r="L6" s="50">
        <v>8942219.4700000007</v>
      </c>
      <c r="M6" s="49">
        <v>476</v>
      </c>
      <c r="N6" s="50">
        <v>42092406.659999996</v>
      </c>
      <c r="O6" s="49">
        <v>600</v>
      </c>
      <c r="P6" s="50">
        <v>80268916.290000007</v>
      </c>
      <c r="Q6" s="49">
        <v>739</v>
      </c>
      <c r="R6" s="50">
        <v>144010428.08000001</v>
      </c>
      <c r="S6" s="49">
        <v>914</v>
      </c>
      <c r="T6" s="50">
        <v>179964751.88</v>
      </c>
      <c r="U6" s="49">
        <v>705</v>
      </c>
      <c r="V6" s="50">
        <v>156021507.12</v>
      </c>
      <c r="W6" s="49">
        <v>208</v>
      </c>
      <c r="X6" s="50">
        <v>36979016.880000003</v>
      </c>
      <c r="Y6" s="49">
        <v>60</v>
      </c>
      <c r="Z6" s="49">
        <v>11577050.880000001</v>
      </c>
    </row>
    <row r="7" spans="1:32" s="5" customFormat="1" x14ac:dyDescent="0.25">
      <c r="A7" s="52" t="s">
        <v>160</v>
      </c>
      <c r="B7" s="49">
        <v>4</v>
      </c>
      <c r="C7" s="49">
        <v>6</v>
      </c>
      <c r="D7" s="50">
        <v>101364.14</v>
      </c>
      <c r="E7" s="50">
        <v>31.44</v>
      </c>
      <c r="F7" s="50">
        <v>30.95</v>
      </c>
      <c r="G7" s="50">
        <v>100</v>
      </c>
      <c r="H7" s="50">
        <v>189</v>
      </c>
      <c r="I7" s="50">
        <v>0.87</v>
      </c>
      <c r="J7" s="51">
        <v>2.85</v>
      </c>
      <c r="K7" s="53"/>
      <c r="L7" s="53"/>
      <c r="M7" s="49">
        <v>2</v>
      </c>
      <c r="N7" s="50">
        <v>47645.84</v>
      </c>
      <c r="O7" s="49">
        <v>1</v>
      </c>
      <c r="P7" s="50">
        <v>23135.85</v>
      </c>
      <c r="Q7" s="53"/>
      <c r="R7" s="53"/>
      <c r="S7" s="53"/>
      <c r="T7" s="53"/>
      <c r="U7" s="53"/>
      <c r="V7" s="53"/>
      <c r="W7" s="49">
        <v>1</v>
      </c>
      <c r="X7" s="50">
        <v>30582.45</v>
      </c>
      <c r="Y7" s="70">
        <v>0</v>
      </c>
      <c r="Z7" s="70">
        <v>0</v>
      </c>
    </row>
    <row r="8" spans="1:32" s="5" customFormat="1" x14ac:dyDescent="0.25">
      <c r="A8" s="52" t="s">
        <v>102</v>
      </c>
      <c r="B8" s="49">
        <v>428</v>
      </c>
      <c r="C8" s="49">
        <v>548</v>
      </c>
      <c r="D8" s="50">
        <v>104513545.53</v>
      </c>
      <c r="E8" s="50">
        <v>79.39</v>
      </c>
      <c r="F8" s="50">
        <v>41.44</v>
      </c>
      <c r="G8" s="50">
        <v>159</v>
      </c>
      <c r="H8" s="50">
        <v>44</v>
      </c>
      <c r="I8" s="50">
        <v>1.08</v>
      </c>
      <c r="J8" s="51">
        <v>4.3</v>
      </c>
      <c r="K8" s="49">
        <v>22</v>
      </c>
      <c r="L8" s="50">
        <v>1029614.18</v>
      </c>
      <c r="M8" s="49">
        <v>52</v>
      </c>
      <c r="N8" s="50">
        <v>4917790.07</v>
      </c>
      <c r="O8" s="49">
        <v>73</v>
      </c>
      <c r="P8" s="50">
        <v>13605900.800000001</v>
      </c>
      <c r="Q8" s="49">
        <v>91</v>
      </c>
      <c r="R8" s="50">
        <v>27588650.039999999</v>
      </c>
      <c r="S8" s="49">
        <v>94</v>
      </c>
      <c r="T8" s="50">
        <v>32421305.5</v>
      </c>
      <c r="U8" s="49">
        <v>72</v>
      </c>
      <c r="V8" s="50">
        <v>20970103.969999999</v>
      </c>
      <c r="W8" s="49">
        <v>19</v>
      </c>
      <c r="X8" s="50">
        <v>2833228.35</v>
      </c>
      <c r="Y8" s="49">
        <v>5</v>
      </c>
      <c r="Z8" s="49">
        <v>1146952.6200000001</v>
      </c>
    </row>
    <row r="9" spans="1:32" s="5" customFormat="1" x14ac:dyDescent="0.25">
      <c r="A9" s="52" t="s">
        <v>96</v>
      </c>
      <c r="B9" s="49">
        <v>123</v>
      </c>
      <c r="C9" s="49">
        <v>159</v>
      </c>
      <c r="D9" s="50">
        <v>22650789.649999999</v>
      </c>
      <c r="E9" s="50">
        <v>74.8</v>
      </c>
      <c r="F9" s="50">
        <v>41.9</v>
      </c>
      <c r="G9" s="50">
        <v>143</v>
      </c>
      <c r="H9" s="50">
        <v>53</v>
      </c>
      <c r="I9" s="50">
        <v>1.06</v>
      </c>
      <c r="J9" s="51">
        <v>4.42</v>
      </c>
      <c r="K9" s="49">
        <v>11</v>
      </c>
      <c r="L9" s="50">
        <v>368227.08</v>
      </c>
      <c r="M9" s="49">
        <v>16</v>
      </c>
      <c r="N9" s="50">
        <v>2275684.7400000002</v>
      </c>
      <c r="O9" s="49">
        <v>32</v>
      </c>
      <c r="P9" s="50">
        <v>3432451.49</v>
      </c>
      <c r="Q9" s="49">
        <v>19</v>
      </c>
      <c r="R9" s="50">
        <v>3673427.85</v>
      </c>
      <c r="S9" s="49">
        <v>25</v>
      </c>
      <c r="T9" s="50">
        <v>4528438.46</v>
      </c>
      <c r="U9" s="49">
        <v>17</v>
      </c>
      <c r="V9" s="50">
        <v>7248043.7000000002</v>
      </c>
      <c r="W9" s="53"/>
      <c r="X9" s="53"/>
      <c r="Y9" s="49">
        <v>3</v>
      </c>
      <c r="Z9" s="49">
        <v>1124516.33</v>
      </c>
    </row>
    <row r="10" spans="1:32" s="5" customFormat="1" x14ac:dyDescent="0.25">
      <c r="A10" s="52" t="s">
        <v>97</v>
      </c>
      <c r="B10" s="49">
        <v>475</v>
      </c>
      <c r="C10" s="49">
        <v>533</v>
      </c>
      <c r="D10" s="50">
        <v>184205804.36000001</v>
      </c>
      <c r="E10" s="50">
        <v>82.99</v>
      </c>
      <c r="F10" s="50">
        <v>40.46</v>
      </c>
      <c r="G10" s="50">
        <v>143</v>
      </c>
      <c r="H10" s="50">
        <v>35</v>
      </c>
      <c r="I10" s="50">
        <v>0.98</v>
      </c>
      <c r="J10" s="51">
        <v>4.03</v>
      </c>
      <c r="K10" s="49">
        <v>43</v>
      </c>
      <c r="L10" s="50">
        <v>4457485.76</v>
      </c>
      <c r="M10" s="49">
        <v>50</v>
      </c>
      <c r="N10" s="50">
        <v>11468442.41</v>
      </c>
      <c r="O10" s="49">
        <v>81</v>
      </c>
      <c r="P10" s="50">
        <v>22932442.640000001</v>
      </c>
      <c r="Q10" s="49">
        <v>86</v>
      </c>
      <c r="R10" s="50">
        <v>40811436.619999997</v>
      </c>
      <c r="S10" s="49">
        <v>121</v>
      </c>
      <c r="T10" s="50">
        <v>57855860.420000002</v>
      </c>
      <c r="U10" s="49">
        <v>93</v>
      </c>
      <c r="V10" s="50">
        <v>46565831.789999999</v>
      </c>
      <c r="W10" s="49">
        <v>1</v>
      </c>
      <c r="X10" s="50">
        <v>114304.72</v>
      </c>
      <c r="Y10" s="70">
        <v>0</v>
      </c>
      <c r="Z10" s="70">
        <v>0</v>
      </c>
    </row>
    <row r="11" spans="1:32" s="5" customFormat="1" x14ac:dyDescent="0.25">
      <c r="A11" s="52" t="s">
        <v>105</v>
      </c>
      <c r="B11" s="49">
        <v>4273</v>
      </c>
      <c r="C11" s="49">
        <v>7184</v>
      </c>
      <c r="D11" s="50">
        <v>505296399.43000001</v>
      </c>
      <c r="E11" s="50">
        <v>77.739999999999995</v>
      </c>
      <c r="F11" s="50">
        <v>46.13</v>
      </c>
      <c r="G11" s="50">
        <v>199</v>
      </c>
      <c r="H11" s="50">
        <v>67</v>
      </c>
      <c r="I11" s="50">
        <v>0.9</v>
      </c>
      <c r="J11" s="51">
        <v>3.89</v>
      </c>
      <c r="K11" s="49">
        <v>482</v>
      </c>
      <c r="L11" s="50">
        <v>6088674.7199999997</v>
      </c>
      <c r="M11" s="49">
        <v>533</v>
      </c>
      <c r="N11" s="50">
        <v>23853998.34</v>
      </c>
      <c r="O11" s="49">
        <v>574</v>
      </c>
      <c r="P11" s="50">
        <v>55138434.609999999</v>
      </c>
      <c r="Q11" s="49">
        <v>702</v>
      </c>
      <c r="R11" s="50">
        <v>81102669.200000003</v>
      </c>
      <c r="S11" s="49">
        <v>815</v>
      </c>
      <c r="T11" s="50">
        <v>131536749.31</v>
      </c>
      <c r="U11" s="49">
        <v>707</v>
      </c>
      <c r="V11" s="50">
        <v>115582108.29000001</v>
      </c>
      <c r="W11" s="49">
        <v>370</v>
      </c>
      <c r="X11" s="50">
        <v>74995482.290000007</v>
      </c>
      <c r="Y11" s="49">
        <v>90</v>
      </c>
      <c r="Z11" s="49">
        <v>16998282.670000002</v>
      </c>
    </row>
    <row r="12" spans="1:32" s="5" customFormat="1" x14ac:dyDescent="0.25">
      <c r="A12" s="52" t="s">
        <v>106</v>
      </c>
      <c r="B12" s="49">
        <v>19010</v>
      </c>
      <c r="C12" s="49">
        <v>30609</v>
      </c>
      <c r="D12" s="50">
        <v>2314860549.1300001</v>
      </c>
      <c r="E12" s="50">
        <v>81.430000000000007</v>
      </c>
      <c r="F12" s="50">
        <v>46.29</v>
      </c>
      <c r="G12" s="50">
        <v>203</v>
      </c>
      <c r="H12" s="50">
        <v>53</v>
      </c>
      <c r="I12" s="50">
        <v>0.8</v>
      </c>
      <c r="J12" s="51">
        <v>3.58</v>
      </c>
      <c r="K12" s="49">
        <v>1450</v>
      </c>
      <c r="L12" s="50">
        <v>22797318.940000001</v>
      </c>
      <c r="M12" s="49">
        <v>1921</v>
      </c>
      <c r="N12" s="50">
        <v>93490679.129999995</v>
      </c>
      <c r="O12" s="49">
        <v>2585</v>
      </c>
      <c r="P12" s="50">
        <v>226418687.38</v>
      </c>
      <c r="Q12" s="49">
        <v>3412</v>
      </c>
      <c r="R12" s="50">
        <v>407684082.36000001</v>
      </c>
      <c r="S12" s="49">
        <v>4108</v>
      </c>
      <c r="T12" s="50">
        <v>614577149.11000001</v>
      </c>
      <c r="U12" s="49">
        <v>3479</v>
      </c>
      <c r="V12" s="50">
        <v>577982751.60000002</v>
      </c>
      <c r="W12" s="49">
        <v>1666</v>
      </c>
      <c r="X12" s="50">
        <v>287821579.88</v>
      </c>
      <c r="Y12" s="49">
        <v>389</v>
      </c>
      <c r="Z12" s="49">
        <v>84088300.730000004</v>
      </c>
    </row>
    <row r="13" spans="1:32" s="5" customFormat="1" x14ac:dyDescent="0.25">
      <c r="A13" s="52" t="s">
        <v>99</v>
      </c>
      <c r="B13" s="49">
        <v>263</v>
      </c>
      <c r="C13" s="49">
        <v>442</v>
      </c>
      <c r="D13" s="50">
        <v>38009565.600000001</v>
      </c>
      <c r="E13" s="50">
        <v>81.209999999999994</v>
      </c>
      <c r="F13" s="50">
        <v>43.01</v>
      </c>
      <c r="G13" s="50">
        <v>210</v>
      </c>
      <c r="H13" s="50">
        <v>60</v>
      </c>
      <c r="I13" s="50">
        <v>0.57999999999999996</v>
      </c>
      <c r="J13" s="51">
        <v>3.35</v>
      </c>
      <c r="K13" s="49">
        <v>25</v>
      </c>
      <c r="L13" s="50">
        <v>583734.77</v>
      </c>
      <c r="M13" s="49">
        <v>34</v>
      </c>
      <c r="N13" s="50">
        <v>2915536.28</v>
      </c>
      <c r="O13" s="49">
        <v>45</v>
      </c>
      <c r="P13" s="50">
        <v>4731262.4800000004</v>
      </c>
      <c r="Q13" s="49">
        <v>42</v>
      </c>
      <c r="R13" s="50">
        <v>9097719.6300000008</v>
      </c>
      <c r="S13" s="49">
        <v>43</v>
      </c>
      <c r="T13" s="50">
        <v>6247258.4500000002</v>
      </c>
      <c r="U13" s="49">
        <v>42</v>
      </c>
      <c r="V13" s="50">
        <v>8924602.4700000007</v>
      </c>
      <c r="W13" s="49">
        <v>28</v>
      </c>
      <c r="X13" s="50">
        <v>4260787.12</v>
      </c>
      <c r="Y13" s="49">
        <v>4</v>
      </c>
      <c r="Z13" s="49">
        <v>1248664.3999999999</v>
      </c>
    </row>
    <row r="14" spans="1:32" s="5" customFormat="1" x14ac:dyDescent="0.25">
      <c r="A14" s="52" t="s">
        <v>103</v>
      </c>
      <c r="B14" s="49">
        <v>40219</v>
      </c>
      <c r="C14" s="49">
        <v>65607</v>
      </c>
      <c r="D14" s="50">
        <v>4088720027.79</v>
      </c>
      <c r="E14" s="50">
        <v>72.09</v>
      </c>
      <c r="F14" s="50">
        <v>49.68</v>
      </c>
      <c r="G14" s="50">
        <v>229</v>
      </c>
      <c r="H14" s="50">
        <v>101</v>
      </c>
      <c r="I14" s="50">
        <v>0.45</v>
      </c>
      <c r="J14" s="51">
        <v>3.15</v>
      </c>
      <c r="K14" s="49">
        <v>6738</v>
      </c>
      <c r="L14" s="50">
        <v>92374721.030000001</v>
      </c>
      <c r="M14" s="49">
        <v>5558</v>
      </c>
      <c r="N14" s="50">
        <v>247153273.90000001</v>
      </c>
      <c r="O14" s="49">
        <v>5361</v>
      </c>
      <c r="P14" s="50">
        <v>392756850.70999998</v>
      </c>
      <c r="Q14" s="49">
        <v>4859</v>
      </c>
      <c r="R14" s="50">
        <v>515476551.60000002</v>
      </c>
      <c r="S14" s="49">
        <v>4832</v>
      </c>
      <c r="T14" s="50">
        <v>640190804.51999998</v>
      </c>
      <c r="U14" s="49">
        <v>5299</v>
      </c>
      <c r="V14" s="50">
        <v>816539017.46000004</v>
      </c>
      <c r="W14" s="49">
        <v>4940</v>
      </c>
      <c r="X14" s="50">
        <v>862094681.22000003</v>
      </c>
      <c r="Y14" s="49">
        <v>2632</v>
      </c>
      <c r="Z14" s="49">
        <v>522134127.34999996</v>
      </c>
    </row>
    <row r="15" spans="1:32" s="5" customFormat="1" x14ac:dyDescent="0.25">
      <c r="A15" s="52" t="s">
        <v>104</v>
      </c>
      <c r="B15" s="49">
        <v>110690</v>
      </c>
      <c r="C15" s="49">
        <v>176735</v>
      </c>
      <c r="D15" s="50">
        <v>11765804433.85</v>
      </c>
      <c r="E15" s="50">
        <v>77.790000000000006</v>
      </c>
      <c r="F15" s="50">
        <v>51.52</v>
      </c>
      <c r="G15" s="50">
        <v>241</v>
      </c>
      <c r="H15" s="50">
        <v>80</v>
      </c>
      <c r="I15" s="50">
        <v>0.44</v>
      </c>
      <c r="J15" s="51">
        <v>3.04</v>
      </c>
      <c r="K15" s="49">
        <v>13579</v>
      </c>
      <c r="L15" s="50">
        <v>200367387.53999999</v>
      </c>
      <c r="M15" s="49">
        <v>12321</v>
      </c>
      <c r="N15" s="50">
        <v>560623991.07000005</v>
      </c>
      <c r="O15" s="49">
        <v>13288</v>
      </c>
      <c r="P15" s="50">
        <v>974788006.02999997</v>
      </c>
      <c r="Q15" s="49">
        <v>14017</v>
      </c>
      <c r="R15" s="50">
        <v>1408441166.6199999</v>
      </c>
      <c r="S15" s="49">
        <v>14659</v>
      </c>
      <c r="T15" s="50">
        <v>1856245575.46</v>
      </c>
      <c r="U15" s="49">
        <v>16535</v>
      </c>
      <c r="V15" s="50">
        <v>2328478145.5700002</v>
      </c>
      <c r="W15" s="49">
        <v>17372</v>
      </c>
      <c r="X15" s="50">
        <v>2739106555.6799998</v>
      </c>
      <c r="Y15" s="49">
        <v>8919</v>
      </c>
      <c r="Z15" s="49">
        <v>1697753605.8800001</v>
      </c>
    </row>
    <row r="16" spans="1:32" x14ac:dyDescent="0.25">
      <c r="A16" s="18" t="s">
        <v>82</v>
      </c>
      <c r="B16" s="22">
        <v>179487</v>
      </c>
      <c r="C16" s="22">
        <v>287203</v>
      </c>
      <c r="D16" s="47">
        <v>19684018776.740002</v>
      </c>
      <c r="E16" s="47">
        <v>77.16</v>
      </c>
      <c r="F16" s="47">
        <v>49.9</v>
      </c>
      <c r="G16" s="47">
        <v>229</v>
      </c>
      <c r="H16" s="47">
        <v>73.5</v>
      </c>
      <c r="I16" s="47">
        <v>0.52</v>
      </c>
      <c r="J16" s="48">
        <v>3.19</v>
      </c>
      <c r="K16" s="22">
        <v>22650</v>
      </c>
      <c r="L16" s="47">
        <v>337009383.49000001</v>
      </c>
      <c r="M16" s="22">
        <v>20963</v>
      </c>
      <c r="N16" s="47">
        <v>988839448.44000006</v>
      </c>
      <c r="O16" s="22">
        <v>22640</v>
      </c>
      <c r="P16" s="47">
        <v>1774096088.28</v>
      </c>
      <c r="Q16" s="22">
        <v>23967</v>
      </c>
      <c r="R16" s="47">
        <v>2637886132</v>
      </c>
      <c r="S16" s="22">
        <v>25611</v>
      </c>
      <c r="T16" s="47">
        <v>3523567893.1100001</v>
      </c>
      <c r="U16" s="22">
        <v>26949</v>
      </c>
      <c r="V16" s="47">
        <v>4078312111.9699998</v>
      </c>
      <c r="W16" s="22">
        <v>24605</v>
      </c>
      <c r="X16" s="47">
        <v>4008236218.5900002</v>
      </c>
      <c r="Y16" s="22">
        <v>12102</v>
      </c>
      <c r="Z16" s="22">
        <v>2336071500.8599997</v>
      </c>
      <c r="AA16" s="25"/>
      <c r="AB16" s="25"/>
      <c r="AC16" s="25"/>
      <c r="AD16" s="25"/>
      <c r="AE16" s="25"/>
      <c r="AF16" s="25"/>
    </row>
    <row r="17" spans="1:22" x14ac:dyDescent="0.25">
      <c r="A17" s="3"/>
    </row>
    <row r="19" spans="1:22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x14ac:dyDescent="0.25">
      <c r="A21"/>
      <c r="B21"/>
      <c r="C21"/>
      <c r="D21" s="8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I26"/>
  <sheetViews>
    <sheetView showGridLines="0" workbookViewId="0">
      <selection activeCell="H28" sqref="H28"/>
    </sheetView>
  </sheetViews>
  <sheetFormatPr defaultColWidth="11.42578125" defaultRowHeight="15" x14ac:dyDescent="0.25"/>
  <cols>
    <col min="1" max="1" width="32.85546875" style="7" customWidth="1"/>
    <col min="2" max="3" width="21.42578125" style="4" customWidth="1"/>
    <col min="4" max="4" width="19.28515625" style="4" bestFit="1" customWidth="1"/>
    <col min="5" max="5" width="17.140625" style="4" customWidth="1"/>
    <col min="6" max="6" width="8.57031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35" width="11.42578125" style="25"/>
  </cols>
  <sheetData>
    <row r="1" spans="1:35" x14ac:dyDescent="0.25">
      <c r="A1" s="15" t="s">
        <v>75</v>
      </c>
    </row>
    <row r="2" spans="1:35" x14ac:dyDescent="0.25">
      <c r="A2" s="16" t="str">
        <f>+'LTV cover pool'!A2</f>
        <v>March 2024</v>
      </c>
    </row>
    <row r="3" spans="1:35" x14ac:dyDescent="0.25">
      <c r="A3" s="15" t="s">
        <v>76</v>
      </c>
    </row>
    <row r="4" spans="1:35" x14ac:dyDescent="0.25">
      <c r="A4" s="1"/>
      <c r="K4" s="24" t="s">
        <v>108</v>
      </c>
      <c r="L4" s="24" t="s">
        <v>108</v>
      </c>
      <c r="M4" s="24" t="s">
        <v>109</v>
      </c>
      <c r="N4" s="24" t="s">
        <v>109</v>
      </c>
      <c r="O4" s="24" t="s">
        <v>110</v>
      </c>
      <c r="P4" s="24" t="s">
        <v>110</v>
      </c>
      <c r="Q4" s="24" t="s">
        <v>111</v>
      </c>
      <c r="R4" s="24" t="s">
        <v>111</v>
      </c>
      <c r="S4" s="24" t="s">
        <v>112</v>
      </c>
      <c r="T4" s="24" t="s">
        <v>112</v>
      </c>
      <c r="U4" s="24" t="s">
        <v>113</v>
      </c>
      <c r="V4" s="24" t="s">
        <v>113</v>
      </c>
    </row>
    <row r="5" spans="1:35" ht="42" customHeight="1" x14ac:dyDescent="0.25">
      <c r="A5" s="20" t="s">
        <v>107</v>
      </c>
      <c r="B5" s="20" t="s">
        <v>84</v>
      </c>
      <c r="C5" s="20" t="s">
        <v>85</v>
      </c>
      <c r="D5" s="20" t="s">
        <v>77</v>
      </c>
      <c r="E5" s="20" t="s">
        <v>86</v>
      </c>
      <c r="F5" s="20" t="s">
        <v>0</v>
      </c>
      <c r="G5" s="20" t="s">
        <v>90</v>
      </c>
      <c r="H5" s="20" t="s">
        <v>79</v>
      </c>
      <c r="I5" s="20" t="s">
        <v>80</v>
      </c>
      <c r="J5" s="20" t="s">
        <v>81</v>
      </c>
      <c r="K5" s="24" t="s">
        <v>84</v>
      </c>
      <c r="L5" s="24" t="s">
        <v>116</v>
      </c>
      <c r="M5" s="24" t="s">
        <v>84</v>
      </c>
      <c r="N5" s="24" t="s">
        <v>116</v>
      </c>
      <c r="O5" s="24" t="s">
        <v>84</v>
      </c>
      <c r="P5" s="24" t="s">
        <v>116</v>
      </c>
      <c r="Q5" s="24" t="s">
        <v>84</v>
      </c>
      <c r="R5" s="24" t="s">
        <v>116</v>
      </c>
      <c r="S5" s="24" t="s">
        <v>84</v>
      </c>
      <c r="T5" s="24" t="s">
        <v>116</v>
      </c>
      <c r="U5" s="24" t="s">
        <v>84</v>
      </c>
      <c r="V5" s="24" t="s">
        <v>116</v>
      </c>
    </row>
    <row r="6" spans="1:35" s="5" customFormat="1" x14ac:dyDescent="0.25">
      <c r="A6" s="52" t="s">
        <v>101</v>
      </c>
      <c r="B6" s="49">
        <v>1881</v>
      </c>
      <c r="C6" s="49">
        <v>2360</v>
      </c>
      <c r="D6" s="50">
        <v>733108430.36000001</v>
      </c>
      <c r="E6" s="50">
        <v>75.569999999999993</v>
      </c>
      <c r="F6" s="50">
        <v>37.74</v>
      </c>
      <c r="G6" s="50">
        <v>118</v>
      </c>
      <c r="H6" s="50">
        <v>53</v>
      </c>
      <c r="I6" s="50">
        <v>1.1000000000000001</v>
      </c>
      <c r="J6" s="51">
        <v>4.2</v>
      </c>
      <c r="K6" s="49">
        <v>276</v>
      </c>
      <c r="L6" s="50">
        <v>19721363.370000001</v>
      </c>
      <c r="M6" s="49">
        <v>298</v>
      </c>
      <c r="N6" s="50">
        <v>70829382.329999998</v>
      </c>
      <c r="O6" s="49">
        <v>334</v>
      </c>
      <c r="P6" s="50">
        <v>102328959.02</v>
      </c>
      <c r="Q6" s="49">
        <v>396</v>
      </c>
      <c r="R6" s="50">
        <v>195244495.55000001</v>
      </c>
      <c r="S6" s="49">
        <v>384</v>
      </c>
      <c r="T6" s="50">
        <v>220500974.08000001</v>
      </c>
      <c r="U6" s="49">
        <v>193</v>
      </c>
      <c r="V6" s="49">
        <v>124483256.01000001</v>
      </c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</row>
    <row r="7" spans="1:35" s="5" customFormat="1" x14ac:dyDescent="0.25">
      <c r="A7" s="52" t="s">
        <v>102</v>
      </c>
      <c r="B7" s="49">
        <v>447</v>
      </c>
      <c r="C7" s="49">
        <v>558</v>
      </c>
      <c r="D7" s="50">
        <v>112240251.78</v>
      </c>
      <c r="E7" s="50">
        <v>80.75</v>
      </c>
      <c r="F7" s="50">
        <v>39.119999999999997</v>
      </c>
      <c r="G7" s="50">
        <v>128</v>
      </c>
      <c r="H7" s="50">
        <v>39</v>
      </c>
      <c r="I7" s="50">
        <v>0.92</v>
      </c>
      <c r="J7" s="51">
        <v>3.98</v>
      </c>
      <c r="K7" s="49">
        <v>41</v>
      </c>
      <c r="L7" s="50">
        <v>1985783.1</v>
      </c>
      <c r="M7" s="49">
        <v>54</v>
      </c>
      <c r="N7" s="50">
        <v>8860967.0500000007</v>
      </c>
      <c r="O7" s="49">
        <v>92</v>
      </c>
      <c r="P7" s="50">
        <v>11415187.470000001</v>
      </c>
      <c r="Q7" s="49">
        <v>87</v>
      </c>
      <c r="R7" s="50">
        <v>38217306.469999999</v>
      </c>
      <c r="S7" s="49">
        <v>100</v>
      </c>
      <c r="T7" s="50">
        <v>26864631.079999998</v>
      </c>
      <c r="U7" s="49">
        <v>73</v>
      </c>
      <c r="V7" s="49">
        <v>24896376.609999999</v>
      </c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</row>
    <row r="8" spans="1:35" s="5" customFormat="1" x14ac:dyDescent="0.25">
      <c r="A8" s="52" t="s">
        <v>96</v>
      </c>
      <c r="B8" s="49">
        <v>590</v>
      </c>
      <c r="C8" s="49">
        <v>768</v>
      </c>
      <c r="D8" s="50">
        <v>104753385.78</v>
      </c>
      <c r="E8" s="50">
        <v>74.62</v>
      </c>
      <c r="F8" s="50">
        <v>39.479999999999997</v>
      </c>
      <c r="G8" s="50">
        <v>125</v>
      </c>
      <c r="H8" s="50">
        <v>60</v>
      </c>
      <c r="I8" s="50">
        <v>1.34</v>
      </c>
      <c r="J8" s="51">
        <v>4.68</v>
      </c>
      <c r="K8" s="49">
        <v>119</v>
      </c>
      <c r="L8" s="50">
        <v>2721797.82</v>
      </c>
      <c r="M8" s="49">
        <v>96</v>
      </c>
      <c r="N8" s="50">
        <v>7500718.8700000001</v>
      </c>
      <c r="O8" s="49">
        <v>88</v>
      </c>
      <c r="P8" s="50">
        <v>9521695.3699999992</v>
      </c>
      <c r="Q8" s="49">
        <v>121</v>
      </c>
      <c r="R8" s="50">
        <v>28858757.050000001</v>
      </c>
      <c r="S8" s="49">
        <v>106</v>
      </c>
      <c r="T8" s="50">
        <v>36949617.039999999</v>
      </c>
      <c r="U8" s="49">
        <v>60</v>
      </c>
      <c r="V8" s="49">
        <v>19200799.629999999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</row>
    <row r="9" spans="1:35" s="5" customFormat="1" x14ac:dyDescent="0.25">
      <c r="A9" s="52" t="s">
        <v>97</v>
      </c>
      <c r="B9" s="49">
        <v>5021</v>
      </c>
      <c r="C9" s="49">
        <v>6381</v>
      </c>
      <c r="D9" s="50">
        <v>1755359779.6900001</v>
      </c>
      <c r="E9" s="50">
        <v>77.47</v>
      </c>
      <c r="F9" s="50">
        <v>36.630000000000003</v>
      </c>
      <c r="G9" s="50">
        <v>119</v>
      </c>
      <c r="H9" s="50">
        <v>54</v>
      </c>
      <c r="I9" s="50">
        <v>1.29</v>
      </c>
      <c r="J9" s="51">
        <v>4.55</v>
      </c>
      <c r="K9" s="49">
        <v>872</v>
      </c>
      <c r="L9" s="50">
        <v>66453255.509999998</v>
      </c>
      <c r="M9" s="49">
        <v>803</v>
      </c>
      <c r="N9" s="50">
        <v>207756498.68000001</v>
      </c>
      <c r="O9" s="49">
        <v>921</v>
      </c>
      <c r="P9" s="50">
        <v>280599624.19</v>
      </c>
      <c r="Q9" s="49">
        <v>977</v>
      </c>
      <c r="R9" s="50">
        <v>410352274.13999999</v>
      </c>
      <c r="S9" s="49">
        <v>931</v>
      </c>
      <c r="T9" s="50">
        <v>493047572.67000002</v>
      </c>
      <c r="U9" s="49">
        <v>517</v>
      </c>
      <c r="V9" s="49">
        <v>297150554.5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</row>
    <row r="10" spans="1:35" s="5" customFormat="1" x14ac:dyDescent="0.25">
      <c r="A10" s="52" t="s">
        <v>105</v>
      </c>
      <c r="B10" s="49">
        <v>6</v>
      </c>
      <c r="C10" s="49">
        <v>9</v>
      </c>
      <c r="D10" s="50">
        <v>658526.9</v>
      </c>
      <c r="E10" s="50">
        <v>33.29</v>
      </c>
      <c r="F10" s="50">
        <v>19.850000000000001</v>
      </c>
      <c r="G10" s="50">
        <v>74</v>
      </c>
      <c r="H10" s="50">
        <v>151</v>
      </c>
      <c r="I10" s="50">
        <v>1.87</v>
      </c>
      <c r="J10" s="51">
        <v>5.1100000000000003</v>
      </c>
      <c r="K10" s="49">
        <v>2</v>
      </c>
      <c r="L10" s="50">
        <v>79024.72</v>
      </c>
      <c r="M10" s="49">
        <v>3</v>
      </c>
      <c r="N10" s="50">
        <v>321103.32</v>
      </c>
      <c r="O10" s="49">
        <v>1</v>
      </c>
      <c r="P10" s="50">
        <v>258398.86</v>
      </c>
      <c r="Q10" s="53"/>
      <c r="R10" s="53"/>
      <c r="S10" s="53"/>
      <c r="T10" s="53"/>
      <c r="U10" s="70">
        <v>0</v>
      </c>
      <c r="V10" s="70">
        <v>0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</row>
    <row r="11" spans="1:35" s="5" customFormat="1" x14ac:dyDescent="0.25">
      <c r="A11" s="52" t="s">
        <v>106</v>
      </c>
      <c r="B11" s="49">
        <v>83</v>
      </c>
      <c r="C11" s="49">
        <v>110</v>
      </c>
      <c r="D11" s="50">
        <v>20829595.170000002</v>
      </c>
      <c r="E11" s="50">
        <v>75.930000000000007</v>
      </c>
      <c r="F11" s="50">
        <v>41.5</v>
      </c>
      <c r="G11" s="50">
        <v>133</v>
      </c>
      <c r="H11" s="50">
        <v>55</v>
      </c>
      <c r="I11" s="50">
        <v>1.27</v>
      </c>
      <c r="J11" s="51">
        <v>4.42</v>
      </c>
      <c r="K11" s="49">
        <v>19</v>
      </c>
      <c r="L11" s="50">
        <v>776601.53</v>
      </c>
      <c r="M11" s="49">
        <v>10</v>
      </c>
      <c r="N11" s="50">
        <v>539305.75</v>
      </c>
      <c r="O11" s="49">
        <v>12</v>
      </c>
      <c r="P11" s="50">
        <v>1493241.33</v>
      </c>
      <c r="Q11" s="49">
        <v>20</v>
      </c>
      <c r="R11" s="50">
        <v>7751413.7000000002</v>
      </c>
      <c r="S11" s="49">
        <v>9</v>
      </c>
      <c r="T11" s="50">
        <v>2020704.32</v>
      </c>
      <c r="U11" s="49">
        <v>13</v>
      </c>
      <c r="V11" s="49">
        <v>8248328.54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</row>
    <row r="12" spans="1:35" s="5" customFormat="1" x14ac:dyDescent="0.25">
      <c r="A12" s="52" t="s">
        <v>99</v>
      </c>
      <c r="B12" s="49">
        <v>475</v>
      </c>
      <c r="C12" s="49">
        <v>770</v>
      </c>
      <c r="D12" s="50">
        <v>40173676.07</v>
      </c>
      <c r="E12" s="50">
        <v>77.05</v>
      </c>
      <c r="F12" s="50">
        <v>34.880000000000003</v>
      </c>
      <c r="G12" s="50">
        <v>190</v>
      </c>
      <c r="H12" s="50">
        <v>58</v>
      </c>
      <c r="I12" s="50">
        <v>0.67</v>
      </c>
      <c r="J12" s="51">
        <v>3.27</v>
      </c>
      <c r="K12" s="49">
        <v>102</v>
      </c>
      <c r="L12" s="50">
        <v>1702647.19</v>
      </c>
      <c r="M12" s="49">
        <v>102</v>
      </c>
      <c r="N12" s="50">
        <v>6060521.7300000004</v>
      </c>
      <c r="O12" s="49">
        <v>80</v>
      </c>
      <c r="P12" s="50">
        <v>11657248.15</v>
      </c>
      <c r="Q12" s="49">
        <v>66</v>
      </c>
      <c r="R12" s="50">
        <v>5553421.0499999998</v>
      </c>
      <c r="S12" s="49">
        <v>66</v>
      </c>
      <c r="T12" s="50">
        <v>6081965.8399999999</v>
      </c>
      <c r="U12" s="49">
        <v>59</v>
      </c>
      <c r="V12" s="49">
        <v>9117872.1099999994</v>
      </c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</row>
    <row r="13" spans="1:35" s="5" customFormat="1" x14ac:dyDescent="0.25">
      <c r="A13" s="52" t="s">
        <v>103</v>
      </c>
      <c r="B13" s="49">
        <v>71</v>
      </c>
      <c r="C13" s="49">
        <v>97</v>
      </c>
      <c r="D13" s="50">
        <v>7598586.0199999996</v>
      </c>
      <c r="E13" s="50">
        <v>35.49</v>
      </c>
      <c r="F13" s="50">
        <v>27.37</v>
      </c>
      <c r="G13" s="50">
        <v>122</v>
      </c>
      <c r="H13" s="50">
        <v>144</v>
      </c>
      <c r="I13" s="50">
        <v>0.91</v>
      </c>
      <c r="J13" s="51">
        <v>4.1500000000000004</v>
      </c>
      <c r="K13" s="49">
        <v>23</v>
      </c>
      <c r="L13" s="50">
        <v>573036.69999999995</v>
      </c>
      <c r="M13" s="49">
        <v>23</v>
      </c>
      <c r="N13" s="50">
        <v>1330422.19</v>
      </c>
      <c r="O13" s="49">
        <v>15</v>
      </c>
      <c r="P13" s="50">
        <v>4190194.84</v>
      </c>
      <c r="Q13" s="49">
        <v>5</v>
      </c>
      <c r="R13" s="50">
        <v>446287.37</v>
      </c>
      <c r="S13" s="49">
        <v>2</v>
      </c>
      <c r="T13" s="50">
        <v>489035.16</v>
      </c>
      <c r="U13" s="49">
        <v>3</v>
      </c>
      <c r="V13" s="49">
        <v>569609.76</v>
      </c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</row>
    <row r="14" spans="1:35" s="5" customFormat="1" x14ac:dyDescent="0.25">
      <c r="A14" s="52" t="s">
        <v>104</v>
      </c>
      <c r="B14" s="49">
        <v>126</v>
      </c>
      <c r="C14" s="49">
        <v>189</v>
      </c>
      <c r="D14" s="50">
        <v>19915427.920000002</v>
      </c>
      <c r="E14" s="50">
        <v>61.61</v>
      </c>
      <c r="F14" s="50">
        <v>32.64</v>
      </c>
      <c r="G14" s="50">
        <v>150</v>
      </c>
      <c r="H14" s="50">
        <v>99</v>
      </c>
      <c r="I14" s="50">
        <v>0.84</v>
      </c>
      <c r="J14" s="51">
        <v>3.95</v>
      </c>
      <c r="K14" s="49">
        <v>32</v>
      </c>
      <c r="L14" s="50">
        <v>1752021.46</v>
      </c>
      <c r="M14" s="49">
        <v>29</v>
      </c>
      <c r="N14" s="50">
        <v>3264533.97</v>
      </c>
      <c r="O14" s="49">
        <v>30</v>
      </c>
      <c r="P14" s="50">
        <v>4630694.5999999996</v>
      </c>
      <c r="Q14" s="49">
        <v>17</v>
      </c>
      <c r="R14" s="50">
        <v>3135611.72</v>
      </c>
      <c r="S14" s="49">
        <v>11</v>
      </c>
      <c r="T14" s="50">
        <v>5259421.7300000004</v>
      </c>
      <c r="U14" s="49">
        <v>7</v>
      </c>
      <c r="V14" s="49">
        <v>1873144.44</v>
      </c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</row>
    <row r="15" spans="1:35" s="6" customFormat="1" x14ac:dyDescent="0.25">
      <c r="A15" s="18" t="s">
        <v>82</v>
      </c>
      <c r="B15" s="22">
        <v>8700</v>
      </c>
      <c r="C15" s="22">
        <v>11242</v>
      </c>
      <c r="D15" s="47">
        <v>2794637659.6900001</v>
      </c>
      <c r="E15" s="47">
        <v>76.739999999999995</v>
      </c>
      <c r="F15" s="47">
        <v>37.08</v>
      </c>
      <c r="G15" s="47">
        <v>121</v>
      </c>
      <c r="H15" s="47">
        <v>79.22</v>
      </c>
      <c r="I15" s="47">
        <v>1.21</v>
      </c>
      <c r="J15" s="48">
        <v>4.41</v>
      </c>
      <c r="K15" s="22">
        <v>1486</v>
      </c>
      <c r="L15" s="47">
        <v>95765531.400000006</v>
      </c>
      <c r="M15" s="22">
        <v>1418</v>
      </c>
      <c r="N15" s="47">
        <v>306463453.88999999</v>
      </c>
      <c r="O15" s="22">
        <v>1573</v>
      </c>
      <c r="P15" s="47">
        <v>426095243.82999998</v>
      </c>
      <c r="Q15" s="22">
        <v>1689</v>
      </c>
      <c r="R15" s="47">
        <v>689559567.04999995</v>
      </c>
      <c r="S15" s="22">
        <v>1609</v>
      </c>
      <c r="T15" s="47">
        <v>791213921.91999996</v>
      </c>
      <c r="U15" s="22">
        <v>925</v>
      </c>
      <c r="V15" s="22">
        <v>485539941.60000002</v>
      </c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1:35" x14ac:dyDescent="0.25">
      <c r="A16" s="1"/>
    </row>
    <row r="17" spans="1:22" x14ac:dyDescent="0.25">
      <c r="A17" s="3"/>
    </row>
    <row r="21" spans="1:22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"/>
  <sheetViews>
    <sheetView showGridLines="0" workbookViewId="0">
      <selection activeCell="C27" sqref="C27"/>
    </sheetView>
  </sheetViews>
  <sheetFormatPr defaultColWidth="11.42578125" defaultRowHeight="15" x14ac:dyDescent="0.25"/>
  <cols>
    <col min="1" max="1" width="18.5703125" style="7" customWidth="1"/>
    <col min="2" max="3" width="21.42578125" style="4" customWidth="1"/>
    <col min="4" max="4" width="20.7109375" style="4" bestFit="1" customWidth="1"/>
    <col min="5" max="5" width="22.7109375" style="4" bestFit="1" customWidth="1"/>
    <col min="6" max="6" width="8.57031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</cols>
  <sheetData>
    <row r="1" spans="1:10" x14ac:dyDescent="0.25">
      <c r="A1" s="15" t="s">
        <v>75</v>
      </c>
    </row>
    <row r="2" spans="1:10" x14ac:dyDescent="0.25">
      <c r="A2" s="15" t="str">
        <f>+'LTV cover pool'!A2</f>
        <v>March 2024</v>
      </c>
    </row>
    <row r="3" spans="1:10" x14ac:dyDescent="0.25">
      <c r="A3" s="16" t="s">
        <v>76</v>
      </c>
    </row>
    <row r="4" spans="1:10" x14ac:dyDescent="0.25">
      <c r="A4" s="15"/>
    </row>
    <row r="5" spans="1:10" ht="15" customHeight="1" x14ac:dyDescent="0.25">
      <c r="A5" s="72"/>
      <c r="B5" s="33" t="s">
        <v>120</v>
      </c>
      <c r="C5" s="33" t="s">
        <v>122</v>
      </c>
      <c r="D5" s="72" t="s">
        <v>77</v>
      </c>
      <c r="E5" s="33" t="s">
        <v>118</v>
      </c>
      <c r="F5" s="72" t="s">
        <v>0</v>
      </c>
      <c r="G5" s="33" t="s">
        <v>119</v>
      </c>
      <c r="H5" s="33" t="s">
        <v>128</v>
      </c>
      <c r="I5" s="33" t="s">
        <v>129</v>
      </c>
      <c r="J5" s="36" t="s">
        <v>131</v>
      </c>
    </row>
    <row r="6" spans="1:10" x14ac:dyDescent="0.25">
      <c r="A6" s="73"/>
      <c r="B6" s="34" t="s">
        <v>121</v>
      </c>
      <c r="C6" s="34" t="s">
        <v>123</v>
      </c>
      <c r="D6" s="73"/>
      <c r="E6" s="34" t="s">
        <v>124</v>
      </c>
      <c r="F6" s="73"/>
      <c r="G6" s="34" t="s">
        <v>127</v>
      </c>
      <c r="H6" s="34" t="s">
        <v>126</v>
      </c>
      <c r="I6" s="34" t="s">
        <v>130</v>
      </c>
      <c r="J6" s="37" t="s">
        <v>132</v>
      </c>
    </row>
    <row r="7" spans="1:10" x14ac:dyDescent="0.25">
      <c r="A7" s="74"/>
      <c r="B7" s="35"/>
      <c r="C7" s="35"/>
      <c r="D7" s="74"/>
      <c r="E7" s="35" t="s">
        <v>125</v>
      </c>
      <c r="F7" s="74"/>
      <c r="G7" s="35" t="s">
        <v>126</v>
      </c>
      <c r="H7" s="35"/>
      <c r="I7" s="35"/>
      <c r="J7" s="38"/>
    </row>
    <row r="8" spans="1:10" x14ac:dyDescent="0.25">
      <c r="A8" s="39" t="s">
        <v>108</v>
      </c>
      <c r="B8" s="54">
        <v>1486</v>
      </c>
      <c r="C8" s="54">
        <v>2063</v>
      </c>
      <c r="D8" s="55">
        <v>95765531.400000006</v>
      </c>
      <c r="E8" s="56">
        <v>39.54</v>
      </c>
      <c r="F8" s="56">
        <v>7.16</v>
      </c>
      <c r="G8" s="56">
        <v>61</v>
      </c>
      <c r="H8" s="56">
        <v>110</v>
      </c>
      <c r="I8" s="56">
        <v>1.24</v>
      </c>
      <c r="J8" s="57">
        <v>4.76</v>
      </c>
    </row>
    <row r="9" spans="1:10" x14ac:dyDescent="0.25">
      <c r="A9" s="39" t="s">
        <v>109</v>
      </c>
      <c r="B9" s="54">
        <v>1418</v>
      </c>
      <c r="C9" s="54">
        <v>1877</v>
      </c>
      <c r="D9" s="55">
        <v>306463453.88999999</v>
      </c>
      <c r="E9" s="56">
        <v>61.09</v>
      </c>
      <c r="F9" s="56">
        <v>16.11</v>
      </c>
      <c r="G9" s="56">
        <v>96</v>
      </c>
      <c r="H9" s="56">
        <v>78</v>
      </c>
      <c r="I9" s="56">
        <v>1.29</v>
      </c>
      <c r="J9" s="57">
        <v>4.7</v>
      </c>
    </row>
    <row r="10" spans="1:10" x14ac:dyDescent="0.25">
      <c r="A10" s="39" t="s">
        <v>110</v>
      </c>
      <c r="B10" s="54">
        <v>1573</v>
      </c>
      <c r="C10" s="54">
        <v>2024</v>
      </c>
      <c r="D10" s="55">
        <v>426095243.82999998</v>
      </c>
      <c r="E10" s="56">
        <v>64.81</v>
      </c>
      <c r="F10" s="56">
        <v>25.45</v>
      </c>
      <c r="G10" s="56">
        <v>106</v>
      </c>
      <c r="H10" s="56">
        <v>71</v>
      </c>
      <c r="I10" s="56">
        <v>1.27</v>
      </c>
      <c r="J10" s="57">
        <v>4.58</v>
      </c>
    </row>
    <row r="11" spans="1:10" x14ac:dyDescent="0.25">
      <c r="A11" s="39" t="s">
        <v>111</v>
      </c>
      <c r="B11" s="54">
        <v>1689</v>
      </c>
      <c r="C11" s="54">
        <v>2118</v>
      </c>
      <c r="D11" s="55">
        <v>689559567.04999995</v>
      </c>
      <c r="E11" s="56">
        <v>77.17</v>
      </c>
      <c r="F11" s="56">
        <v>35.6</v>
      </c>
      <c r="G11" s="56">
        <v>121</v>
      </c>
      <c r="H11" s="56">
        <v>52</v>
      </c>
      <c r="I11" s="56">
        <v>1.0900000000000001</v>
      </c>
      <c r="J11" s="57">
        <v>4.16</v>
      </c>
    </row>
    <row r="12" spans="1:10" x14ac:dyDescent="0.25">
      <c r="A12" s="39" t="s">
        <v>112</v>
      </c>
      <c r="B12" s="54">
        <v>1609</v>
      </c>
      <c r="C12" s="54">
        <v>2009</v>
      </c>
      <c r="D12" s="55">
        <v>791213921.91999996</v>
      </c>
      <c r="E12" s="56">
        <v>84.71</v>
      </c>
      <c r="F12" s="56">
        <v>45.5</v>
      </c>
      <c r="G12" s="56">
        <v>135</v>
      </c>
      <c r="H12" s="56">
        <v>39</v>
      </c>
      <c r="I12" s="56">
        <v>1.21</v>
      </c>
      <c r="J12" s="57">
        <v>4.3</v>
      </c>
    </row>
    <row r="13" spans="1:10" x14ac:dyDescent="0.25">
      <c r="A13" s="39" t="s">
        <v>113</v>
      </c>
      <c r="B13" s="54">
        <v>925</v>
      </c>
      <c r="C13" s="54">
        <v>1151</v>
      </c>
      <c r="D13" s="54">
        <v>485539941.60000002</v>
      </c>
      <c r="E13" s="56">
        <v>90.87</v>
      </c>
      <c r="F13" s="56">
        <v>54.7</v>
      </c>
      <c r="G13" s="56">
        <v>135</v>
      </c>
      <c r="H13" s="56">
        <v>39</v>
      </c>
      <c r="I13" s="56">
        <v>1.3</v>
      </c>
      <c r="J13" s="57">
        <v>4.5599999999999996</v>
      </c>
    </row>
    <row r="14" spans="1:10" x14ac:dyDescent="0.25">
      <c r="A14" s="40" t="s">
        <v>82</v>
      </c>
      <c r="B14" s="19">
        <v>8700</v>
      </c>
      <c r="C14" s="19">
        <v>11242</v>
      </c>
      <c r="D14" s="58">
        <v>2794637659.6900001</v>
      </c>
      <c r="E14" s="47">
        <v>76.739999999999995</v>
      </c>
      <c r="F14" s="47">
        <v>37.08</v>
      </c>
      <c r="G14" s="47">
        <v>121</v>
      </c>
      <c r="H14" s="47">
        <v>54</v>
      </c>
      <c r="I14" s="47">
        <v>1.21</v>
      </c>
      <c r="J14" s="48">
        <v>4.41</v>
      </c>
    </row>
    <row r="15" spans="1:10" x14ac:dyDescent="0.25">
      <c r="B15" s="62"/>
      <c r="C15" s="62"/>
    </row>
    <row r="16" spans="1:10" x14ac:dyDescent="0.25">
      <c r="A16" s="3"/>
      <c r="D16" s="59"/>
    </row>
  </sheetData>
  <mergeCells count="3">
    <mergeCell ref="D5:D7"/>
    <mergeCell ref="F5:F7"/>
    <mergeCell ref="A5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2"/>
  <sheetViews>
    <sheetView showGridLines="0" workbookViewId="0">
      <selection activeCell="F23" sqref="F23"/>
    </sheetView>
  </sheetViews>
  <sheetFormatPr defaultColWidth="11.42578125" defaultRowHeight="15" x14ac:dyDescent="0.25"/>
  <cols>
    <col min="1" max="1" width="34.28515625" style="7" customWidth="1"/>
    <col min="2" max="2" width="21.42578125" style="4" customWidth="1"/>
    <col min="3" max="3" width="18" style="4" bestFit="1" customWidth="1"/>
    <col min="4" max="4" width="19.28515625" style="4" bestFit="1" customWidth="1"/>
    <col min="5" max="5" width="21.42578125" style="4" bestFit="1" customWidth="1"/>
    <col min="6" max="6" width="8.57031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</cols>
  <sheetData>
    <row r="1" spans="1:26" x14ac:dyDescent="0.25">
      <c r="A1" s="15" t="s">
        <v>75</v>
      </c>
    </row>
    <row r="2" spans="1:26" x14ac:dyDescent="0.25">
      <c r="A2" s="16" t="str">
        <f>+'LTV cover pool'!A2</f>
        <v>March 2024</v>
      </c>
    </row>
    <row r="3" spans="1:26" x14ac:dyDescent="0.25">
      <c r="A3" s="15" t="s">
        <v>76</v>
      </c>
    </row>
    <row r="4" spans="1:26" x14ac:dyDescent="0.25">
      <c r="A4" s="1"/>
      <c r="K4" s="24" t="s">
        <v>108</v>
      </c>
      <c r="L4" s="24" t="s">
        <v>108</v>
      </c>
      <c r="M4" s="24" t="s">
        <v>109</v>
      </c>
      <c r="N4" s="24" t="s">
        <v>109</v>
      </c>
      <c r="O4" s="24" t="s">
        <v>110</v>
      </c>
      <c r="P4" s="24" t="s">
        <v>110</v>
      </c>
      <c r="Q4" s="24" t="s">
        <v>111</v>
      </c>
      <c r="R4" s="24" t="s">
        <v>111</v>
      </c>
      <c r="S4" s="24" t="s">
        <v>112</v>
      </c>
      <c r="T4" s="24" t="s">
        <v>112</v>
      </c>
      <c r="U4" s="24" t="s">
        <v>113</v>
      </c>
      <c r="V4" s="24" t="s">
        <v>113</v>
      </c>
      <c r="W4" s="24" t="s">
        <v>114</v>
      </c>
      <c r="X4" s="24" t="s">
        <v>114</v>
      </c>
      <c r="Y4" s="24" t="s">
        <v>115</v>
      </c>
      <c r="Z4" s="24" t="s">
        <v>115</v>
      </c>
    </row>
    <row r="5" spans="1:26" ht="30" x14ac:dyDescent="0.25">
      <c r="A5" s="20" t="s">
        <v>83</v>
      </c>
      <c r="B5" s="20" t="s">
        <v>84</v>
      </c>
      <c r="C5" s="20" t="s">
        <v>85</v>
      </c>
      <c r="D5" s="20" t="s">
        <v>77</v>
      </c>
      <c r="E5" s="20" t="s">
        <v>86</v>
      </c>
      <c r="F5" s="20" t="s">
        <v>0</v>
      </c>
      <c r="G5" s="20" t="s">
        <v>78</v>
      </c>
      <c r="H5" s="20" t="s">
        <v>79</v>
      </c>
      <c r="I5" s="20" t="s">
        <v>87</v>
      </c>
      <c r="J5" s="20" t="s">
        <v>88</v>
      </c>
      <c r="K5" s="24" t="s">
        <v>133</v>
      </c>
      <c r="L5" s="24" t="s">
        <v>134</v>
      </c>
      <c r="M5" s="24" t="s">
        <v>135</v>
      </c>
      <c r="N5" s="24" t="s">
        <v>136</v>
      </c>
      <c r="O5" s="24" t="s">
        <v>137</v>
      </c>
      <c r="P5" s="24" t="s">
        <v>138</v>
      </c>
      <c r="Q5" s="24" t="s">
        <v>139</v>
      </c>
      <c r="R5" s="24" t="s">
        <v>140</v>
      </c>
      <c r="S5" s="24" t="s">
        <v>141</v>
      </c>
      <c r="T5" s="24" t="s">
        <v>142</v>
      </c>
      <c r="U5" s="24" t="s">
        <v>143</v>
      </c>
      <c r="V5" s="24" t="s">
        <v>144</v>
      </c>
      <c r="W5" s="24" t="s">
        <v>145</v>
      </c>
      <c r="X5" s="24" t="s">
        <v>146</v>
      </c>
      <c r="Y5" s="24" t="s">
        <v>147</v>
      </c>
      <c r="Z5" s="24" t="s">
        <v>148</v>
      </c>
    </row>
    <row r="6" spans="1:26" x14ac:dyDescent="0.25">
      <c r="A6" s="32" t="s">
        <v>1</v>
      </c>
      <c r="B6" s="49">
        <v>29765</v>
      </c>
      <c r="C6" s="49">
        <v>47913</v>
      </c>
      <c r="D6" s="50">
        <v>362122724.64999998</v>
      </c>
      <c r="E6" s="50">
        <v>23.55</v>
      </c>
      <c r="F6" s="50">
        <v>12.29</v>
      </c>
      <c r="G6" s="50">
        <v>66</v>
      </c>
      <c r="H6" s="50">
        <v>195</v>
      </c>
      <c r="I6" s="50">
        <v>0.86</v>
      </c>
      <c r="J6" s="51">
        <v>4.59</v>
      </c>
      <c r="K6" s="49">
        <v>20127</v>
      </c>
      <c r="L6" s="50">
        <v>185786980.63999999</v>
      </c>
      <c r="M6" s="49">
        <v>6862</v>
      </c>
      <c r="N6" s="50">
        <v>121430771.91</v>
      </c>
      <c r="O6" s="49">
        <v>1987</v>
      </c>
      <c r="P6" s="50">
        <v>39110269.409999996</v>
      </c>
      <c r="Q6" s="49">
        <v>556</v>
      </c>
      <c r="R6" s="50">
        <v>11190590.51</v>
      </c>
      <c r="S6" s="49">
        <v>159</v>
      </c>
      <c r="T6" s="50">
        <v>3164862.24</v>
      </c>
      <c r="U6" s="49">
        <v>57</v>
      </c>
      <c r="V6" s="50">
        <v>1116952.28</v>
      </c>
      <c r="W6" s="49">
        <v>14</v>
      </c>
      <c r="X6" s="50">
        <v>256549.99</v>
      </c>
      <c r="Y6" s="49">
        <v>3</v>
      </c>
      <c r="Z6" s="49">
        <v>65747.67</v>
      </c>
    </row>
    <row r="7" spans="1:26" x14ac:dyDescent="0.25">
      <c r="A7" s="32" t="s">
        <v>2</v>
      </c>
      <c r="B7" s="49">
        <v>30480</v>
      </c>
      <c r="C7" s="49">
        <v>47240</v>
      </c>
      <c r="D7" s="50">
        <v>1148931500</v>
      </c>
      <c r="E7" s="50">
        <v>46.71</v>
      </c>
      <c r="F7" s="50">
        <v>28.06</v>
      </c>
      <c r="G7" s="50">
        <v>130</v>
      </c>
      <c r="H7" s="50">
        <v>153</v>
      </c>
      <c r="I7" s="50">
        <v>0.77</v>
      </c>
      <c r="J7" s="51">
        <v>4.22</v>
      </c>
      <c r="K7" s="49">
        <v>2864</v>
      </c>
      <c r="L7" s="50">
        <v>97091151.980000004</v>
      </c>
      <c r="M7" s="49">
        <v>8951</v>
      </c>
      <c r="N7" s="50">
        <v>320391129.82999998</v>
      </c>
      <c r="O7" s="49">
        <v>8204</v>
      </c>
      <c r="P7" s="50">
        <v>310076414.68000001</v>
      </c>
      <c r="Q7" s="49">
        <v>4878</v>
      </c>
      <c r="R7" s="50">
        <v>192737770.71000001</v>
      </c>
      <c r="S7" s="49">
        <v>2912</v>
      </c>
      <c r="T7" s="50">
        <v>117926715.47</v>
      </c>
      <c r="U7" s="49">
        <v>1714</v>
      </c>
      <c r="V7" s="50">
        <v>70453639.150000006</v>
      </c>
      <c r="W7" s="49">
        <v>772</v>
      </c>
      <c r="X7" s="50">
        <v>32351743.390000001</v>
      </c>
      <c r="Y7" s="49">
        <v>185</v>
      </c>
      <c r="Z7" s="49">
        <v>7902934.79</v>
      </c>
    </row>
    <row r="8" spans="1:26" x14ac:dyDescent="0.25">
      <c r="A8" s="32" t="s">
        <v>3</v>
      </c>
      <c r="B8" s="49">
        <v>30755</v>
      </c>
      <c r="C8" s="49">
        <v>47252</v>
      </c>
      <c r="D8" s="50">
        <v>1915392972.1400001</v>
      </c>
      <c r="E8" s="50">
        <v>63.62</v>
      </c>
      <c r="F8" s="50">
        <v>40.29</v>
      </c>
      <c r="G8" s="50">
        <v>182</v>
      </c>
      <c r="H8" s="50">
        <v>118</v>
      </c>
      <c r="I8" s="50">
        <v>0.65</v>
      </c>
      <c r="J8" s="51">
        <v>3.82</v>
      </c>
      <c r="K8" s="49">
        <v>589</v>
      </c>
      <c r="L8" s="50">
        <v>35519152.840000004</v>
      </c>
      <c r="M8" s="49">
        <v>3308</v>
      </c>
      <c r="N8" s="50">
        <v>199719855.09</v>
      </c>
      <c r="O8" s="49">
        <v>5894</v>
      </c>
      <c r="P8" s="50">
        <v>361810411.75999999</v>
      </c>
      <c r="Q8" s="49">
        <v>6575</v>
      </c>
      <c r="R8" s="50">
        <v>407881635.13999999</v>
      </c>
      <c r="S8" s="49">
        <v>5729</v>
      </c>
      <c r="T8" s="50">
        <v>359687116.94999999</v>
      </c>
      <c r="U8" s="49">
        <v>4701</v>
      </c>
      <c r="V8" s="50">
        <v>297769010.92000002</v>
      </c>
      <c r="W8" s="49">
        <v>2970</v>
      </c>
      <c r="X8" s="50">
        <v>189128405.21000001</v>
      </c>
      <c r="Y8" s="49">
        <v>989</v>
      </c>
      <c r="Z8" s="49">
        <v>63877384.229999997</v>
      </c>
    </row>
    <row r="9" spans="1:26" x14ac:dyDescent="0.25">
      <c r="A9" s="32" t="s">
        <v>4</v>
      </c>
      <c r="B9" s="49">
        <v>25783</v>
      </c>
      <c r="C9" s="49">
        <v>40060</v>
      </c>
      <c r="D9" s="50">
        <v>2245893325.9499998</v>
      </c>
      <c r="E9" s="50">
        <v>71.22</v>
      </c>
      <c r="F9" s="50">
        <v>47.04</v>
      </c>
      <c r="G9" s="50">
        <v>212</v>
      </c>
      <c r="H9" s="50">
        <v>102</v>
      </c>
      <c r="I9" s="50">
        <v>0.56999999999999995</v>
      </c>
      <c r="J9" s="51">
        <v>3.54</v>
      </c>
      <c r="K9" s="49">
        <v>212</v>
      </c>
      <c r="L9" s="50">
        <v>18188228.41</v>
      </c>
      <c r="M9" s="49">
        <v>1361</v>
      </c>
      <c r="N9" s="50">
        <v>117156653.61</v>
      </c>
      <c r="O9" s="49">
        <v>3104</v>
      </c>
      <c r="P9" s="50">
        <v>267343714.25999999</v>
      </c>
      <c r="Q9" s="49">
        <v>4509</v>
      </c>
      <c r="R9" s="50">
        <v>391246852.16000003</v>
      </c>
      <c r="S9" s="49">
        <v>5182</v>
      </c>
      <c r="T9" s="50">
        <v>450770948.80000001</v>
      </c>
      <c r="U9" s="49">
        <v>5311</v>
      </c>
      <c r="V9" s="50">
        <v>464103921.97000003</v>
      </c>
      <c r="W9" s="49">
        <v>4423</v>
      </c>
      <c r="X9" s="50">
        <v>388214778.75999999</v>
      </c>
      <c r="Y9" s="49">
        <v>1681</v>
      </c>
      <c r="Z9" s="49">
        <v>148868227.97999999</v>
      </c>
    </row>
    <row r="10" spans="1:26" x14ac:dyDescent="0.25">
      <c r="A10" s="32" t="s">
        <v>5</v>
      </c>
      <c r="B10" s="49">
        <v>18774</v>
      </c>
      <c r="C10" s="49">
        <v>29872</v>
      </c>
      <c r="D10" s="50">
        <v>2099611298.71</v>
      </c>
      <c r="E10" s="50">
        <v>75.89</v>
      </c>
      <c r="F10" s="50">
        <v>51.01</v>
      </c>
      <c r="G10" s="50">
        <v>231</v>
      </c>
      <c r="H10" s="50">
        <v>90</v>
      </c>
      <c r="I10" s="50">
        <v>0.51</v>
      </c>
      <c r="J10" s="51">
        <v>3.32</v>
      </c>
      <c r="K10" s="49">
        <v>86</v>
      </c>
      <c r="L10" s="50">
        <v>9545956.75</v>
      </c>
      <c r="M10" s="49">
        <v>617</v>
      </c>
      <c r="N10" s="50">
        <v>68872459.599999994</v>
      </c>
      <c r="O10" s="49">
        <v>1582</v>
      </c>
      <c r="P10" s="50">
        <v>176112548.53999999</v>
      </c>
      <c r="Q10" s="49">
        <v>2741</v>
      </c>
      <c r="R10" s="50">
        <v>306278248.81</v>
      </c>
      <c r="S10" s="49">
        <v>3519</v>
      </c>
      <c r="T10" s="50">
        <v>392876517.24000001</v>
      </c>
      <c r="U10" s="49">
        <v>4147</v>
      </c>
      <c r="V10" s="50">
        <v>463753866.31999999</v>
      </c>
      <c r="W10" s="49">
        <v>4105</v>
      </c>
      <c r="X10" s="50">
        <v>460211725.70999998</v>
      </c>
      <c r="Y10" s="49">
        <v>1977</v>
      </c>
      <c r="Z10" s="49">
        <v>221959975.74000001</v>
      </c>
    </row>
    <row r="11" spans="1:26" x14ac:dyDescent="0.25">
      <c r="A11" s="32" t="s">
        <v>6</v>
      </c>
      <c r="B11" s="49">
        <v>13630</v>
      </c>
      <c r="C11" s="49">
        <v>22129</v>
      </c>
      <c r="D11" s="50">
        <v>1862862979.8900001</v>
      </c>
      <c r="E11" s="50">
        <v>78.95</v>
      </c>
      <c r="F11" s="50">
        <v>52.45</v>
      </c>
      <c r="G11" s="50">
        <v>242</v>
      </c>
      <c r="H11" s="50">
        <v>80</v>
      </c>
      <c r="I11" s="50">
        <v>0.47</v>
      </c>
      <c r="J11" s="51">
        <v>3.15</v>
      </c>
      <c r="K11" s="49">
        <v>77</v>
      </c>
      <c r="L11" s="50">
        <v>10453661.91</v>
      </c>
      <c r="M11" s="49">
        <v>368</v>
      </c>
      <c r="N11" s="50">
        <v>50186294.090000004</v>
      </c>
      <c r="O11" s="49">
        <v>950</v>
      </c>
      <c r="P11" s="50">
        <v>129965819.40000001</v>
      </c>
      <c r="Q11" s="49">
        <v>1783</v>
      </c>
      <c r="R11" s="50">
        <v>243515594.11000001</v>
      </c>
      <c r="S11" s="49">
        <v>2477</v>
      </c>
      <c r="T11" s="50">
        <v>338437399.06999999</v>
      </c>
      <c r="U11" s="49">
        <v>3148</v>
      </c>
      <c r="V11" s="50">
        <v>430314012.44</v>
      </c>
      <c r="W11" s="49">
        <v>3154</v>
      </c>
      <c r="X11" s="50">
        <v>430929582.82999998</v>
      </c>
      <c r="Y11" s="49">
        <v>1673</v>
      </c>
      <c r="Z11" s="49">
        <v>229060616.04000002</v>
      </c>
    </row>
    <row r="12" spans="1:26" x14ac:dyDescent="0.25">
      <c r="A12" s="32" t="s">
        <v>7</v>
      </c>
      <c r="B12" s="49">
        <v>9013</v>
      </c>
      <c r="C12" s="49">
        <v>14989</v>
      </c>
      <c r="D12" s="50">
        <v>1457732357.3199999</v>
      </c>
      <c r="E12" s="50">
        <v>80.069999999999993</v>
      </c>
      <c r="F12" s="50">
        <v>53.2</v>
      </c>
      <c r="G12" s="50">
        <v>246</v>
      </c>
      <c r="H12" s="50">
        <v>74</v>
      </c>
      <c r="I12" s="50">
        <v>0.48</v>
      </c>
      <c r="J12" s="51">
        <v>3.1</v>
      </c>
      <c r="K12" s="49">
        <v>30</v>
      </c>
      <c r="L12" s="50">
        <v>4807409.6100000003</v>
      </c>
      <c r="M12" s="49">
        <v>220</v>
      </c>
      <c r="N12" s="50">
        <v>35563492.119999997</v>
      </c>
      <c r="O12" s="49">
        <v>599</v>
      </c>
      <c r="P12" s="50">
        <v>96859509.859999999</v>
      </c>
      <c r="Q12" s="49">
        <v>1080</v>
      </c>
      <c r="R12" s="50">
        <v>174540506.97</v>
      </c>
      <c r="S12" s="49">
        <v>1673</v>
      </c>
      <c r="T12" s="50">
        <v>270482542.45999998</v>
      </c>
      <c r="U12" s="49">
        <v>2047</v>
      </c>
      <c r="V12" s="50">
        <v>330957914.86000001</v>
      </c>
      <c r="W12" s="49">
        <v>2210</v>
      </c>
      <c r="X12" s="50">
        <v>357590414.31999999</v>
      </c>
      <c r="Y12" s="49">
        <v>1154</v>
      </c>
      <c r="Z12" s="49">
        <v>186930567.12</v>
      </c>
    </row>
    <row r="13" spans="1:26" x14ac:dyDescent="0.25">
      <c r="A13" s="32" t="s">
        <v>8</v>
      </c>
      <c r="B13" s="49">
        <v>6575</v>
      </c>
      <c r="C13" s="49">
        <v>10989</v>
      </c>
      <c r="D13" s="50">
        <v>1227582632.51</v>
      </c>
      <c r="E13" s="50">
        <v>82.43</v>
      </c>
      <c r="F13" s="50">
        <v>53.99</v>
      </c>
      <c r="G13" s="50">
        <v>251</v>
      </c>
      <c r="H13" s="50">
        <v>65</v>
      </c>
      <c r="I13" s="50">
        <v>0.46</v>
      </c>
      <c r="J13" s="51">
        <v>2.97</v>
      </c>
      <c r="K13" s="49">
        <v>20</v>
      </c>
      <c r="L13" s="50">
        <v>3698944.27</v>
      </c>
      <c r="M13" s="49">
        <v>132</v>
      </c>
      <c r="N13" s="50">
        <v>24762190.219999999</v>
      </c>
      <c r="O13" s="49">
        <v>413</v>
      </c>
      <c r="P13" s="50">
        <v>77178246.659999996</v>
      </c>
      <c r="Q13" s="49">
        <v>760</v>
      </c>
      <c r="R13" s="50">
        <v>142098228.28</v>
      </c>
      <c r="S13" s="49">
        <v>1165</v>
      </c>
      <c r="T13" s="50">
        <v>217395460.33000001</v>
      </c>
      <c r="U13" s="49">
        <v>1498</v>
      </c>
      <c r="V13" s="50">
        <v>279802902.80000001</v>
      </c>
      <c r="W13" s="49">
        <v>1633</v>
      </c>
      <c r="X13" s="50">
        <v>304772866.29000002</v>
      </c>
      <c r="Y13" s="49">
        <v>954</v>
      </c>
      <c r="Z13" s="49">
        <v>177873793.66</v>
      </c>
    </row>
    <row r="14" spans="1:26" x14ac:dyDescent="0.25">
      <c r="A14" s="32" t="s">
        <v>9</v>
      </c>
      <c r="B14" s="49">
        <v>4512</v>
      </c>
      <c r="C14" s="49">
        <v>7572</v>
      </c>
      <c r="D14" s="50">
        <v>956828916.91999996</v>
      </c>
      <c r="E14" s="50">
        <v>84.1</v>
      </c>
      <c r="F14" s="50">
        <v>54.47</v>
      </c>
      <c r="G14" s="50">
        <v>250</v>
      </c>
      <c r="H14" s="50">
        <v>64</v>
      </c>
      <c r="I14" s="50">
        <v>0.47</v>
      </c>
      <c r="J14" s="51">
        <v>2.95</v>
      </c>
      <c r="K14" s="49">
        <v>23</v>
      </c>
      <c r="L14" s="50">
        <v>4842248.0599999996</v>
      </c>
      <c r="M14" s="49">
        <v>87</v>
      </c>
      <c r="N14" s="50">
        <v>18496754.030000001</v>
      </c>
      <c r="O14" s="49">
        <v>262</v>
      </c>
      <c r="P14" s="50">
        <v>55643972.890000001</v>
      </c>
      <c r="Q14" s="49">
        <v>454</v>
      </c>
      <c r="R14" s="50">
        <v>96031158.030000001</v>
      </c>
      <c r="S14" s="49">
        <v>787</v>
      </c>
      <c r="T14" s="50">
        <v>166948063.77000001</v>
      </c>
      <c r="U14" s="49">
        <v>1083</v>
      </c>
      <c r="V14" s="50">
        <v>229531157.63</v>
      </c>
      <c r="W14" s="49">
        <v>1155</v>
      </c>
      <c r="X14" s="50">
        <v>245244130.71000001</v>
      </c>
      <c r="Y14" s="49">
        <v>661</v>
      </c>
      <c r="Z14" s="49">
        <v>140091431.80000001</v>
      </c>
    </row>
    <row r="15" spans="1:26" x14ac:dyDescent="0.25">
      <c r="A15" s="32" t="s">
        <v>10</v>
      </c>
      <c r="B15" s="49">
        <v>3406</v>
      </c>
      <c r="C15" s="49">
        <v>5726</v>
      </c>
      <c r="D15" s="50">
        <v>807110663.62</v>
      </c>
      <c r="E15" s="50">
        <v>84.18</v>
      </c>
      <c r="F15" s="50">
        <v>54.53</v>
      </c>
      <c r="G15" s="50">
        <v>255</v>
      </c>
      <c r="H15" s="50">
        <v>59</v>
      </c>
      <c r="I15" s="50">
        <v>0.45</v>
      </c>
      <c r="J15" s="51">
        <v>2.88</v>
      </c>
      <c r="K15" s="49">
        <v>13</v>
      </c>
      <c r="L15" s="50">
        <v>3067371.39</v>
      </c>
      <c r="M15" s="49">
        <v>72</v>
      </c>
      <c r="N15" s="50">
        <v>17138534.140000001</v>
      </c>
      <c r="O15" s="49">
        <v>185</v>
      </c>
      <c r="P15" s="50">
        <v>43809954.810000002</v>
      </c>
      <c r="Q15" s="49">
        <v>389</v>
      </c>
      <c r="R15" s="50">
        <v>92279338.540000007</v>
      </c>
      <c r="S15" s="49">
        <v>570</v>
      </c>
      <c r="T15" s="50">
        <v>135583710.43000001</v>
      </c>
      <c r="U15" s="49">
        <v>759</v>
      </c>
      <c r="V15" s="50">
        <v>179614172.50999999</v>
      </c>
      <c r="W15" s="49">
        <v>893</v>
      </c>
      <c r="X15" s="50">
        <v>211319068.22999999</v>
      </c>
      <c r="Y15" s="49">
        <v>525</v>
      </c>
      <c r="Z15" s="49">
        <v>124298513.57000001</v>
      </c>
    </row>
    <row r="16" spans="1:26" x14ac:dyDescent="0.25">
      <c r="A16" s="32" t="s">
        <v>11</v>
      </c>
      <c r="B16" s="49">
        <v>2477</v>
      </c>
      <c r="C16" s="49">
        <v>4226</v>
      </c>
      <c r="D16" s="50">
        <v>649228157.86000001</v>
      </c>
      <c r="E16" s="50">
        <v>84.67</v>
      </c>
      <c r="F16" s="50">
        <v>54.75</v>
      </c>
      <c r="G16" s="50">
        <v>252</v>
      </c>
      <c r="H16" s="50">
        <v>55</v>
      </c>
      <c r="I16" s="50">
        <v>0.44</v>
      </c>
      <c r="J16" s="51">
        <v>2.77</v>
      </c>
      <c r="K16" s="49">
        <v>9</v>
      </c>
      <c r="L16" s="50">
        <v>2363904.73</v>
      </c>
      <c r="M16" s="49">
        <v>38</v>
      </c>
      <c r="N16" s="50">
        <v>9927982.5199999996</v>
      </c>
      <c r="O16" s="49">
        <v>133</v>
      </c>
      <c r="P16" s="50">
        <v>34818506.659999996</v>
      </c>
      <c r="Q16" s="49">
        <v>294</v>
      </c>
      <c r="R16" s="50">
        <v>77017559.599999994</v>
      </c>
      <c r="S16" s="49">
        <v>433</v>
      </c>
      <c r="T16" s="50">
        <v>113687864.2</v>
      </c>
      <c r="U16" s="49">
        <v>562</v>
      </c>
      <c r="V16" s="50">
        <v>147301432.33000001</v>
      </c>
      <c r="W16" s="49">
        <v>608</v>
      </c>
      <c r="X16" s="50">
        <v>159216269.34999999</v>
      </c>
      <c r="Y16" s="49">
        <v>400</v>
      </c>
      <c r="Z16" s="49">
        <v>104894638.47</v>
      </c>
    </row>
    <row r="17" spans="1:26" x14ac:dyDescent="0.25">
      <c r="A17" s="32" t="s">
        <v>12</v>
      </c>
      <c r="B17" s="49">
        <v>2051</v>
      </c>
      <c r="C17" s="49">
        <v>3435</v>
      </c>
      <c r="D17" s="50">
        <v>588259626.82000005</v>
      </c>
      <c r="E17" s="50">
        <v>85.77</v>
      </c>
      <c r="F17" s="50">
        <v>54.31</v>
      </c>
      <c r="G17" s="50">
        <v>254</v>
      </c>
      <c r="H17" s="50">
        <v>51</v>
      </c>
      <c r="I17" s="50">
        <v>0.47</v>
      </c>
      <c r="J17" s="51">
        <v>2.81</v>
      </c>
      <c r="K17" s="49">
        <v>11</v>
      </c>
      <c r="L17" s="50">
        <v>3127156.27</v>
      </c>
      <c r="M17" s="49">
        <v>40</v>
      </c>
      <c r="N17" s="50">
        <v>11475544.98</v>
      </c>
      <c r="O17" s="49">
        <v>121</v>
      </c>
      <c r="P17" s="50">
        <v>34773365.119999997</v>
      </c>
      <c r="Q17" s="49">
        <v>232</v>
      </c>
      <c r="R17" s="50">
        <v>66620258.25</v>
      </c>
      <c r="S17" s="49">
        <v>362</v>
      </c>
      <c r="T17" s="50">
        <v>104023162.94</v>
      </c>
      <c r="U17" s="49">
        <v>453</v>
      </c>
      <c r="V17" s="50">
        <v>129621953.56</v>
      </c>
      <c r="W17" s="49">
        <v>505</v>
      </c>
      <c r="X17" s="50">
        <v>144841288.53</v>
      </c>
      <c r="Y17" s="49">
        <v>327</v>
      </c>
      <c r="Z17" s="49">
        <v>93776897.170000002</v>
      </c>
    </row>
    <row r="18" spans="1:26" x14ac:dyDescent="0.25">
      <c r="A18" s="32" t="s">
        <v>13</v>
      </c>
      <c r="B18" s="49">
        <v>1552</v>
      </c>
      <c r="C18" s="49">
        <v>2559</v>
      </c>
      <c r="D18" s="50">
        <v>484444316.64999998</v>
      </c>
      <c r="E18" s="50">
        <v>85.54</v>
      </c>
      <c r="F18" s="50">
        <v>54.74</v>
      </c>
      <c r="G18" s="50">
        <v>253</v>
      </c>
      <c r="H18" s="50">
        <v>51</v>
      </c>
      <c r="I18" s="50">
        <v>0.47</v>
      </c>
      <c r="J18" s="51">
        <v>2.76</v>
      </c>
      <c r="K18" s="49">
        <v>12</v>
      </c>
      <c r="L18" s="50">
        <v>3724772.61</v>
      </c>
      <c r="M18" s="49">
        <v>24</v>
      </c>
      <c r="N18" s="50">
        <v>7533640.0199999996</v>
      </c>
      <c r="O18" s="49">
        <v>81</v>
      </c>
      <c r="P18" s="50">
        <v>25261835.530000001</v>
      </c>
      <c r="Q18" s="49">
        <v>177</v>
      </c>
      <c r="R18" s="50">
        <v>55250554.159999996</v>
      </c>
      <c r="S18" s="49">
        <v>275</v>
      </c>
      <c r="T18" s="50">
        <v>85829731.010000005</v>
      </c>
      <c r="U18" s="49">
        <v>330</v>
      </c>
      <c r="V18" s="50">
        <v>103099016.23999999</v>
      </c>
      <c r="W18" s="49">
        <v>390</v>
      </c>
      <c r="X18" s="50">
        <v>121717973.04000001</v>
      </c>
      <c r="Y18" s="49">
        <v>263</v>
      </c>
      <c r="Z18" s="49">
        <v>82026794.040000007</v>
      </c>
    </row>
    <row r="19" spans="1:26" x14ac:dyDescent="0.25">
      <c r="A19" s="32" t="s">
        <v>14</v>
      </c>
      <c r="B19" s="49">
        <v>1268</v>
      </c>
      <c r="C19" s="49">
        <v>2119</v>
      </c>
      <c r="D19" s="50">
        <v>427719648.57999998</v>
      </c>
      <c r="E19" s="50">
        <v>85.78</v>
      </c>
      <c r="F19" s="50">
        <v>54.39</v>
      </c>
      <c r="G19" s="50">
        <v>254</v>
      </c>
      <c r="H19" s="50">
        <v>49</v>
      </c>
      <c r="I19" s="50">
        <v>0.45</v>
      </c>
      <c r="J19" s="51">
        <v>2.73</v>
      </c>
      <c r="K19" s="49">
        <v>11</v>
      </c>
      <c r="L19" s="50">
        <v>3719167.68</v>
      </c>
      <c r="M19" s="49">
        <v>27</v>
      </c>
      <c r="N19" s="50">
        <v>9121894.6999999993</v>
      </c>
      <c r="O19" s="49">
        <v>60</v>
      </c>
      <c r="P19" s="50">
        <v>20328274.07</v>
      </c>
      <c r="Q19" s="49">
        <v>145</v>
      </c>
      <c r="R19" s="50">
        <v>48931565.729999997</v>
      </c>
      <c r="S19" s="49">
        <v>246</v>
      </c>
      <c r="T19" s="50">
        <v>82989528.180000007</v>
      </c>
      <c r="U19" s="49">
        <v>256</v>
      </c>
      <c r="V19" s="50">
        <v>86116058.109999999</v>
      </c>
      <c r="W19" s="49">
        <v>306</v>
      </c>
      <c r="X19" s="50">
        <v>103466342.34999999</v>
      </c>
      <c r="Y19" s="49">
        <v>217</v>
      </c>
      <c r="Z19" s="49">
        <v>73046817.75999999</v>
      </c>
    </row>
    <row r="20" spans="1:26" x14ac:dyDescent="0.25">
      <c r="A20" s="32" t="s">
        <v>15</v>
      </c>
      <c r="B20" s="49">
        <v>1011</v>
      </c>
      <c r="C20" s="49">
        <v>1653</v>
      </c>
      <c r="D20" s="50">
        <v>366592726.74000001</v>
      </c>
      <c r="E20" s="50">
        <v>85.01</v>
      </c>
      <c r="F20" s="50">
        <v>53.8</v>
      </c>
      <c r="G20" s="50">
        <v>250</v>
      </c>
      <c r="H20" s="50">
        <v>49</v>
      </c>
      <c r="I20" s="50">
        <v>0.46</v>
      </c>
      <c r="J20" s="51">
        <v>2.8</v>
      </c>
      <c r="K20" s="49">
        <v>6</v>
      </c>
      <c r="L20" s="50">
        <v>2136341.9900000002</v>
      </c>
      <c r="M20" s="49">
        <v>22</v>
      </c>
      <c r="N20" s="50">
        <v>7975545.9900000002</v>
      </c>
      <c r="O20" s="49">
        <v>71</v>
      </c>
      <c r="P20" s="50">
        <v>25805810.129999999</v>
      </c>
      <c r="Q20" s="49">
        <v>105</v>
      </c>
      <c r="R20" s="50">
        <v>38049986.420000002</v>
      </c>
      <c r="S20" s="49">
        <v>188</v>
      </c>
      <c r="T20" s="50">
        <v>68111370.689999998</v>
      </c>
      <c r="U20" s="49">
        <v>221</v>
      </c>
      <c r="V20" s="50">
        <v>80109214.659999996</v>
      </c>
      <c r="W20" s="49">
        <v>231</v>
      </c>
      <c r="X20" s="50">
        <v>83732889.870000005</v>
      </c>
      <c r="Y20" s="49">
        <v>167</v>
      </c>
      <c r="Z20" s="49">
        <v>60671566.990000002</v>
      </c>
    </row>
    <row r="21" spans="1:26" x14ac:dyDescent="0.25">
      <c r="A21" s="32" t="s">
        <v>16</v>
      </c>
      <c r="B21" s="49">
        <v>851</v>
      </c>
      <c r="C21" s="49">
        <v>1394</v>
      </c>
      <c r="D21" s="50">
        <v>329307513.69999999</v>
      </c>
      <c r="E21" s="50">
        <v>86.23</v>
      </c>
      <c r="F21" s="50">
        <v>53.23</v>
      </c>
      <c r="G21" s="50">
        <v>248</v>
      </c>
      <c r="H21" s="50">
        <v>50</v>
      </c>
      <c r="I21" s="50">
        <v>0.5</v>
      </c>
      <c r="J21" s="51">
        <v>2.86</v>
      </c>
      <c r="K21" s="49">
        <v>3</v>
      </c>
      <c r="L21" s="50">
        <v>1153320.76</v>
      </c>
      <c r="M21" s="49">
        <v>24</v>
      </c>
      <c r="N21" s="50">
        <v>9269508.7699999996</v>
      </c>
      <c r="O21" s="49">
        <v>53</v>
      </c>
      <c r="P21" s="50">
        <v>20503447.199999999</v>
      </c>
      <c r="Q21" s="49">
        <v>104</v>
      </c>
      <c r="R21" s="50">
        <v>40350392.530000001</v>
      </c>
      <c r="S21" s="49">
        <v>166</v>
      </c>
      <c r="T21" s="50">
        <v>64240294.810000002</v>
      </c>
      <c r="U21" s="49">
        <v>183</v>
      </c>
      <c r="V21" s="50">
        <v>70948863.75</v>
      </c>
      <c r="W21" s="49">
        <v>190</v>
      </c>
      <c r="X21" s="50">
        <v>73388515.920000002</v>
      </c>
      <c r="Y21" s="49">
        <v>128</v>
      </c>
      <c r="Z21" s="49">
        <v>49453169.960000001</v>
      </c>
    </row>
    <row r="22" spans="1:26" x14ac:dyDescent="0.25">
      <c r="A22" s="32" t="s">
        <v>17</v>
      </c>
      <c r="B22" s="49">
        <v>706</v>
      </c>
      <c r="C22" s="49">
        <v>1128</v>
      </c>
      <c r="D22" s="50">
        <v>291316450.06999999</v>
      </c>
      <c r="E22" s="50">
        <v>84.22</v>
      </c>
      <c r="F22" s="50">
        <v>52.82</v>
      </c>
      <c r="G22" s="50">
        <v>235</v>
      </c>
      <c r="H22" s="50">
        <v>52</v>
      </c>
      <c r="I22" s="50">
        <v>0.53</v>
      </c>
      <c r="J22" s="51">
        <v>2.91</v>
      </c>
      <c r="K22" s="49">
        <v>2</v>
      </c>
      <c r="L22" s="50">
        <v>815013.58</v>
      </c>
      <c r="M22" s="49">
        <v>17</v>
      </c>
      <c r="N22" s="50">
        <v>7019096.8600000003</v>
      </c>
      <c r="O22" s="49">
        <v>49</v>
      </c>
      <c r="P22" s="50">
        <v>20309866.559999999</v>
      </c>
      <c r="Q22" s="49">
        <v>90</v>
      </c>
      <c r="R22" s="50">
        <v>37217136.93</v>
      </c>
      <c r="S22" s="49">
        <v>135</v>
      </c>
      <c r="T22" s="50">
        <v>55716510.490000002</v>
      </c>
      <c r="U22" s="49">
        <v>167</v>
      </c>
      <c r="V22" s="50">
        <v>68890695.560000002</v>
      </c>
      <c r="W22" s="49">
        <v>140</v>
      </c>
      <c r="X22" s="50">
        <v>57707767.560000002</v>
      </c>
      <c r="Y22" s="49">
        <v>106</v>
      </c>
      <c r="Z22" s="49">
        <v>43640362.530000001</v>
      </c>
    </row>
    <row r="23" spans="1:26" x14ac:dyDescent="0.25">
      <c r="A23" s="32" t="s">
        <v>18</v>
      </c>
      <c r="B23" s="49">
        <v>569</v>
      </c>
      <c r="C23" s="49">
        <v>934</v>
      </c>
      <c r="D23" s="50">
        <v>248829246.75999999</v>
      </c>
      <c r="E23" s="50">
        <v>85.49</v>
      </c>
      <c r="F23" s="50">
        <v>52.64</v>
      </c>
      <c r="G23" s="50">
        <v>242</v>
      </c>
      <c r="H23" s="50">
        <v>47</v>
      </c>
      <c r="I23" s="50">
        <v>0.51</v>
      </c>
      <c r="J23" s="51">
        <v>2.85</v>
      </c>
      <c r="K23" s="49">
        <v>1</v>
      </c>
      <c r="L23" s="50">
        <v>440482.33</v>
      </c>
      <c r="M23" s="49">
        <v>15</v>
      </c>
      <c r="N23" s="50">
        <v>6532143.96</v>
      </c>
      <c r="O23" s="49">
        <v>38</v>
      </c>
      <c r="P23" s="50">
        <v>16593974.99</v>
      </c>
      <c r="Q23" s="49">
        <v>69</v>
      </c>
      <c r="R23" s="50">
        <v>30186948.960000001</v>
      </c>
      <c r="S23" s="49">
        <v>119</v>
      </c>
      <c r="T23" s="50">
        <v>51989384.170000002</v>
      </c>
      <c r="U23" s="49">
        <v>128</v>
      </c>
      <c r="V23" s="50">
        <v>55909936.130000003</v>
      </c>
      <c r="W23" s="49">
        <v>128</v>
      </c>
      <c r="X23" s="50">
        <v>55997396.380000003</v>
      </c>
      <c r="Y23" s="49">
        <v>71</v>
      </c>
      <c r="Z23" s="49">
        <v>31178979.84</v>
      </c>
    </row>
    <row r="24" spans="1:26" x14ac:dyDescent="0.25">
      <c r="A24" s="32" t="s">
        <v>19</v>
      </c>
      <c r="B24" s="49">
        <v>486</v>
      </c>
      <c r="C24" s="49">
        <v>778</v>
      </c>
      <c r="D24" s="50">
        <v>224565940.25</v>
      </c>
      <c r="E24" s="50">
        <v>84.54</v>
      </c>
      <c r="F24" s="50">
        <v>51.94</v>
      </c>
      <c r="G24" s="50">
        <v>240</v>
      </c>
      <c r="H24" s="50">
        <v>45</v>
      </c>
      <c r="I24" s="50">
        <v>0.53</v>
      </c>
      <c r="J24" s="51">
        <v>2.83</v>
      </c>
      <c r="K24" s="49">
        <v>3</v>
      </c>
      <c r="L24" s="50">
        <v>1387593.97</v>
      </c>
      <c r="M24" s="49">
        <v>11</v>
      </c>
      <c r="N24" s="50">
        <v>5082784.1399999997</v>
      </c>
      <c r="O24" s="49">
        <v>42</v>
      </c>
      <c r="P24" s="50">
        <v>19449981.739999998</v>
      </c>
      <c r="Q24" s="49">
        <v>49</v>
      </c>
      <c r="R24" s="50">
        <v>22709557.199999999</v>
      </c>
      <c r="S24" s="49">
        <v>110</v>
      </c>
      <c r="T24" s="50">
        <v>50808428.359999999</v>
      </c>
      <c r="U24" s="49">
        <v>120</v>
      </c>
      <c r="V24" s="50">
        <v>55362708.75</v>
      </c>
      <c r="W24" s="49">
        <v>88</v>
      </c>
      <c r="X24" s="50">
        <v>40738432.210000001</v>
      </c>
      <c r="Y24" s="49">
        <v>63</v>
      </c>
      <c r="Z24" s="49">
        <v>29026453.879999999</v>
      </c>
    </row>
    <row r="25" spans="1:26" x14ac:dyDescent="0.25">
      <c r="A25" s="32" t="s">
        <v>20</v>
      </c>
      <c r="B25" s="49">
        <v>441</v>
      </c>
      <c r="C25" s="49">
        <v>673</v>
      </c>
      <c r="D25" s="50">
        <v>214749727.09999999</v>
      </c>
      <c r="E25" s="50">
        <v>87.87</v>
      </c>
      <c r="F25" s="50">
        <v>52.95</v>
      </c>
      <c r="G25" s="50">
        <v>239</v>
      </c>
      <c r="H25" s="50">
        <v>40</v>
      </c>
      <c r="I25" s="50">
        <v>0.56000000000000005</v>
      </c>
      <c r="J25" s="51">
        <v>2.93</v>
      </c>
      <c r="K25" s="49">
        <v>2</v>
      </c>
      <c r="L25" s="50">
        <v>986327.25</v>
      </c>
      <c r="M25" s="49">
        <v>9</v>
      </c>
      <c r="N25" s="50">
        <v>4454615.59</v>
      </c>
      <c r="O25" s="49">
        <v>31</v>
      </c>
      <c r="P25" s="50">
        <v>15069485.630000001</v>
      </c>
      <c r="Q25" s="49">
        <v>50</v>
      </c>
      <c r="R25" s="50">
        <v>24335339.129999999</v>
      </c>
      <c r="S25" s="49">
        <v>99</v>
      </c>
      <c r="T25" s="50">
        <v>48238760.439999998</v>
      </c>
      <c r="U25" s="49">
        <v>94</v>
      </c>
      <c r="V25" s="50">
        <v>45793178.259999998</v>
      </c>
      <c r="W25" s="49">
        <v>82</v>
      </c>
      <c r="X25" s="50">
        <v>39894991.640000001</v>
      </c>
      <c r="Y25" s="49">
        <v>74</v>
      </c>
      <c r="Z25" s="49">
        <v>35977029.159999996</v>
      </c>
    </row>
    <row r="26" spans="1:26" x14ac:dyDescent="0.25">
      <c r="A26" s="32" t="s">
        <v>21</v>
      </c>
      <c r="B26" s="49">
        <v>2840</v>
      </c>
      <c r="C26" s="49">
        <v>4257</v>
      </c>
      <c r="D26" s="50">
        <v>1901733673.26</v>
      </c>
      <c r="E26" s="50">
        <v>84.83</v>
      </c>
      <c r="F26" s="50">
        <v>50.68</v>
      </c>
      <c r="G26" s="50">
        <v>219</v>
      </c>
      <c r="H26" s="50">
        <v>43</v>
      </c>
      <c r="I26" s="50">
        <v>0.64</v>
      </c>
      <c r="J26" s="51">
        <v>3.1</v>
      </c>
      <c r="K26" s="49">
        <v>20</v>
      </c>
      <c r="L26" s="50">
        <v>12948300.710000001</v>
      </c>
      <c r="M26" s="49">
        <v>116</v>
      </c>
      <c r="N26" s="50">
        <v>79587045.180000007</v>
      </c>
      <c r="O26" s="49">
        <v>231</v>
      </c>
      <c r="P26" s="50">
        <v>153840544.72</v>
      </c>
      <c r="Q26" s="49">
        <v>359</v>
      </c>
      <c r="R26" s="50">
        <v>244960084.16999999</v>
      </c>
      <c r="S26" s="49">
        <v>611</v>
      </c>
      <c r="T26" s="50">
        <v>418876594.75</v>
      </c>
      <c r="U26" s="49">
        <v>619</v>
      </c>
      <c r="V26" s="50">
        <v>409993232.12</v>
      </c>
      <c r="W26" s="49">
        <v>499</v>
      </c>
      <c r="X26" s="50">
        <v>327462535</v>
      </c>
      <c r="Y26" s="49">
        <v>385</v>
      </c>
      <c r="Z26" s="49">
        <v>254065336.61000001</v>
      </c>
    </row>
    <row r="27" spans="1:26" x14ac:dyDescent="0.25">
      <c r="A27" s="32" t="s">
        <v>22</v>
      </c>
      <c r="B27" s="49">
        <v>630</v>
      </c>
      <c r="C27" s="49">
        <v>823</v>
      </c>
      <c r="D27" s="50">
        <v>766441995.85000002</v>
      </c>
      <c r="E27" s="50">
        <v>83.5</v>
      </c>
      <c r="F27" s="50">
        <v>47.84</v>
      </c>
      <c r="G27" s="50">
        <v>190</v>
      </c>
      <c r="H27" s="50">
        <v>44</v>
      </c>
      <c r="I27" s="50">
        <v>0.8</v>
      </c>
      <c r="J27" s="51">
        <v>3.48</v>
      </c>
      <c r="K27" s="49">
        <v>7</v>
      </c>
      <c r="L27" s="50">
        <v>8445542.0500000007</v>
      </c>
      <c r="M27" s="49">
        <v>27</v>
      </c>
      <c r="N27" s="50">
        <v>33184619.120000001</v>
      </c>
      <c r="O27" s="49">
        <v>62</v>
      </c>
      <c r="P27" s="50">
        <v>75165574.329999998</v>
      </c>
      <c r="Q27" s="49">
        <v>109</v>
      </c>
      <c r="R27" s="50">
        <v>133760765.5</v>
      </c>
      <c r="S27" s="49">
        <v>145</v>
      </c>
      <c r="T27" s="50">
        <v>178383273.69999999</v>
      </c>
      <c r="U27" s="49">
        <v>138</v>
      </c>
      <c r="V27" s="50">
        <v>165933619.50999999</v>
      </c>
      <c r="W27" s="49">
        <v>83</v>
      </c>
      <c r="X27" s="50">
        <v>99450458.189999998</v>
      </c>
      <c r="Y27" s="49">
        <v>59</v>
      </c>
      <c r="Z27" s="49">
        <v>72118143.450000003</v>
      </c>
    </row>
    <row r="28" spans="1:26" x14ac:dyDescent="0.25">
      <c r="A28" s="32" t="s">
        <v>23</v>
      </c>
      <c r="B28" s="49">
        <v>249</v>
      </c>
      <c r="C28" s="49">
        <v>312</v>
      </c>
      <c r="D28" s="50">
        <v>431867722.06</v>
      </c>
      <c r="E28" s="50">
        <v>83.82</v>
      </c>
      <c r="F28" s="50">
        <v>45.12</v>
      </c>
      <c r="G28" s="50">
        <v>181</v>
      </c>
      <c r="H28" s="50">
        <v>39</v>
      </c>
      <c r="I28" s="50">
        <v>0.88</v>
      </c>
      <c r="J28" s="51">
        <v>3.61</v>
      </c>
      <c r="K28" s="49">
        <v>6</v>
      </c>
      <c r="L28" s="50">
        <v>10264890.130000001</v>
      </c>
      <c r="M28" s="49">
        <v>13</v>
      </c>
      <c r="N28" s="50">
        <v>23214019.91</v>
      </c>
      <c r="O28" s="49">
        <v>27</v>
      </c>
      <c r="P28" s="50">
        <v>45038836.5</v>
      </c>
      <c r="Q28" s="49">
        <v>54</v>
      </c>
      <c r="R28" s="50">
        <v>95099612.739999995</v>
      </c>
      <c r="S28" s="49">
        <v>54</v>
      </c>
      <c r="T28" s="50">
        <v>93039271.430000007</v>
      </c>
      <c r="U28" s="49">
        <v>53</v>
      </c>
      <c r="V28" s="50">
        <v>92974324.090000004</v>
      </c>
      <c r="W28" s="49">
        <v>20</v>
      </c>
      <c r="X28" s="50">
        <v>34798118.009999998</v>
      </c>
      <c r="Y28" s="49">
        <v>22</v>
      </c>
      <c r="Z28" s="49">
        <v>37438649.25</v>
      </c>
    </row>
    <row r="29" spans="1:26" x14ac:dyDescent="0.25">
      <c r="A29" s="32" t="s">
        <v>24</v>
      </c>
      <c r="B29" s="49">
        <v>190</v>
      </c>
      <c r="C29" s="49">
        <v>228</v>
      </c>
      <c r="D29" s="50">
        <v>458883777.86000001</v>
      </c>
      <c r="E29" s="50">
        <v>85.54</v>
      </c>
      <c r="F29" s="50">
        <v>44.46</v>
      </c>
      <c r="G29" s="50">
        <v>167</v>
      </c>
      <c r="H29" s="50">
        <v>35</v>
      </c>
      <c r="I29" s="50">
        <v>1.0900000000000001</v>
      </c>
      <c r="J29" s="51">
        <v>3.88</v>
      </c>
      <c r="K29" s="49">
        <v>1</v>
      </c>
      <c r="L29" s="50">
        <v>2545530.5099999998</v>
      </c>
      <c r="M29" s="49">
        <v>9</v>
      </c>
      <c r="N29" s="50">
        <v>22854852.440000001</v>
      </c>
      <c r="O29" s="49">
        <v>15</v>
      </c>
      <c r="P29" s="50">
        <v>36638083.909999996</v>
      </c>
      <c r="Q29" s="49">
        <v>50</v>
      </c>
      <c r="R29" s="50">
        <v>121173848.34</v>
      </c>
      <c r="S29" s="49">
        <v>50</v>
      </c>
      <c r="T29" s="50">
        <v>120682869.79000001</v>
      </c>
      <c r="U29" s="49">
        <v>43</v>
      </c>
      <c r="V29" s="50">
        <v>103528099.76000001</v>
      </c>
      <c r="W29" s="49">
        <v>8</v>
      </c>
      <c r="X29" s="50">
        <v>19703342.199999999</v>
      </c>
      <c r="Y29" s="49">
        <v>14</v>
      </c>
      <c r="Z29" s="49">
        <v>31757150.91</v>
      </c>
    </row>
    <row r="30" spans="1:26" x14ac:dyDescent="0.25">
      <c r="A30" s="32" t="s">
        <v>25</v>
      </c>
      <c r="B30" s="49">
        <v>173</v>
      </c>
      <c r="C30" s="49">
        <v>184</v>
      </c>
      <c r="D30" s="50">
        <v>1010646541.16</v>
      </c>
      <c r="E30" s="50">
        <v>88.14</v>
      </c>
      <c r="F30" s="50">
        <v>42.07</v>
      </c>
      <c r="G30" s="50">
        <v>129</v>
      </c>
      <c r="H30" s="50">
        <v>37</v>
      </c>
      <c r="I30" s="50">
        <v>1.26</v>
      </c>
      <c r="J30" s="51">
        <v>4.42</v>
      </c>
      <c r="K30" s="49">
        <v>1</v>
      </c>
      <c r="L30" s="50">
        <v>5715464.46</v>
      </c>
      <c r="M30" s="49">
        <v>11</v>
      </c>
      <c r="N30" s="50">
        <v>84351473.510000005</v>
      </c>
      <c r="O30" s="49">
        <v>19</v>
      </c>
      <c r="P30" s="50">
        <v>98682882.75</v>
      </c>
      <c r="Q30" s="49">
        <v>44</v>
      </c>
      <c r="R30" s="50">
        <v>233982166.13</v>
      </c>
      <c r="S30" s="49">
        <v>54</v>
      </c>
      <c r="T30" s="50">
        <v>324891433.31</v>
      </c>
      <c r="U30" s="49">
        <v>32</v>
      </c>
      <c r="V30" s="50">
        <v>198552477.43000001</v>
      </c>
      <c r="W30" s="49">
        <v>6</v>
      </c>
      <c r="X30" s="50">
        <v>26698399.34</v>
      </c>
      <c r="Y30" s="49">
        <v>6</v>
      </c>
      <c r="Z30" s="49">
        <v>37772244.229999997</v>
      </c>
    </row>
    <row r="31" spans="1:26" x14ac:dyDescent="0.25">
      <c r="A31" s="41" t="s">
        <v>82</v>
      </c>
      <c r="B31" s="22">
        <v>188187</v>
      </c>
      <c r="C31" s="22">
        <v>298445</v>
      </c>
      <c r="D31" s="47">
        <v>22478656436.43</v>
      </c>
      <c r="E31" s="47">
        <v>77.11</v>
      </c>
      <c r="F31" s="47">
        <v>48.3</v>
      </c>
      <c r="G31" s="47">
        <v>216</v>
      </c>
      <c r="H31" s="47">
        <v>67.48</v>
      </c>
      <c r="I31" s="47">
        <v>0.6</v>
      </c>
      <c r="J31" s="48">
        <v>3.34</v>
      </c>
      <c r="K31" s="22">
        <v>24136</v>
      </c>
      <c r="L31" s="47">
        <v>432774914.88999999</v>
      </c>
      <c r="M31" s="22">
        <v>22381</v>
      </c>
      <c r="N31" s="47">
        <v>1295302902.3299999</v>
      </c>
      <c r="O31" s="22">
        <v>24213</v>
      </c>
      <c r="P31" s="47">
        <v>2200191332.1100001</v>
      </c>
      <c r="Q31" s="22">
        <v>25656</v>
      </c>
      <c r="R31" s="47">
        <v>3327445699.0500002</v>
      </c>
      <c r="S31" s="22">
        <v>27220</v>
      </c>
      <c r="T31" s="47">
        <v>4314781815.0299997</v>
      </c>
      <c r="U31" s="22">
        <v>27864</v>
      </c>
      <c r="V31" s="47">
        <v>4561552361.1400003</v>
      </c>
      <c r="W31" s="22">
        <v>24613</v>
      </c>
      <c r="X31" s="47">
        <v>4008833985.0300002</v>
      </c>
      <c r="Y31" s="22">
        <v>12104</v>
      </c>
      <c r="Z31" s="22">
        <v>2337773426.8499999</v>
      </c>
    </row>
    <row r="32" spans="1:26" x14ac:dyDescent="0.25">
      <c r="A32" s="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36"/>
  <sheetViews>
    <sheetView showGridLines="0" topLeftCell="A5" workbookViewId="0">
      <selection activeCell="K6" sqref="K6:Z31"/>
    </sheetView>
  </sheetViews>
  <sheetFormatPr defaultColWidth="11.42578125" defaultRowHeight="15" x14ac:dyDescent="0.25"/>
  <cols>
    <col min="1" max="1" width="34.28515625" style="7" customWidth="1"/>
    <col min="2" max="3" width="21.42578125" style="4" customWidth="1"/>
    <col min="4" max="4" width="18.5703125" style="4" customWidth="1"/>
    <col min="5" max="5" width="17.140625" style="4" customWidth="1"/>
    <col min="6" max="6" width="7.1406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</cols>
  <sheetData>
    <row r="1" spans="1:26" x14ac:dyDescent="0.25">
      <c r="A1" s="15" t="s">
        <v>75</v>
      </c>
    </row>
    <row r="2" spans="1:26" x14ac:dyDescent="0.25">
      <c r="A2" s="16" t="str">
        <f>+'LTV cover pool'!A2</f>
        <v>March 2024</v>
      </c>
    </row>
    <row r="3" spans="1:26" x14ac:dyDescent="0.25">
      <c r="A3" s="15" t="s">
        <v>76</v>
      </c>
    </row>
    <row r="4" spans="1:26" x14ac:dyDescent="0.25">
      <c r="A4" s="9"/>
    </row>
    <row r="5" spans="1:26" ht="42.75" customHeight="1" x14ac:dyDescent="0.25">
      <c r="A5" s="20" t="s">
        <v>83</v>
      </c>
      <c r="B5" s="20" t="s">
        <v>84</v>
      </c>
      <c r="C5" s="20" t="s">
        <v>85</v>
      </c>
      <c r="D5" s="20" t="s">
        <v>77</v>
      </c>
      <c r="E5" s="20" t="s">
        <v>86</v>
      </c>
      <c r="F5" s="20" t="s">
        <v>0</v>
      </c>
      <c r="G5" s="20" t="s">
        <v>78</v>
      </c>
      <c r="H5" s="20" t="s">
        <v>79</v>
      </c>
      <c r="I5" s="20" t="s">
        <v>87</v>
      </c>
      <c r="J5" s="20" t="s">
        <v>88</v>
      </c>
      <c r="K5" s="24" t="s">
        <v>133</v>
      </c>
      <c r="L5" s="24" t="s">
        <v>134</v>
      </c>
      <c r="M5" s="24" t="s">
        <v>135</v>
      </c>
      <c r="N5" s="24" t="s">
        <v>136</v>
      </c>
      <c r="O5" s="24" t="s">
        <v>137</v>
      </c>
      <c r="P5" s="24" t="s">
        <v>138</v>
      </c>
      <c r="Q5" s="24" t="s">
        <v>139</v>
      </c>
      <c r="R5" s="24" t="s">
        <v>140</v>
      </c>
      <c r="S5" s="24" t="s">
        <v>141</v>
      </c>
      <c r="T5" s="24" t="s">
        <v>142</v>
      </c>
      <c r="U5" s="24" t="s">
        <v>143</v>
      </c>
      <c r="V5" s="24" t="s">
        <v>144</v>
      </c>
      <c r="W5" s="24" t="s">
        <v>145</v>
      </c>
      <c r="X5" s="24" t="s">
        <v>146</v>
      </c>
      <c r="Y5" s="24" t="s">
        <v>147</v>
      </c>
      <c r="Z5" s="24" t="s">
        <v>148</v>
      </c>
    </row>
    <row r="6" spans="1:26" s="5" customFormat="1" x14ac:dyDescent="0.25">
      <c r="A6" s="21" t="s">
        <v>1</v>
      </c>
      <c r="B6" s="49">
        <v>28387</v>
      </c>
      <c r="C6" s="49">
        <v>45917</v>
      </c>
      <c r="D6" s="50">
        <v>344442027.06999999</v>
      </c>
      <c r="E6" s="50">
        <v>23.46</v>
      </c>
      <c r="F6" s="50">
        <v>12.25</v>
      </c>
      <c r="G6" s="50">
        <v>67</v>
      </c>
      <c r="H6" s="50">
        <v>198</v>
      </c>
      <c r="I6" s="50">
        <v>0.84</v>
      </c>
      <c r="J6" s="51">
        <v>4.5599999999999996</v>
      </c>
      <c r="K6" s="49">
        <v>19258</v>
      </c>
      <c r="L6" s="50">
        <v>176157605.84999999</v>
      </c>
      <c r="M6" s="49">
        <v>6579</v>
      </c>
      <c r="N6" s="50">
        <v>116996915.61</v>
      </c>
      <c r="O6" s="49">
        <v>1872</v>
      </c>
      <c r="P6" s="50">
        <v>37221396.82</v>
      </c>
      <c r="Q6" s="49">
        <v>481</v>
      </c>
      <c r="R6" s="50">
        <v>9927181</v>
      </c>
      <c r="S6" s="49">
        <v>139</v>
      </c>
      <c r="T6" s="50">
        <v>2908327.57</v>
      </c>
      <c r="U6" s="49">
        <v>45</v>
      </c>
      <c r="V6" s="50">
        <v>956544.32</v>
      </c>
      <c r="W6" s="49">
        <v>10</v>
      </c>
      <c r="X6" s="50">
        <v>208308.23</v>
      </c>
      <c r="Y6" s="49">
        <v>3</v>
      </c>
      <c r="Z6" s="50">
        <v>65747.67</v>
      </c>
    </row>
    <row r="7" spans="1:26" s="5" customFormat="1" x14ac:dyDescent="0.25">
      <c r="A7" s="21" t="s">
        <v>2</v>
      </c>
      <c r="B7" s="49">
        <v>29145</v>
      </c>
      <c r="C7" s="49">
        <v>45386</v>
      </c>
      <c r="D7" s="50">
        <v>1099469194.6800001</v>
      </c>
      <c r="E7" s="50">
        <v>46.83</v>
      </c>
      <c r="F7" s="50">
        <v>28.26</v>
      </c>
      <c r="G7" s="50">
        <v>132</v>
      </c>
      <c r="H7" s="50">
        <v>155</v>
      </c>
      <c r="I7" s="50">
        <v>0.75</v>
      </c>
      <c r="J7" s="51">
        <v>4.1900000000000004</v>
      </c>
      <c r="K7" s="49">
        <v>2581</v>
      </c>
      <c r="L7" s="50">
        <v>87059713.519999996</v>
      </c>
      <c r="M7" s="49">
        <v>8598</v>
      </c>
      <c r="N7" s="50">
        <v>307605985.89999998</v>
      </c>
      <c r="O7" s="49">
        <v>7892</v>
      </c>
      <c r="P7" s="50">
        <v>298420029.23000002</v>
      </c>
      <c r="Q7" s="49">
        <v>4669</v>
      </c>
      <c r="R7" s="50">
        <v>184797142.71000001</v>
      </c>
      <c r="S7" s="49">
        <v>2780</v>
      </c>
      <c r="T7" s="50">
        <v>112695787.44</v>
      </c>
      <c r="U7" s="49">
        <v>1670</v>
      </c>
      <c r="V7" s="50">
        <v>68697063.590000004</v>
      </c>
      <c r="W7" s="49">
        <v>771</v>
      </c>
      <c r="X7" s="50">
        <v>32319775.989999998</v>
      </c>
      <c r="Y7" s="49">
        <v>184</v>
      </c>
      <c r="Z7" s="50">
        <v>7873696.2999999998</v>
      </c>
    </row>
    <row r="8" spans="1:26" s="5" customFormat="1" x14ac:dyDescent="0.25">
      <c r="A8" s="21" t="s">
        <v>3</v>
      </c>
      <c r="B8" s="49">
        <v>29662</v>
      </c>
      <c r="C8" s="49">
        <v>45769</v>
      </c>
      <c r="D8" s="50">
        <v>1847850566.6199999</v>
      </c>
      <c r="E8" s="50">
        <v>63.83</v>
      </c>
      <c r="F8" s="50">
        <v>40.630000000000003</v>
      </c>
      <c r="G8" s="50">
        <v>185</v>
      </c>
      <c r="H8" s="50">
        <v>119</v>
      </c>
      <c r="I8" s="50">
        <v>0.63</v>
      </c>
      <c r="J8" s="51">
        <v>3.8</v>
      </c>
      <c r="K8" s="49">
        <v>477</v>
      </c>
      <c r="L8" s="50">
        <v>28669426.670000002</v>
      </c>
      <c r="M8" s="49">
        <v>3115</v>
      </c>
      <c r="N8" s="50">
        <v>187902305.31</v>
      </c>
      <c r="O8" s="49">
        <v>5658</v>
      </c>
      <c r="P8" s="50">
        <v>347355970.26999998</v>
      </c>
      <c r="Q8" s="49">
        <v>6346</v>
      </c>
      <c r="R8" s="50">
        <v>393781306.56999999</v>
      </c>
      <c r="S8" s="49">
        <v>5510</v>
      </c>
      <c r="T8" s="50">
        <v>345856425.72000003</v>
      </c>
      <c r="U8" s="49">
        <v>4598</v>
      </c>
      <c r="V8" s="50">
        <v>291342569.07999998</v>
      </c>
      <c r="W8" s="49">
        <v>2969</v>
      </c>
      <c r="X8" s="50">
        <v>189065178.77000001</v>
      </c>
      <c r="Y8" s="49">
        <v>989</v>
      </c>
      <c r="Z8" s="50">
        <v>63877384.229999997</v>
      </c>
    </row>
    <row r="9" spans="1:26" s="5" customFormat="1" x14ac:dyDescent="0.25">
      <c r="A9" s="21" t="s">
        <v>4</v>
      </c>
      <c r="B9" s="49">
        <v>24988</v>
      </c>
      <c r="C9" s="49">
        <v>39019</v>
      </c>
      <c r="D9" s="50">
        <v>2176826034.75</v>
      </c>
      <c r="E9" s="50">
        <v>71.459999999999994</v>
      </c>
      <c r="F9" s="50">
        <v>47.45</v>
      </c>
      <c r="G9" s="50">
        <v>215</v>
      </c>
      <c r="H9" s="50">
        <v>102</v>
      </c>
      <c r="I9" s="50">
        <v>0.55000000000000004</v>
      </c>
      <c r="J9" s="51">
        <v>3.51</v>
      </c>
      <c r="K9" s="49">
        <v>157</v>
      </c>
      <c r="L9" s="50">
        <v>13387693.34</v>
      </c>
      <c r="M9" s="49">
        <v>1247</v>
      </c>
      <c r="N9" s="50">
        <v>107241215.61</v>
      </c>
      <c r="O9" s="49">
        <v>2958</v>
      </c>
      <c r="P9" s="50">
        <v>254936448.31</v>
      </c>
      <c r="Q9" s="49">
        <v>4340</v>
      </c>
      <c r="R9" s="50">
        <v>376479728.44</v>
      </c>
      <c r="S9" s="49">
        <v>4977</v>
      </c>
      <c r="T9" s="50">
        <v>432972277.16000003</v>
      </c>
      <c r="U9" s="49">
        <v>5205</v>
      </c>
      <c r="V9" s="50">
        <v>454725665.14999998</v>
      </c>
      <c r="W9" s="49">
        <v>4423</v>
      </c>
      <c r="X9" s="50">
        <v>388214778.75999999</v>
      </c>
      <c r="Y9" s="49">
        <v>1681</v>
      </c>
      <c r="Z9" s="50">
        <v>148868227.97999999</v>
      </c>
    </row>
    <row r="10" spans="1:26" s="5" customFormat="1" x14ac:dyDescent="0.25">
      <c r="A10" s="21" t="s">
        <v>5</v>
      </c>
      <c r="B10" s="49">
        <v>18178</v>
      </c>
      <c r="C10" s="49">
        <v>29090</v>
      </c>
      <c r="D10" s="50">
        <v>2032962365.6400001</v>
      </c>
      <c r="E10" s="50">
        <v>76.28</v>
      </c>
      <c r="F10" s="50">
        <v>51.55</v>
      </c>
      <c r="G10" s="50">
        <v>234</v>
      </c>
      <c r="H10" s="50">
        <v>90</v>
      </c>
      <c r="I10" s="50">
        <v>0.49</v>
      </c>
      <c r="J10" s="51">
        <v>3.28</v>
      </c>
      <c r="K10" s="49">
        <v>56</v>
      </c>
      <c r="L10" s="50">
        <v>6211793.0499999998</v>
      </c>
      <c r="M10" s="49">
        <v>534</v>
      </c>
      <c r="N10" s="50">
        <v>59534721.359999999</v>
      </c>
      <c r="O10" s="49">
        <v>1470</v>
      </c>
      <c r="P10" s="50">
        <v>163600518.19</v>
      </c>
      <c r="Q10" s="49">
        <v>2594</v>
      </c>
      <c r="R10" s="50">
        <v>289622782.72000003</v>
      </c>
      <c r="S10" s="49">
        <v>3379</v>
      </c>
      <c r="T10" s="50">
        <v>377356227.25</v>
      </c>
      <c r="U10" s="49">
        <v>4064</v>
      </c>
      <c r="V10" s="50">
        <v>454566995.07999998</v>
      </c>
      <c r="W10" s="49">
        <v>4104</v>
      </c>
      <c r="X10" s="50">
        <v>460109352.25</v>
      </c>
      <c r="Y10" s="49">
        <v>1977</v>
      </c>
      <c r="Z10" s="50">
        <v>221959975.74000001</v>
      </c>
    </row>
    <row r="11" spans="1:26" s="5" customFormat="1" x14ac:dyDescent="0.25">
      <c r="A11" s="21" t="s">
        <v>6</v>
      </c>
      <c r="B11" s="49">
        <v>13201</v>
      </c>
      <c r="C11" s="49">
        <v>21594</v>
      </c>
      <c r="D11" s="50">
        <v>1804169719.95</v>
      </c>
      <c r="E11" s="50">
        <v>79.37</v>
      </c>
      <c r="F11" s="50">
        <v>53.05</v>
      </c>
      <c r="G11" s="50">
        <v>246</v>
      </c>
      <c r="H11" s="50">
        <v>80</v>
      </c>
      <c r="I11" s="50">
        <v>0.45</v>
      </c>
      <c r="J11" s="51">
        <v>3.11</v>
      </c>
      <c r="K11" s="49">
        <v>47</v>
      </c>
      <c r="L11" s="50">
        <v>6359842.5899999999</v>
      </c>
      <c r="M11" s="49">
        <v>308</v>
      </c>
      <c r="N11" s="50">
        <v>42071392.579999998</v>
      </c>
      <c r="O11" s="49">
        <v>865</v>
      </c>
      <c r="P11" s="50">
        <v>118252550.12</v>
      </c>
      <c r="Q11" s="49">
        <v>1686</v>
      </c>
      <c r="R11" s="50">
        <v>230260641.84999999</v>
      </c>
      <c r="S11" s="49">
        <v>2386</v>
      </c>
      <c r="T11" s="50">
        <v>325959554.25</v>
      </c>
      <c r="U11" s="49">
        <v>3082</v>
      </c>
      <c r="V11" s="50">
        <v>421275539.69</v>
      </c>
      <c r="W11" s="49">
        <v>3154</v>
      </c>
      <c r="X11" s="50">
        <v>430929582.82999998</v>
      </c>
      <c r="Y11" s="49">
        <v>1673</v>
      </c>
      <c r="Z11" s="50">
        <v>229060616.04000002</v>
      </c>
    </row>
    <row r="12" spans="1:26" s="5" customFormat="1" x14ac:dyDescent="0.25">
      <c r="A12" s="21" t="s">
        <v>7</v>
      </c>
      <c r="B12" s="49">
        <v>8664</v>
      </c>
      <c r="C12" s="49">
        <v>14557</v>
      </c>
      <c r="D12" s="50">
        <v>1401117947.71</v>
      </c>
      <c r="E12" s="50">
        <v>80.66</v>
      </c>
      <c r="F12" s="50">
        <v>53.96</v>
      </c>
      <c r="G12" s="50">
        <v>251</v>
      </c>
      <c r="H12" s="50">
        <v>74</v>
      </c>
      <c r="I12" s="50">
        <v>0.45</v>
      </c>
      <c r="J12" s="51">
        <v>3.04</v>
      </c>
      <c r="K12" s="49">
        <v>18</v>
      </c>
      <c r="L12" s="50">
        <v>2882918.95</v>
      </c>
      <c r="M12" s="49">
        <v>168</v>
      </c>
      <c r="N12" s="50">
        <v>27126697.940000001</v>
      </c>
      <c r="O12" s="49">
        <v>524</v>
      </c>
      <c r="P12" s="50">
        <v>84724880.760000005</v>
      </c>
      <c r="Q12" s="49">
        <v>996</v>
      </c>
      <c r="R12" s="50">
        <v>160791307.93000001</v>
      </c>
      <c r="S12" s="49">
        <v>1592</v>
      </c>
      <c r="T12" s="50">
        <v>257371992.36000001</v>
      </c>
      <c r="U12" s="49">
        <v>2002</v>
      </c>
      <c r="V12" s="50">
        <v>323699168.32999998</v>
      </c>
      <c r="W12" s="49">
        <v>2210</v>
      </c>
      <c r="X12" s="50">
        <v>357590414.31999999</v>
      </c>
      <c r="Y12" s="49">
        <v>1154</v>
      </c>
      <c r="Z12" s="50">
        <v>186930567.12</v>
      </c>
    </row>
    <row r="13" spans="1:26" s="5" customFormat="1" x14ac:dyDescent="0.25">
      <c r="A13" s="21" t="s">
        <v>8</v>
      </c>
      <c r="B13" s="49">
        <v>6296</v>
      </c>
      <c r="C13" s="49">
        <v>10638</v>
      </c>
      <c r="D13" s="50">
        <v>1175300828.29</v>
      </c>
      <c r="E13" s="50">
        <v>82.92</v>
      </c>
      <c r="F13" s="50">
        <v>54.77</v>
      </c>
      <c r="G13" s="50">
        <v>257</v>
      </c>
      <c r="H13" s="50">
        <v>66</v>
      </c>
      <c r="I13" s="50">
        <v>0.44</v>
      </c>
      <c r="J13" s="51">
        <v>2.92</v>
      </c>
      <c r="K13" s="49">
        <v>12</v>
      </c>
      <c r="L13" s="50">
        <v>2211694.23</v>
      </c>
      <c r="M13" s="49">
        <v>105</v>
      </c>
      <c r="N13" s="50">
        <v>19648666.84</v>
      </c>
      <c r="O13" s="49">
        <v>351</v>
      </c>
      <c r="P13" s="50">
        <v>65525882.840000004</v>
      </c>
      <c r="Q13" s="49">
        <v>694</v>
      </c>
      <c r="R13" s="50">
        <v>129812145.73999999</v>
      </c>
      <c r="S13" s="49">
        <v>1096</v>
      </c>
      <c r="T13" s="50">
        <v>204435543.22999999</v>
      </c>
      <c r="U13" s="49">
        <v>1451</v>
      </c>
      <c r="V13" s="50">
        <v>271020235.45999998</v>
      </c>
      <c r="W13" s="49">
        <v>1633</v>
      </c>
      <c r="X13" s="50">
        <v>304772866.29000002</v>
      </c>
      <c r="Y13" s="49">
        <v>954</v>
      </c>
      <c r="Z13" s="50">
        <v>177873793.66</v>
      </c>
    </row>
    <row r="14" spans="1:26" s="5" customFormat="1" x14ac:dyDescent="0.25">
      <c r="A14" s="21" t="s">
        <v>9</v>
      </c>
      <c r="B14" s="49">
        <v>4302</v>
      </c>
      <c r="C14" s="49">
        <v>7309</v>
      </c>
      <c r="D14" s="50">
        <v>912336662.59000003</v>
      </c>
      <c r="E14" s="50">
        <v>84.87</v>
      </c>
      <c r="F14" s="50">
        <v>55.41</v>
      </c>
      <c r="G14" s="50">
        <v>256</v>
      </c>
      <c r="H14" s="50">
        <v>64</v>
      </c>
      <c r="I14" s="50">
        <v>0.44</v>
      </c>
      <c r="J14" s="51">
        <v>2.88</v>
      </c>
      <c r="K14" s="49">
        <v>13</v>
      </c>
      <c r="L14" s="50">
        <v>2709498.46</v>
      </c>
      <c r="M14" s="49">
        <v>60</v>
      </c>
      <c r="N14" s="50">
        <v>12800844.189999999</v>
      </c>
      <c r="O14" s="49">
        <v>225</v>
      </c>
      <c r="P14" s="50">
        <v>47783861.32</v>
      </c>
      <c r="Q14" s="49">
        <v>407</v>
      </c>
      <c r="R14" s="50">
        <v>86110354.319999993</v>
      </c>
      <c r="S14" s="49">
        <v>730</v>
      </c>
      <c r="T14" s="50">
        <v>154855884.41999999</v>
      </c>
      <c r="U14" s="49">
        <v>1051</v>
      </c>
      <c r="V14" s="50">
        <v>222740657.37</v>
      </c>
      <c r="W14" s="49">
        <v>1155</v>
      </c>
      <c r="X14" s="50">
        <v>245244130.71000001</v>
      </c>
      <c r="Y14" s="49">
        <v>661</v>
      </c>
      <c r="Z14" s="50">
        <v>140091431.80000001</v>
      </c>
    </row>
    <row r="15" spans="1:26" s="5" customFormat="1" x14ac:dyDescent="0.25">
      <c r="A15" s="21" t="s">
        <v>10</v>
      </c>
      <c r="B15" s="49">
        <v>3258</v>
      </c>
      <c r="C15" s="49">
        <v>5541</v>
      </c>
      <c r="D15" s="50">
        <v>771972155.34000003</v>
      </c>
      <c r="E15" s="50">
        <v>84.77</v>
      </c>
      <c r="F15" s="50">
        <v>55.35</v>
      </c>
      <c r="G15" s="50">
        <v>260</v>
      </c>
      <c r="H15" s="50">
        <v>59</v>
      </c>
      <c r="I15" s="50">
        <v>0.42</v>
      </c>
      <c r="J15" s="51">
        <v>2.82</v>
      </c>
      <c r="K15" s="49">
        <v>6</v>
      </c>
      <c r="L15" s="50">
        <v>1398844.53</v>
      </c>
      <c r="M15" s="49">
        <v>55</v>
      </c>
      <c r="N15" s="50">
        <v>13088939.48</v>
      </c>
      <c r="O15" s="49">
        <v>161</v>
      </c>
      <c r="P15" s="50">
        <v>38118406.520000003</v>
      </c>
      <c r="Q15" s="49">
        <v>357</v>
      </c>
      <c r="R15" s="50">
        <v>84743721.180000007</v>
      </c>
      <c r="S15" s="49">
        <v>529</v>
      </c>
      <c r="T15" s="50">
        <v>125821648.37</v>
      </c>
      <c r="U15" s="49">
        <v>732</v>
      </c>
      <c r="V15" s="50">
        <v>173183013.46000001</v>
      </c>
      <c r="W15" s="49">
        <v>893</v>
      </c>
      <c r="X15" s="50">
        <v>211319068.22999999</v>
      </c>
      <c r="Y15" s="49">
        <v>525</v>
      </c>
      <c r="Z15" s="50">
        <v>124298513.57000001</v>
      </c>
    </row>
    <row r="16" spans="1:26" s="5" customFormat="1" x14ac:dyDescent="0.25">
      <c r="A16" s="21" t="s">
        <v>11</v>
      </c>
      <c r="B16" s="49">
        <v>2348</v>
      </c>
      <c r="C16" s="49">
        <v>4070</v>
      </c>
      <c r="D16" s="50">
        <v>615332784.16999996</v>
      </c>
      <c r="E16" s="50">
        <v>85.27</v>
      </c>
      <c r="F16" s="50">
        <v>55.73</v>
      </c>
      <c r="G16" s="50">
        <v>260</v>
      </c>
      <c r="H16" s="50">
        <v>54</v>
      </c>
      <c r="I16" s="50">
        <v>0.4</v>
      </c>
      <c r="J16" s="51">
        <v>2.68</v>
      </c>
      <c r="K16" s="49">
        <v>6</v>
      </c>
      <c r="L16" s="50">
        <v>1570825.74</v>
      </c>
      <c r="M16" s="49">
        <v>27</v>
      </c>
      <c r="N16" s="50">
        <v>7033961.9000000004</v>
      </c>
      <c r="O16" s="49">
        <v>106</v>
      </c>
      <c r="P16" s="50">
        <v>27714785.359999999</v>
      </c>
      <c r="Q16" s="49">
        <v>257</v>
      </c>
      <c r="R16" s="50">
        <v>67249260.129999995</v>
      </c>
      <c r="S16" s="49">
        <v>403</v>
      </c>
      <c r="T16" s="50">
        <v>105780884.38</v>
      </c>
      <c r="U16" s="49">
        <v>541</v>
      </c>
      <c r="V16" s="50">
        <v>141872158.84</v>
      </c>
      <c r="W16" s="49">
        <v>608</v>
      </c>
      <c r="X16" s="50">
        <v>159216269.34999999</v>
      </c>
      <c r="Y16" s="49">
        <v>400</v>
      </c>
      <c r="Z16" s="50">
        <v>104894638.47</v>
      </c>
    </row>
    <row r="17" spans="1:26" s="5" customFormat="1" x14ac:dyDescent="0.25">
      <c r="A17" s="21" t="s">
        <v>12</v>
      </c>
      <c r="B17" s="49">
        <v>1918</v>
      </c>
      <c r="C17" s="49">
        <v>3275</v>
      </c>
      <c r="D17" s="50">
        <v>550077576.04999995</v>
      </c>
      <c r="E17" s="50">
        <v>86.64</v>
      </c>
      <c r="F17" s="50">
        <v>55.59</v>
      </c>
      <c r="G17" s="50">
        <v>263</v>
      </c>
      <c r="H17" s="50">
        <v>50</v>
      </c>
      <c r="I17" s="50">
        <v>0.42</v>
      </c>
      <c r="J17" s="51">
        <v>2.7</v>
      </c>
      <c r="K17" s="49">
        <v>4</v>
      </c>
      <c r="L17" s="50">
        <v>1142007.52</v>
      </c>
      <c r="M17" s="49">
        <v>26</v>
      </c>
      <c r="N17" s="50">
        <v>7463109.6200000001</v>
      </c>
      <c r="O17" s="49">
        <v>98</v>
      </c>
      <c r="P17" s="50">
        <v>28101013.359999999</v>
      </c>
      <c r="Q17" s="49">
        <v>199</v>
      </c>
      <c r="R17" s="50">
        <v>57189297.710000001</v>
      </c>
      <c r="S17" s="49">
        <v>325</v>
      </c>
      <c r="T17" s="50">
        <v>93358289.189999998</v>
      </c>
      <c r="U17" s="49">
        <v>434</v>
      </c>
      <c r="V17" s="50">
        <v>124205672.95</v>
      </c>
      <c r="W17" s="49">
        <v>505</v>
      </c>
      <c r="X17" s="50">
        <v>144841288.53</v>
      </c>
      <c r="Y17" s="49">
        <v>327</v>
      </c>
      <c r="Z17" s="50">
        <v>93776897.170000002</v>
      </c>
    </row>
    <row r="18" spans="1:26" s="5" customFormat="1" x14ac:dyDescent="0.25">
      <c r="A18" s="21" t="s">
        <v>13</v>
      </c>
      <c r="B18" s="49">
        <v>1435</v>
      </c>
      <c r="C18" s="49">
        <v>2429</v>
      </c>
      <c r="D18" s="50">
        <v>447977620.92000002</v>
      </c>
      <c r="E18" s="50">
        <v>86.65</v>
      </c>
      <c r="F18" s="50">
        <v>56.27</v>
      </c>
      <c r="G18" s="50">
        <v>264</v>
      </c>
      <c r="H18" s="50">
        <v>50</v>
      </c>
      <c r="I18" s="50">
        <v>0.4</v>
      </c>
      <c r="J18" s="51">
        <v>2.61</v>
      </c>
      <c r="K18" s="49">
        <v>7</v>
      </c>
      <c r="L18" s="50">
        <v>2168780.16</v>
      </c>
      <c r="M18" s="49">
        <v>15</v>
      </c>
      <c r="N18" s="50">
        <v>4698729.18</v>
      </c>
      <c r="O18" s="49">
        <v>55</v>
      </c>
      <c r="P18" s="50">
        <v>17119946.899999999</v>
      </c>
      <c r="Q18" s="49">
        <v>149</v>
      </c>
      <c r="R18" s="50">
        <v>46553616.75</v>
      </c>
      <c r="S18" s="49">
        <v>246</v>
      </c>
      <c r="T18" s="50">
        <v>76806390.329999998</v>
      </c>
      <c r="U18" s="49">
        <v>310</v>
      </c>
      <c r="V18" s="50">
        <v>96885390.519999996</v>
      </c>
      <c r="W18" s="49">
        <v>390</v>
      </c>
      <c r="X18" s="50">
        <v>121717973.04000001</v>
      </c>
      <c r="Y18" s="49">
        <v>263</v>
      </c>
      <c r="Z18" s="50">
        <v>82026794.040000007</v>
      </c>
    </row>
    <row r="19" spans="1:26" s="5" customFormat="1" x14ac:dyDescent="0.25">
      <c r="A19" s="21" t="s">
        <v>14</v>
      </c>
      <c r="B19" s="49">
        <v>1178</v>
      </c>
      <c r="C19" s="49">
        <v>2023</v>
      </c>
      <c r="D19" s="50">
        <v>397370244.98000002</v>
      </c>
      <c r="E19" s="50">
        <v>86.92</v>
      </c>
      <c r="F19" s="50">
        <v>55.93</v>
      </c>
      <c r="G19" s="50">
        <v>264</v>
      </c>
      <c r="H19" s="50">
        <v>49</v>
      </c>
      <c r="I19" s="50">
        <v>0.4</v>
      </c>
      <c r="J19" s="51">
        <v>2.62</v>
      </c>
      <c r="K19" s="53"/>
      <c r="L19" s="53"/>
      <c r="M19" s="49">
        <v>18</v>
      </c>
      <c r="N19" s="50">
        <v>6110117.04</v>
      </c>
      <c r="O19" s="49">
        <v>51</v>
      </c>
      <c r="P19" s="50">
        <v>17260786.850000001</v>
      </c>
      <c r="Q19" s="49">
        <v>121</v>
      </c>
      <c r="R19" s="50">
        <v>40867986.340000004</v>
      </c>
      <c r="S19" s="49">
        <v>220</v>
      </c>
      <c r="T19" s="50">
        <v>74235061.280000001</v>
      </c>
      <c r="U19" s="49">
        <v>245</v>
      </c>
      <c r="V19" s="50">
        <v>82383133.359999999</v>
      </c>
      <c r="W19" s="49">
        <v>306</v>
      </c>
      <c r="X19" s="50">
        <v>103466342.34999999</v>
      </c>
      <c r="Y19" s="49">
        <v>217</v>
      </c>
      <c r="Z19" s="50">
        <v>73046817.75999999</v>
      </c>
    </row>
    <row r="20" spans="1:26" s="5" customFormat="1" x14ac:dyDescent="0.25">
      <c r="A20" s="21" t="s">
        <v>15</v>
      </c>
      <c r="B20" s="49">
        <v>923</v>
      </c>
      <c r="C20" s="49">
        <v>1559</v>
      </c>
      <c r="D20" s="50">
        <v>334653554.86000001</v>
      </c>
      <c r="E20" s="50">
        <v>86.47</v>
      </c>
      <c r="F20" s="50">
        <v>55.41</v>
      </c>
      <c r="G20" s="50">
        <v>263</v>
      </c>
      <c r="H20" s="50">
        <v>47</v>
      </c>
      <c r="I20" s="50">
        <v>0.39</v>
      </c>
      <c r="J20" s="51">
        <v>2.63</v>
      </c>
      <c r="K20" s="49">
        <v>3</v>
      </c>
      <c r="L20" s="50">
        <v>1063963.94</v>
      </c>
      <c r="M20" s="49">
        <v>13</v>
      </c>
      <c r="N20" s="50">
        <v>4721699.8499999996</v>
      </c>
      <c r="O20" s="49">
        <v>55</v>
      </c>
      <c r="P20" s="50">
        <v>19954536.32</v>
      </c>
      <c r="Q20" s="49">
        <v>79</v>
      </c>
      <c r="R20" s="50">
        <v>28584025.760000002</v>
      </c>
      <c r="S20" s="49">
        <v>170</v>
      </c>
      <c r="T20" s="50">
        <v>61598570.689999998</v>
      </c>
      <c r="U20" s="49">
        <v>206</v>
      </c>
      <c r="V20" s="50">
        <v>74678258.819999993</v>
      </c>
      <c r="W20" s="49">
        <v>230</v>
      </c>
      <c r="X20" s="50">
        <v>83380932.489999995</v>
      </c>
      <c r="Y20" s="49">
        <v>167</v>
      </c>
      <c r="Z20" s="50">
        <v>60671566.990000002</v>
      </c>
    </row>
    <row r="21" spans="1:26" s="5" customFormat="1" x14ac:dyDescent="0.25">
      <c r="A21" s="21" t="s">
        <v>16</v>
      </c>
      <c r="B21" s="49">
        <v>774</v>
      </c>
      <c r="C21" s="49">
        <v>1306</v>
      </c>
      <c r="D21" s="50">
        <v>299476508.63</v>
      </c>
      <c r="E21" s="50">
        <v>87.95</v>
      </c>
      <c r="F21" s="50">
        <v>54.85</v>
      </c>
      <c r="G21" s="50">
        <v>261</v>
      </c>
      <c r="H21" s="50">
        <v>49</v>
      </c>
      <c r="I21" s="50">
        <v>0.46</v>
      </c>
      <c r="J21" s="51">
        <v>2.75</v>
      </c>
      <c r="K21" s="49">
        <v>1</v>
      </c>
      <c r="L21" s="50">
        <v>383494.26</v>
      </c>
      <c r="M21" s="49">
        <v>13</v>
      </c>
      <c r="N21" s="50">
        <v>5002138.0199999996</v>
      </c>
      <c r="O21" s="49">
        <v>46</v>
      </c>
      <c r="P21" s="50">
        <v>17810082.699999999</v>
      </c>
      <c r="Q21" s="49">
        <v>79</v>
      </c>
      <c r="R21" s="50">
        <v>30700241.59</v>
      </c>
      <c r="S21" s="49">
        <v>149</v>
      </c>
      <c r="T21" s="50">
        <v>57604509.350000001</v>
      </c>
      <c r="U21" s="49">
        <v>168</v>
      </c>
      <c r="V21" s="50">
        <v>65134356.829999998</v>
      </c>
      <c r="W21" s="49">
        <v>190</v>
      </c>
      <c r="X21" s="50">
        <v>73388515.920000002</v>
      </c>
      <c r="Y21" s="49">
        <v>128</v>
      </c>
      <c r="Z21" s="50">
        <v>49453169.960000001</v>
      </c>
    </row>
    <row r="22" spans="1:26" s="5" customFormat="1" x14ac:dyDescent="0.25">
      <c r="A22" s="21" t="s">
        <v>17</v>
      </c>
      <c r="B22" s="49">
        <v>618</v>
      </c>
      <c r="C22" s="49">
        <v>1035</v>
      </c>
      <c r="D22" s="50">
        <v>254886021.06</v>
      </c>
      <c r="E22" s="50">
        <v>86.31</v>
      </c>
      <c r="F22" s="50">
        <v>55.2</v>
      </c>
      <c r="G22" s="50">
        <v>253</v>
      </c>
      <c r="H22" s="50">
        <v>51</v>
      </c>
      <c r="I22" s="50">
        <v>0.45</v>
      </c>
      <c r="J22" s="51">
        <v>2.72</v>
      </c>
      <c r="K22" s="53"/>
      <c r="L22" s="53"/>
      <c r="M22" s="49">
        <v>7</v>
      </c>
      <c r="N22" s="50">
        <v>2892851.78</v>
      </c>
      <c r="O22" s="49">
        <v>31</v>
      </c>
      <c r="P22" s="50">
        <v>12861708.140000001</v>
      </c>
      <c r="Q22" s="49">
        <v>70</v>
      </c>
      <c r="R22" s="50">
        <v>28936560.719999999</v>
      </c>
      <c r="S22" s="49">
        <v>111</v>
      </c>
      <c r="T22" s="50">
        <v>45737997</v>
      </c>
      <c r="U22" s="49">
        <v>153</v>
      </c>
      <c r="V22" s="50">
        <v>63108773.329999998</v>
      </c>
      <c r="W22" s="49">
        <v>140</v>
      </c>
      <c r="X22" s="50">
        <v>57707767.560000002</v>
      </c>
      <c r="Y22" s="49">
        <v>106</v>
      </c>
      <c r="Z22" s="50">
        <v>43640362.530000001</v>
      </c>
    </row>
    <row r="23" spans="1:26" s="5" customFormat="1" x14ac:dyDescent="0.25">
      <c r="A23" s="21" t="s">
        <v>18</v>
      </c>
      <c r="B23" s="49">
        <v>512</v>
      </c>
      <c r="C23" s="49">
        <v>871</v>
      </c>
      <c r="D23" s="50">
        <v>223912259.69999999</v>
      </c>
      <c r="E23" s="50">
        <v>87.31</v>
      </c>
      <c r="F23" s="50">
        <v>54.61</v>
      </c>
      <c r="G23" s="50">
        <v>255</v>
      </c>
      <c r="H23" s="50">
        <v>46</v>
      </c>
      <c r="I23" s="50">
        <v>0.46</v>
      </c>
      <c r="J23" s="51">
        <v>2.72</v>
      </c>
      <c r="K23" s="53"/>
      <c r="L23" s="53"/>
      <c r="M23" s="49">
        <v>7</v>
      </c>
      <c r="N23" s="50">
        <v>3045395.31</v>
      </c>
      <c r="O23" s="49">
        <v>26</v>
      </c>
      <c r="P23" s="50">
        <v>11374576.779999999</v>
      </c>
      <c r="Q23" s="49">
        <v>56</v>
      </c>
      <c r="R23" s="50">
        <v>24498070.68</v>
      </c>
      <c r="S23" s="49">
        <v>104</v>
      </c>
      <c r="T23" s="50">
        <v>45423367.93</v>
      </c>
      <c r="U23" s="49">
        <v>120</v>
      </c>
      <c r="V23" s="50">
        <v>52394472.780000001</v>
      </c>
      <c r="W23" s="49">
        <v>128</v>
      </c>
      <c r="X23" s="50">
        <v>55997396.380000003</v>
      </c>
      <c r="Y23" s="49">
        <v>71</v>
      </c>
      <c r="Z23" s="50">
        <v>31178979.84</v>
      </c>
    </row>
    <row r="24" spans="1:26" s="5" customFormat="1" x14ac:dyDescent="0.25">
      <c r="A24" s="21" t="s">
        <v>19</v>
      </c>
      <c r="B24" s="49">
        <v>421</v>
      </c>
      <c r="C24" s="49">
        <v>701</v>
      </c>
      <c r="D24" s="50">
        <v>194547503.43000001</v>
      </c>
      <c r="E24" s="50">
        <v>86.93</v>
      </c>
      <c r="F24" s="50">
        <v>53.98</v>
      </c>
      <c r="G24" s="50">
        <v>258</v>
      </c>
      <c r="H24" s="50">
        <v>42</v>
      </c>
      <c r="I24" s="50">
        <v>0.45</v>
      </c>
      <c r="J24" s="51">
        <v>2.6</v>
      </c>
      <c r="K24" s="53"/>
      <c r="L24" s="53"/>
      <c r="M24" s="49">
        <v>9</v>
      </c>
      <c r="N24" s="50">
        <v>4156941.24</v>
      </c>
      <c r="O24" s="49">
        <v>26</v>
      </c>
      <c r="P24" s="50">
        <v>12018459.189999999</v>
      </c>
      <c r="Q24" s="49">
        <v>35</v>
      </c>
      <c r="R24" s="50">
        <v>16249642.970000001</v>
      </c>
      <c r="S24" s="49">
        <v>95</v>
      </c>
      <c r="T24" s="50">
        <v>43897873.850000001</v>
      </c>
      <c r="U24" s="49">
        <v>105</v>
      </c>
      <c r="V24" s="50">
        <v>48459700.090000004</v>
      </c>
      <c r="W24" s="49">
        <v>88</v>
      </c>
      <c r="X24" s="50">
        <v>40738432.210000001</v>
      </c>
      <c r="Y24" s="49">
        <v>63</v>
      </c>
      <c r="Z24" s="50">
        <v>29026453.879999999</v>
      </c>
    </row>
    <row r="25" spans="1:26" s="5" customFormat="1" x14ac:dyDescent="0.25">
      <c r="A25" s="21" t="s">
        <v>20</v>
      </c>
      <c r="B25" s="49">
        <v>378</v>
      </c>
      <c r="C25" s="49">
        <v>609</v>
      </c>
      <c r="D25" s="50">
        <v>184016964.81</v>
      </c>
      <c r="E25" s="50">
        <v>89.08</v>
      </c>
      <c r="F25" s="50">
        <v>55.78</v>
      </c>
      <c r="G25" s="50">
        <v>257</v>
      </c>
      <c r="H25" s="50">
        <v>39</v>
      </c>
      <c r="I25" s="50">
        <v>0.46</v>
      </c>
      <c r="J25" s="51">
        <v>2.7</v>
      </c>
      <c r="K25" s="53"/>
      <c r="L25" s="53"/>
      <c r="M25" s="49">
        <v>1</v>
      </c>
      <c r="N25" s="50">
        <v>489748.2</v>
      </c>
      <c r="O25" s="49">
        <v>21</v>
      </c>
      <c r="P25" s="50">
        <v>10207543.84</v>
      </c>
      <c r="Q25" s="49">
        <v>38</v>
      </c>
      <c r="R25" s="50">
        <v>18502391.010000002</v>
      </c>
      <c r="S25" s="49">
        <v>74</v>
      </c>
      <c r="T25" s="50">
        <v>36075779.140000001</v>
      </c>
      <c r="U25" s="49">
        <v>88</v>
      </c>
      <c r="V25" s="50">
        <v>42869481.82</v>
      </c>
      <c r="W25" s="49">
        <v>82</v>
      </c>
      <c r="X25" s="50">
        <v>39894991.640000001</v>
      </c>
      <c r="Y25" s="49">
        <v>74</v>
      </c>
      <c r="Z25" s="50">
        <v>35977029.159999996</v>
      </c>
    </row>
    <row r="26" spans="1:26" s="5" customFormat="1" x14ac:dyDescent="0.25">
      <c r="A26" s="21" t="s">
        <v>21</v>
      </c>
      <c r="B26" s="49">
        <v>2252</v>
      </c>
      <c r="C26" s="49">
        <v>3581</v>
      </c>
      <c r="D26" s="50">
        <v>1495968320.04</v>
      </c>
      <c r="E26" s="50">
        <v>88.09</v>
      </c>
      <c r="F26" s="50">
        <v>54.47</v>
      </c>
      <c r="G26" s="50">
        <v>245</v>
      </c>
      <c r="H26" s="50">
        <v>39</v>
      </c>
      <c r="I26" s="50">
        <v>0.52</v>
      </c>
      <c r="J26" s="51">
        <v>2.8</v>
      </c>
      <c r="K26" s="49">
        <v>3</v>
      </c>
      <c r="L26" s="50">
        <v>1757160.59</v>
      </c>
      <c r="M26" s="49">
        <v>48</v>
      </c>
      <c r="N26" s="50">
        <v>32119136.120000001</v>
      </c>
      <c r="O26" s="49">
        <v>121</v>
      </c>
      <c r="P26" s="50">
        <v>79475181.379999995</v>
      </c>
      <c r="Q26" s="49">
        <v>219</v>
      </c>
      <c r="R26" s="50">
        <v>149769268.55000001</v>
      </c>
      <c r="S26" s="49">
        <v>461</v>
      </c>
      <c r="T26" s="50">
        <v>313593914.95999998</v>
      </c>
      <c r="U26" s="49">
        <v>516</v>
      </c>
      <c r="V26" s="50">
        <v>337725786.82999998</v>
      </c>
      <c r="W26" s="49">
        <v>499</v>
      </c>
      <c r="X26" s="50">
        <v>327462535</v>
      </c>
      <c r="Y26" s="49">
        <v>385</v>
      </c>
      <c r="Z26" s="50">
        <v>254065336.61000001</v>
      </c>
    </row>
    <row r="27" spans="1:26" s="5" customFormat="1" x14ac:dyDescent="0.25">
      <c r="A27" s="21" t="s">
        <v>22</v>
      </c>
      <c r="B27" s="49">
        <v>389</v>
      </c>
      <c r="C27" s="49">
        <v>570</v>
      </c>
      <c r="D27" s="50">
        <v>469157621.56</v>
      </c>
      <c r="E27" s="50">
        <v>87.87</v>
      </c>
      <c r="F27" s="50">
        <v>54.77</v>
      </c>
      <c r="G27" s="50">
        <v>233</v>
      </c>
      <c r="H27" s="50">
        <v>36</v>
      </c>
      <c r="I27" s="50">
        <v>0.59</v>
      </c>
      <c r="J27" s="51">
        <v>2.93</v>
      </c>
      <c r="K27" s="53"/>
      <c r="L27" s="53"/>
      <c r="M27" s="49">
        <v>4</v>
      </c>
      <c r="N27" s="50">
        <v>4825855.6399999997</v>
      </c>
      <c r="O27" s="49">
        <v>13</v>
      </c>
      <c r="P27" s="50">
        <v>15669243.66</v>
      </c>
      <c r="Q27" s="49">
        <v>50</v>
      </c>
      <c r="R27" s="50">
        <v>60030401.119999997</v>
      </c>
      <c r="S27" s="49">
        <v>80</v>
      </c>
      <c r="T27" s="50">
        <v>97143798.730000004</v>
      </c>
      <c r="U27" s="49">
        <v>100</v>
      </c>
      <c r="V27" s="50">
        <v>119919720.77</v>
      </c>
      <c r="W27" s="49">
        <v>83</v>
      </c>
      <c r="X27" s="50">
        <v>99450458.189999998</v>
      </c>
      <c r="Y27" s="49">
        <v>59</v>
      </c>
      <c r="Z27" s="50">
        <v>72118143.450000003</v>
      </c>
    </row>
    <row r="28" spans="1:26" s="5" customFormat="1" x14ac:dyDescent="0.25">
      <c r="A28" s="21" t="s">
        <v>23</v>
      </c>
      <c r="B28" s="49">
        <v>132</v>
      </c>
      <c r="C28" s="49">
        <v>190</v>
      </c>
      <c r="D28" s="50">
        <v>229136073.90000001</v>
      </c>
      <c r="E28" s="50">
        <v>88.96</v>
      </c>
      <c r="F28" s="50">
        <v>53.13</v>
      </c>
      <c r="G28" s="50">
        <v>228</v>
      </c>
      <c r="H28" s="50">
        <v>29</v>
      </c>
      <c r="I28" s="50">
        <v>0.65</v>
      </c>
      <c r="J28" s="51">
        <v>3.05</v>
      </c>
      <c r="K28" s="49">
        <v>1</v>
      </c>
      <c r="L28" s="50">
        <v>1874120.09</v>
      </c>
      <c r="M28" s="49">
        <v>4</v>
      </c>
      <c r="N28" s="50">
        <v>6968440.5999999996</v>
      </c>
      <c r="O28" s="49">
        <v>4</v>
      </c>
      <c r="P28" s="50">
        <v>6838450.3499999996</v>
      </c>
      <c r="Q28" s="49">
        <v>19</v>
      </c>
      <c r="R28" s="50">
        <v>33321267.890000001</v>
      </c>
      <c r="S28" s="49">
        <v>26</v>
      </c>
      <c r="T28" s="50">
        <v>44722574.229999997</v>
      </c>
      <c r="U28" s="49">
        <v>37</v>
      </c>
      <c r="V28" s="50">
        <v>64847140.979999997</v>
      </c>
      <c r="W28" s="49">
        <v>20</v>
      </c>
      <c r="X28" s="50">
        <v>34798118.009999998</v>
      </c>
      <c r="Y28" s="49">
        <v>21</v>
      </c>
      <c r="Z28" s="50">
        <v>35765961.75</v>
      </c>
    </row>
    <row r="29" spans="1:26" s="5" customFormat="1" x14ac:dyDescent="0.25">
      <c r="A29" s="21" t="s">
        <v>24</v>
      </c>
      <c r="B29" s="49">
        <v>78</v>
      </c>
      <c r="C29" s="49">
        <v>107</v>
      </c>
      <c r="D29" s="50">
        <v>188321121.74000001</v>
      </c>
      <c r="E29" s="50">
        <v>88.13</v>
      </c>
      <c r="F29" s="50">
        <v>50.51</v>
      </c>
      <c r="G29" s="50">
        <v>216</v>
      </c>
      <c r="H29" s="50">
        <v>26</v>
      </c>
      <c r="I29" s="50">
        <v>0.76</v>
      </c>
      <c r="J29" s="51">
        <v>3.35</v>
      </c>
      <c r="K29" s="53"/>
      <c r="L29" s="53"/>
      <c r="M29" s="49">
        <v>2</v>
      </c>
      <c r="N29" s="50">
        <v>5293639.12</v>
      </c>
      <c r="O29" s="49">
        <v>5</v>
      </c>
      <c r="P29" s="50">
        <v>12871928.33</v>
      </c>
      <c r="Q29" s="49">
        <v>13</v>
      </c>
      <c r="R29" s="50">
        <v>31229888.73</v>
      </c>
      <c r="S29" s="49">
        <v>20</v>
      </c>
      <c r="T29" s="50">
        <v>48822594.07</v>
      </c>
      <c r="U29" s="49">
        <v>16</v>
      </c>
      <c r="V29" s="50">
        <v>38642578.380000003</v>
      </c>
      <c r="W29" s="49">
        <v>8</v>
      </c>
      <c r="X29" s="50">
        <v>19703342.199999999</v>
      </c>
      <c r="Y29" s="49">
        <v>14</v>
      </c>
      <c r="Z29" s="50">
        <v>31757150.91</v>
      </c>
    </row>
    <row r="30" spans="1:26" s="5" customFormat="1" x14ac:dyDescent="0.25">
      <c r="A30" s="21" t="s">
        <v>25</v>
      </c>
      <c r="B30" s="49">
        <v>50</v>
      </c>
      <c r="C30" s="49">
        <v>57</v>
      </c>
      <c r="D30" s="50">
        <v>232737098.25</v>
      </c>
      <c r="E30" s="50">
        <v>88.52</v>
      </c>
      <c r="F30" s="50">
        <v>49.46</v>
      </c>
      <c r="G30" s="50">
        <v>163</v>
      </c>
      <c r="H30" s="50">
        <v>35</v>
      </c>
      <c r="I30" s="50">
        <v>0.89</v>
      </c>
      <c r="J30" s="51">
        <v>3.63</v>
      </c>
      <c r="K30" s="53"/>
      <c r="L30" s="53"/>
      <c r="M30" s="53"/>
      <c r="N30" s="53"/>
      <c r="O30" s="49">
        <v>6</v>
      </c>
      <c r="P30" s="50">
        <v>28877900.739999998</v>
      </c>
      <c r="Q30" s="49">
        <v>13</v>
      </c>
      <c r="R30" s="50">
        <v>57877899.590000004</v>
      </c>
      <c r="S30" s="49">
        <v>9</v>
      </c>
      <c r="T30" s="50">
        <v>38532620.210000001</v>
      </c>
      <c r="U30" s="49">
        <v>10</v>
      </c>
      <c r="V30" s="50">
        <v>42978034.140000001</v>
      </c>
      <c r="W30" s="49">
        <v>6</v>
      </c>
      <c r="X30" s="50">
        <v>26698399.34</v>
      </c>
      <c r="Y30" s="49">
        <v>6</v>
      </c>
      <c r="Z30" s="50">
        <v>37772244.229999997</v>
      </c>
    </row>
    <row r="31" spans="1:26" x14ac:dyDescent="0.25">
      <c r="A31" s="41" t="s">
        <v>82</v>
      </c>
      <c r="B31" s="22">
        <v>179487</v>
      </c>
      <c r="C31" s="22">
        <v>287203</v>
      </c>
      <c r="D31" s="47">
        <v>19684018776.740002</v>
      </c>
      <c r="E31" s="47">
        <v>77.16</v>
      </c>
      <c r="F31" s="47">
        <v>49.9</v>
      </c>
      <c r="G31" s="47">
        <v>229</v>
      </c>
      <c r="H31" s="47">
        <v>65.959999999999994</v>
      </c>
      <c r="I31" s="47">
        <v>0.52</v>
      </c>
      <c r="J31" s="48">
        <v>3.19</v>
      </c>
      <c r="K31" s="22">
        <v>22650</v>
      </c>
      <c r="L31" s="47">
        <v>337009383.49000001</v>
      </c>
      <c r="M31" s="22">
        <v>20963</v>
      </c>
      <c r="N31" s="47">
        <v>988839448.44000006</v>
      </c>
      <c r="O31" s="22">
        <v>22640</v>
      </c>
      <c r="P31" s="47">
        <v>1774096088.28</v>
      </c>
      <c r="Q31" s="22">
        <v>23967</v>
      </c>
      <c r="R31" s="47">
        <v>2637886132</v>
      </c>
      <c r="S31" s="22">
        <v>25611</v>
      </c>
      <c r="T31" s="47">
        <v>3523567893.1100001</v>
      </c>
      <c r="U31" s="22">
        <v>26949</v>
      </c>
      <c r="V31" s="47">
        <v>4078312111.9699998</v>
      </c>
      <c r="W31" s="22">
        <v>24605</v>
      </c>
      <c r="X31" s="47">
        <v>4008236218.5900002</v>
      </c>
      <c r="Y31" s="22">
        <v>12102</v>
      </c>
      <c r="Z31" s="47">
        <v>2336071500.8599997</v>
      </c>
    </row>
    <row r="32" spans="1:26" x14ac:dyDescent="0.25">
      <c r="A32" s="1"/>
      <c r="B32"/>
      <c r="C32"/>
      <c r="D32"/>
      <c r="E32"/>
      <c r="F32"/>
      <c r="G32"/>
      <c r="H32"/>
      <c r="I32"/>
      <c r="J32"/>
    </row>
    <row r="33" spans="1:15" x14ac:dyDescent="0.25">
      <c r="A33" s="3"/>
    </row>
    <row r="34" spans="1:15" x14ac:dyDescent="0.25">
      <c r="A34" s="3"/>
    </row>
    <row r="36" spans="1:15" x14ac:dyDescent="0.25">
      <c r="O36" s="4" t="s">
        <v>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39"/>
  <sheetViews>
    <sheetView showGridLines="0" workbookViewId="0">
      <selection activeCell="G48" sqref="G48"/>
    </sheetView>
  </sheetViews>
  <sheetFormatPr defaultColWidth="11.42578125" defaultRowHeight="15" x14ac:dyDescent="0.25"/>
  <cols>
    <col min="1" max="1" width="34.28515625" style="7" customWidth="1"/>
    <col min="2" max="3" width="21.42578125" style="4" customWidth="1"/>
    <col min="4" max="4" width="19.42578125" style="4" bestFit="1" customWidth="1"/>
    <col min="5" max="5" width="21.5703125" style="4" bestFit="1" customWidth="1"/>
    <col min="6" max="6" width="5.5703125" style="4" bestFit="1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</cols>
  <sheetData>
    <row r="1" spans="1:22" x14ac:dyDescent="0.25">
      <c r="A1" s="15" t="s">
        <v>75</v>
      </c>
    </row>
    <row r="2" spans="1:22" x14ac:dyDescent="0.25">
      <c r="A2" s="16" t="str">
        <f>+'LTV cover pool'!A2</f>
        <v>March 2024</v>
      </c>
    </row>
    <row r="3" spans="1:22" x14ac:dyDescent="0.25">
      <c r="A3" s="15" t="s">
        <v>76</v>
      </c>
    </row>
    <row r="4" spans="1:22" x14ac:dyDescent="0.25">
      <c r="A4" s="9"/>
    </row>
    <row r="5" spans="1:22" x14ac:dyDescent="0.25">
      <c r="A5" s="1"/>
      <c r="D5"/>
    </row>
    <row r="6" spans="1:22" x14ac:dyDescent="0.25">
      <c r="A6" s="2"/>
    </row>
    <row r="7" spans="1:22" x14ac:dyDescent="0.25">
      <c r="A7" s="1"/>
      <c r="K7" s="24" t="s">
        <v>108</v>
      </c>
      <c r="L7" s="24" t="s">
        <v>108</v>
      </c>
      <c r="M7" s="24" t="s">
        <v>109</v>
      </c>
      <c r="N7" s="24" t="s">
        <v>109</v>
      </c>
      <c r="O7" s="24" t="s">
        <v>110</v>
      </c>
      <c r="P7" s="24" t="s">
        <v>110</v>
      </c>
      <c r="Q7" s="24" t="s">
        <v>111</v>
      </c>
      <c r="R7" s="24" t="s">
        <v>111</v>
      </c>
      <c r="S7" s="24" t="s">
        <v>112</v>
      </c>
      <c r="T7" s="24" t="s">
        <v>112</v>
      </c>
      <c r="U7" s="24" t="s">
        <v>113</v>
      </c>
      <c r="V7" s="24" t="s">
        <v>113</v>
      </c>
    </row>
    <row r="8" spans="1:22" ht="30" x14ac:dyDescent="0.25">
      <c r="A8" s="20" t="s">
        <v>83</v>
      </c>
      <c r="B8" s="20" t="s">
        <v>84</v>
      </c>
      <c r="C8" s="20" t="s">
        <v>85</v>
      </c>
      <c r="D8" s="20" t="s">
        <v>77</v>
      </c>
      <c r="E8" s="20" t="s">
        <v>86</v>
      </c>
      <c r="F8" s="20" t="s">
        <v>0</v>
      </c>
      <c r="G8" s="20" t="s">
        <v>78</v>
      </c>
      <c r="H8" s="20" t="s">
        <v>79</v>
      </c>
      <c r="I8" s="20" t="s">
        <v>87</v>
      </c>
      <c r="J8" s="20" t="s">
        <v>88</v>
      </c>
      <c r="K8" s="24" t="s">
        <v>133</v>
      </c>
      <c r="L8" s="24" t="s">
        <v>134</v>
      </c>
      <c r="M8" s="24" t="s">
        <v>135</v>
      </c>
      <c r="N8" s="24" t="s">
        <v>136</v>
      </c>
      <c r="O8" s="24" t="s">
        <v>137</v>
      </c>
      <c r="P8" s="24" t="s">
        <v>138</v>
      </c>
      <c r="Q8" s="24" t="s">
        <v>139</v>
      </c>
      <c r="R8" s="24" t="s">
        <v>140</v>
      </c>
      <c r="S8" s="24" t="s">
        <v>141</v>
      </c>
      <c r="T8" s="24" t="s">
        <v>142</v>
      </c>
      <c r="U8" s="24" t="s">
        <v>143</v>
      </c>
      <c r="V8" s="24" t="s">
        <v>144</v>
      </c>
    </row>
    <row r="9" spans="1:22" s="5" customFormat="1" x14ac:dyDescent="0.25">
      <c r="A9" s="32" t="s">
        <v>1</v>
      </c>
      <c r="B9" s="49">
        <v>1378</v>
      </c>
      <c r="C9" s="49">
        <v>1996</v>
      </c>
      <c r="D9" s="50">
        <v>17680697.579999998</v>
      </c>
      <c r="E9" s="50">
        <v>25.41</v>
      </c>
      <c r="F9" s="50">
        <v>13.06</v>
      </c>
      <c r="G9" s="50">
        <v>51</v>
      </c>
      <c r="H9" s="50">
        <v>150</v>
      </c>
      <c r="I9" s="50">
        <v>1.38</v>
      </c>
      <c r="J9" s="51">
        <v>5.0999999999999996</v>
      </c>
      <c r="K9" s="49">
        <v>869</v>
      </c>
      <c r="L9" s="50">
        <v>9629374.7899999991</v>
      </c>
      <c r="M9" s="49">
        <v>283</v>
      </c>
      <c r="N9" s="50">
        <v>4433856.3</v>
      </c>
      <c r="O9" s="49">
        <v>115</v>
      </c>
      <c r="P9" s="50">
        <v>1888872.59</v>
      </c>
      <c r="Q9" s="49">
        <v>75</v>
      </c>
      <c r="R9" s="50">
        <v>1263409.51</v>
      </c>
      <c r="S9" s="49">
        <v>20</v>
      </c>
      <c r="T9" s="50">
        <v>256534.67</v>
      </c>
      <c r="U9" s="49">
        <v>16</v>
      </c>
      <c r="V9" s="50">
        <v>208649.72</v>
      </c>
    </row>
    <row r="10" spans="1:22" s="5" customFormat="1" x14ac:dyDescent="0.25">
      <c r="A10" s="32" t="s">
        <v>2</v>
      </c>
      <c r="B10" s="49">
        <v>1335</v>
      </c>
      <c r="C10" s="49">
        <v>1854</v>
      </c>
      <c r="D10" s="50">
        <v>49462305.32</v>
      </c>
      <c r="E10" s="50">
        <v>44.04</v>
      </c>
      <c r="F10" s="50">
        <v>23.63</v>
      </c>
      <c r="G10" s="50">
        <v>80</v>
      </c>
      <c r="H10" s="50">
        <v>113</v>
      </c>
      <c r="I10" s="50">
        <v>1.3</v>
      </c>
      <c r="J10" s="51">
        <v>4.78</v>
      </c>
      <c r="K10" s="49">
        <v>283</v>
      </c>
      <c r="L10" s="50">
        <v>10031438.460000001</v>
      </c>
      <c r="M10" s="49">
        <v>353</v>
      </c>
      <c r="N10" s="50">
        <v>12785143.93</v>
      </c>
      <c r="O10" s="49">
        <v>312</v>
      </c>
      <c r="P10" s="50">
        <v>11656385.449999999</v>
      </c>
      <c r="Q10" s="49">
        <v>209</v>
      </c>
      <c r="R10" s="50">
        <v>7940628</v>
      </c>
      <c r="S10" s="49">
        <v>132</v>
      </c>
      <c r="T10" s="50">
        <v>5230928.03</v>
      </c>
      <c r="U10" s="49">
        <v>46</v>
      </c>
      <c r="V10" s="50">
        <v>1817781.45</v>
      </c>
    </row>
    <row r="11" spans="1:22" s="5" customFormat="1" x14ac:dyDescent="0.25">
      <c r="A11" s="32" t="s">
        <v>3</v>
      </c>
      <c r="B11" s="49">
        <v>1093</v>
      </c>
      <c r="C11" s="49">
        <v>1483</v>
      </c>
      <c r="D11" s="50">
        <v>67542405.519999996</v>
      </c>
      <c r="E11" s="50">
        <v>57.83</v>
      </c>
      <c r="F11" s="50">
        <v>30.88</v>
      </c>
      <c r="G11" s="50">
        <v>106</v>
      </c>
      <c r="H11" s="50">
        <v>89</v>
      </c>
      <c r="I11" s="50">
        <v>1.18</v>
      </c>
      <c r="J11" s="51">
        <v>4.54</v>
      </c>
      <c r="K11" s="49">
        <v>112</v>
      </c>
      <c r="L11" s="50">
        <v>6849726.1699999999</v>
      </c>
      <c r="M11" s="49">
        <v>193</v>
      </c>
      <c r="N11" s="50">
        <v>11817549.779999999</v>
      </c>
      <c r="O11" s="49">
        <v>236</v>
      </c>
      <c r="P11" s="50">
        <v>14454441.49</v>
      </c>
      <c r="Q11" s="49">
        <v>229</v>
      </c>
      <c r="R11" s="50">
        <v>14100328.57</v>
      </c>
      <c r="S11" s="49">
        <v>219</v>
      </c>
      <c r="T11" s="50">
        <v>13830691.23</v>
      </c>
      <c r="U11" s="49">
        <v>104</v>
      </c>
      <c r="V11" s="50">
        <v>6489668.2800000003</v>
      </c>
    </row>
    <row r="12" spans="1:22" s="5" customFormat="1" x14ac:dyDescent="0.25">
      <c r="A12" s="32" t="s">
        <v>4</v>
      </c>
      <c r="B12" s="49">
        <v>795</v>
      </c>
      <c r="C12" s="49">
        <v>1041</v>
      </c>
      <c r="D12" s="50">
        <v>69067291.200000003</v>
      </c>
      <c r="E12" s="50">
        <v>63.62</v>
      </c>
      <c r="F12" s="50">
        <v>34.15</v>
      </c>
      <c r="G12" s="50">
        <v>116</v>
      </c>
      <c r="H12" s="50">
        <v>75</v>
      </c>
      <c r="I12" s="50">
        <v>1.0900000000000001</v>
      </c>
      <c r="J12" s="51">
        <v>4.37</v>
      </c>
      <c r="K12" s="49">
        <v>55</v>
      </c>
      <c r="L12" s="50">
        <v>4800535.07</v>
      </c>
      <c r="M12" s="49">
        <v>114</v>
      </c>
      <c r="N12" s="50">
        <v>9915438</v>
      </c>
      <c r="O12" s="49">
        <v>146</v>
      </c>
      <c r="P12" s="50">
        <v>12407265.949999999</v>
      </c>
      <c r="Q12" s="49">
        <v>169</v>
      </c>
      <c r="R12" s="50">
        <v>14767123.720000001</v>
      </c>
      <c r="S12" s="49">
        <v>205</v>
      </c>
      <c r="T12" s="50">
        <v>17798671.640000001</v>
      </c>
      <c r="U12" s="49">
        <v>106</v>
      </c>
      <c r="V12" s="50">
        <v>9378256.8200000003</v>
      </c>
    </row>
    <row r="13" spans="1:22" s="5" customFormat="1" x14ac:dyDescent="0.25">
      <c r="A13" s="32" t="s">
        <v>5</v>
      </c>
      <c r="B13" s="49">
        <v>596</v>
      </c>
      <c r="C13" s="49">
        <v>782</v>
      </c>
      <c r="D13" s="50">
        <v>66648933.07</v>
      </c>
      <c r="E13" s="50">
        <v>64.2</v>
      </c>
      <c r="F13" s="50">
        <v>34.43</v>
      </c>
      <c r="G13" s="50">
        <v>118</v>
      </c>
      <c r="H13" s="50">
        <v>76</v>
      </c>
      <c r="I13" s="50">
        <v>1.23</v>
      </c>
      <c r="J13" s="51">
        <v>4.5</v>
      </c>
      <c r="K13" s="49">
        <v>30</v>
      </c>
      <c r="L13" s="50">
        <v>3334163.7</v>
      </c>
      <c r="M13" s="49">
        <v>83</v>
      </c>
      <c r="N13" s="50">
        <v>9337738.2400000002</v>
      </c>
      <c r="O13" s="49">
        <v>112</v>
      </c>
      <c r="P13" s="50">
        <v>12512030.35</v>
      </c>
      <c r="Q13" s="49">
        <v>147</v>
      </c>
      <c r="R13" s="50">
        <v>16655466.09</v>
      </c>
      <c r="S13" s="49">
        <v>140</v>
      </c>
      <c r="T13" s="50">
        <v>15520289.99</v>
      </c>
      <c r="U13" s="49">
        <v>84</v>
      </c>
      <c r="V13" s="50">
        <v>9289244.7000000011</v>
      </c>
    </row>
    <row r="14" spans="1:22" s="5" customFormat="1" x14ac:dyDescent="0.25">
      <c r="A14" s="32" t="s">
        <v>6</v>
      </c>
      <c r="B14" s="49">
        <v>429</v>
      </c>
      <c r="C14" s="49">
        <v>535</v>
      </c>
      <c r="D14" s="50">
        <v>58693259.939999998</v>
      </c>
      <c r="E14" s="50">
        <v>66.010000000000005</v>
      </c>
      <c r="F14" s="50">
        <v>33.96</v>
      </c>
      <c r="G14" s="50">
        <v>120</v>
      </c>
      <c r="H14" s="50">
        <v>73</v>
      </c>
      <c r="I14" s="50">
        <v>1.17</v>
      </c>
      <c r="J14" s="51">
        <v>4.47</v>
      </c>
      <c r="K14" s="49">
        <v>30</v>
      </c>
      <c r="L14" s="50">
        <v>4093819.32</v>
      </c>
      <c r="M14" s="49">
        <v>60</v>
      </c>
      <c r="N14" s="50">
        <v>8114901.5099999998</v>
      </c>
      <c r="O14" s="49">
        <v>85</v>
      </c>
      <c r="P14" s="50">
        <v>11713269.279999999</v>
      </c>
      <c r="Q14" s="49">
        <v>97</v>
      </c>
      <c r="R14" s="50">
        <v>13254952.26</v>
      </c>
      <c r="S14" s="49">
        <v>91</v>
      </c>
      <c r="T14" s="50">
        <v>12477844.82</v>
      </c>
      <c r="U14" s="49">
        <v>66</v>
      </c>
      <c r="V14" s="50">
        <v>9038472.75</v>
      </c>
    </row>
    <row r="15" spans="1:22" s="5" customFormat="1" x14ac:dyDescent="0.25">
      <c r="A15" s="32" t="s">
        <v>7</v>
      </c>
      <c r="B15" s="49">
        <v>349</v>
      </c>
      <c r="C15" s="49">
        <v>432</v>
      </c>
      <c r="D15" s="50">
        <v>56614409.609999999</v>
      </c>
      <c r="E15" s="50">
        <v>65.31</v>
      </c>
      <c r="F15" s="50">
        <v>34.46</v>
      </c>
      <c r="G15" s="50">
        <v>117</v>
      </c>
      <c r="H15" s="50">
        <v>74</v>
      </c>
      <c r="I15" s="50">
        <v>1.24</v>
      </c>
      <c r="J15" s="51">
        <v>4.42</v>
      </c>
      <c r="K15" s="49">
        <v>12</v>
      </c>
      <c r="L15" s="50">
        <v>1924490.66</v>
      </c>
      <c r="M15" s="49">
        <v>52</v>
      </c>
      <c r="N15" s="50">
        <v>8436794.1799999997</v>
      </c>
      <c r="O15" s="49">
        <v>75</v>
      </c>
      <c r="P15" s="50">
        <v>12134629.1</v>
      </c>
      <c r="Q15" s="49">
        <v>84</v>
      </c>
      <c r="R15" s="50">
        <v>13749199.039999999</v>
      </c>
      <c r="S15" s="49">
        <v>81</v>
      </c>
      <c r="T15" s="50">
        <v>13110550.1</v>
      </c>
      <c r="U15" s="49">
        <v>45</v>
      </c>
      <c r="V15" s="50">
        <v>7258746.5300000003</v>
      </c>
    </row>
    <row r="16" spans="1:22" s="5" customFormat="1" x14ac:dyDescent="0.25">
      <c r="A16" s="32" t="s">
        <v>8</v>
      </c>
      <c r="B16" s="49">
        <v>279</v>
      </c>
      <c r="C16" s="49">
        <v>351</v>
      </c>
      <c r="D16" s="50">
        <v>52281804.219999999</v>
      </c>
      <c r="E16" s="50">
        <v>71.400000000000006</v>
      </c>
      <c r="F16" s="50">
        <v>36.409999999999997</v>
      </c>
      <c r="G16" s="50">
        <v>125</v>
      </c>
      <c r="H16" s="50">
        <v>58</v>
      </c>
      <c r="I16" s="50">
        <v>1.01</v>
      </c>
      <c r="J16" s="51">
        <v>4.18</v>
      </c>
      <c r="K16" s="49">
        <v>8</v>
      </c>
      <c r="L16" s="50">
        <v>1487250.04</v>
      </c>
      <c r="M16" s="49">
        <v>27</v>
      </c>
      <c r="N16" s="50">
        <v>5113523.38</v>
      </c>
      <c r="O16" s="49">
        <v>62</v>
      </c>
      <c r="P16" s="50">
        <v>11652363.82</v>
      </c>
      <c r="Q16" s="49">
        <v>66</v>
      </c>
      <c r="R16" s="50">
        <v>12286082.539999999</v>
      </c>
      <c r="S16" s="49">
        <v>69</v>
      </c>
      <c r="T16" s="50">
        <v>12959917.1</v>
      </c>
      <c r="U16" s="49">
        <v>47</v>
      </c>
      <c r="V16" s="50">
        <v>8782667.3399999999</v>
      </c>
    </row>
    <row r="17" spans="1:22" s="5" customFormat="1" x14ac:dyDescent="0.25">
      <c r="A17" s="32" t="s">
        <v>9</v>
      </c>
      <c r="B17" s="49">
        <v>210</v>
      </c>
      <c r="C17" s="49">
        <v>263</v>
      </c>
      <c r="D17" s="50">
        <v>44492254.329999998</v>
      </c>
      <c r="E17" s="50">
        <v>68.2</v>
      </c>
      <c r="F17" s="50">
        <v>35.28</v>
      </c>
      <c r="G17" s="50">
        <v>119</v>
      </c>
      <c r="H17" s="50">
        <v>64</v>
      </c>
      <c r="I17" s="50">
        <v>1.1599999999999999</v>
      </c>
      <c r="J17" s="51">
        <v>4.47</v>
      </c>
      <c r="K17" s="49">
        <v>10</v>
      </c>
      <c r="L17" s="50">
        <v>2132749.6</v>
      </c>
      <c r="M17" s="49">
        <v>27</v>
      </c>
      <c r="N17" s="50">
        <v>5695909.8399999999</v>
      </c>
      <c r="O17" s="49">
        <v>37</v>
      </c>
      <c r="P17" s="50">
        <v>7860111.5700000003</v>
      </c>
      <c r="Q17" s="49">
        <v>47</v>
      </c>
      <c r="R17" s="50">
        <v>9920803.7100000009</v>
      </c>
      <c r="S17" s="49">
        <v>57</v>
      </c>
      <c r="T17" s="50">
        <v>12092179.35</v>
      </c>
      <c r="U17" s="49">
        <v>32</v>
      </c>
      <c r="V17" s="50">
        <v>6790500.2599999998</v>
      </c>
    </row>
    <row r="18" spans="1:22" s="5" customFormat="1" x14ac:dyDescent="0.25">
      <c r="A18" s="32" t="s">
        <v>10</v>
      </c>
      <c r="B18" s="49">
        <v>148</v>
      </c>
      <c r="C18" s="49">
        <v>185</v>
      </c>
      <c r="D18" s="50">
        <v>35138508.280000001</v>
      </c>
      <c r="E18" s="50">
        <v>71.09</v>
      </c>
      <c r="F18" s="50">
        <v>36.659999999999997</v>
      </c>
      <c r="G18" s="50">
        <v>130</v>
      </c>
      <c r="H18" s="50">
        <v>60</v>
      </c>
      <c r="I18" s="50">
        <v>1.02</v>
      </c>
      <c r="J18" s="51">
        <v>4.2699999999999996</v>
      </c>
      <c r="K18" s="49">
        <v>7</v>
      </c>
      <c r="L18" s="50">
        <v>1668526.86</v>
      </c>
      <c r="M18" s="49">
        <v>17</v>
      </c>
      <c r="N18" s="50">
        <v>4049594.66</v>
      </c>
      <c r="O18" s="49">
        <v>24</v>
      </c>
      <c r="P18" s="50">
        <v>5691548.29</v>
      </c>
      <c r="Q18" s="49">
        <v>32</v>
      </c>
      <c r="R18" s="50">
        <v>7535617.3600000003</v>
      </c>
      <c r="S18" s="49">
        <v>41</v>
      </c>
      <c r="T18" s="50">
        <v>9762062.0600000005</v>
      </c>
      <c r="U18" s="49">
        <v>27</v>
      </c>
      <c r="V18" s="50">
        <v>6431159.0499999998</v>
      </c>
    </row>
    <row r="19" spans="1:22" s="5" customFormat="1" x14ac:dyDescent="0.25">
      <c r="A19" s="32" t="s">
        <v>11</v>
      </c>
      <c r="B19" s="49">
        <v>129</v>
      </c>
      <c r="C19" s="49">
        <v>156</v>
      </c>
      <c r="D19" s="50">
        <v>33895373.689999998</v>
      </c>
      <c r="E19" s="50">
        <v>73.7</v>
      </c>
      <c r="F19" s="50">
        <v>36.94</v>
      </c>
      <c r="G19" s="50">
        <v>120</v>
      </c>
      <c r="H19" s="50">
        <v>64</v>
      </c>
      <c r="I19" s="50">
        <v>1.1399999999999999</v>
      </c>
      <c r="J19" s="51">
        <v>4.3600000000000003</v>
      </c>
      <c r="K19" s="49">
        <v>3</v>
      </c>
      <c r="L19" s="50">
        <v>793078.99</v>
      </c>
      <c r="M19" s="49">
        <v>11</v>
      </c>
      <c r="N19" s="50">
        <v>2894020.62</v>
      </c>
      <c r="O19" s="49">
        <v>27</v>
      </c>
      <c r="P19" s="50">
        <v>7103721.2999999998</v>
      </c>
      <c r="Q19" s="49">
        <v>37</v>
      </c>
      <c r="R19" s="50">
        <v>9768299.4700000007</v>
      </c>
      <c r="S19" s="49">
        <v>30</v>
      </c>
      <c r="T19" s="50">
        <v>7906979.8200000003</v>
      </c>
      <c r="U19" s="49">
        <v>21</v>
      </c>
      <c r="V19" s="50">
        <v>5429273.4900000002</v>
      </c>
    </row>
    <row r="20" spans="1:22" s="5" customFormat="1" x14ac:dyDescent="0.25">
      <c r="A20" s="32" t="s">
        <v>12</v>
      </c>
      <c r="B20" s="49">
        <v>133</v>
      </c>
      <c r="C20" s="49">
        <v>160</v>
      </c>
      <c r="D20" s="50">
        <v>38182050.770000003</v>
      </c>
      <c r="E20" s="50">
        <v>73.3</v>
      </c>
      <c r="F20" s="50">
        <v>35.82</v>
      </c>
      <c r="G20" s="50">
        <v>127</v>
      </c>
      <c r="H20" s="50">
        <v>54</v>
      </c>
      <c r="I20" s="50">
        <v>1.1299999999999999</v>
      </c>
      <c r="J20" s="51">
        <v>4.3899999999999997</v>
      </c>
      <c r="K20" s="49">
        <v>7</v>
      </c>
      <c r="L20" s="50">
        <v>1985148.75</v>
      </c>
      <c r="M20" s="49">
        <v>14</v>
      </c>
      <c r="N20" s="50">
        <v>4012435.36</v>
      </c>
      <c r="O20" s="49">
        <v>23</v>
      </c>
      <c r="P20" s="50">
        <v>6672351.7599999998</v>
      </c>
      <c r="Q20" s="49">
        <v>33</v>
      </c>
      <c r="R20" s="50">
        <v>9430960.5399999991</v>
      </c>
      <c r="S20" s="49">
        <v>37</v>
      </c>
      <c r="T20" s="50">
        <v>10664873.75</v>
      </c>
      <c r="U20" s="49">
        <v>19</v>
      </c>
      <c r="V20" s="50">
        <v>5416280.6100000003</v>
      </c>
    </row>
    <row r="21" spans="1:22" s="5" customFormat="1" x14ac:dyDescent="0.25">
      <c r="A21" s="32" t="s">
        <v>13</v>
      </c>
      <c r="B21" s="49">
        <v>117</v>
      </c>
      <c r="C21" s="49">
        <v>130</v>
      </c>
      <c r="D21" s="50">
        <v>36466695.729999997</v>
      </c>
      <c r="E21" s="50">
        <v>71.88</v>
      </c>
      <c r="F21" s="50">
        <v>35.99</v>
      </c>
      <c r="G21" s="50">
        <v>127</v>
      </c>
      <c r="H21" s="50">
        <v>59</v>
      </c>
      <c r="I21" s="50">
        <v>1.26</v>
      </c>
      <c r="J21" s="51">
        <v>4.68</v>
      </c>
      <c r="K21" s="49">
        <v>5</v>
      </c>
      <c r="L21" s="50">
        <v>1555992.45</v>
      </c>
      <c r="M21" s="49">
        <v>9</v>
      </c>
      <c r="N21" s="50">
        <v>2834910.84</v>
      </c>
      <c r="O21" s="49">
        <v>26</v>
      </c>
      <c r="P21" s="50">
        <v>8141888.6299999999</v>
      </c>
      <c r="Q21" s="49">
        <v>28</v>
      </c>
      <c r="R21" s="50">
        <v>8696937.4100000001</v>
      </c>
      <c r="S21" s="49">
        <v>29</v>
      </c>
      <c r="T21" s="50">
        <v>9023340.6799999997</v>
      </c>
      <c r="U21" s="49">
        <v>20</v>
      </c>
      <c r="V21" s="50">
        <v>6213625.7199999997</v>
      </c>
    </row>
    <row r="22" spans="1:22" s="5" customFormat="1" x14ac:dyDescent="0.25">
      <c r="A22" s="32" t="s">
        <v>14</v>
      </c>
      <c r="B22" s="49">
        <v>90</v>
      </c>
      <c r="C22" s="49">
        <v>96</v>
      </c>
      <c r="D22" s="50">
        <v>30349403.600000001</v>
      </c>
      <c r="E22" s="50">
        <v>70.84</v>
      </c>
      <c r="F22" s="50">
        <v>34.19</v>
      </c>
      <c r="G22" s="50">
        <v>119</v>
      </c>
      <c r="H22" s="50">
        <v>51</v>
      </c>
      <c r="I22" s="50">
        <v>1.07</v>
      </c>
      <c r="J22" s="51">
        <v>4.18</v>
      </c>
      <c r="K22" s="49">
        <v>11</v>
      </c>
      <c r="L22" s="50">
        <v>3719167.68</v>
      </c>
      <c r="M22" s="49">
        <v>9</v>
      </c>
      <c r="N22" s="50">
        <v>3011777.66</v>
      </c>
      <c r="O22" s="49">
        <v>9</v>
      </c>
      <c r="P22" s="50">
        <v>3067487.22</v>
      </c>
      <c r="Q22" s="49">
        <v>24</v>
      </c>
      <c r="R22" s="50">
        <v>8063579.3899999997</v>
      </c>
      <c r="S22" s="49">
        <v>26</v>
      </c>
      <c r="T22" s="50">
        <v>8754466.9000000004</v>
      </c>
      <c r="U22" s="49">
        <v>11</v>
      </c>
      <c r="V22" s="50">
        <v>3732924.75</v>
      </c>
    </row>
    <row r="23" spans="1:22" s="5" customFormat="1" x14ac:dyDescent="0.25">
      <c r="A23" s="32" t="s">
        <v>15</v>
      </c>
      <c r="B23" s="49">
        <v>88</v>
      </c>
      <c r="C23" s="49">
        <v>94</v>
      </c>
      <c r="D23" s="50">
        <v>31939171.879999999</v>
      </c>
      <c r="E23" s="50">
        <v>69.69</v>
      </c>
      <c r="F23" s="50">
        <v>36.92</v>
      </c>
      <c r="G23" s="50">
        <v>117</v>
      </c>
      <c r="H23" s="50">
        <v>60</v>
      </c>
      <c r="I23" s="50">
        <v>1.21</v>
      </c>
      <c r="J23" s="51">
        <v>4.55</v>
      </c>
      <c r="K23" s="49">
        <v>3</v>
      </c>
      <c r="L23" s="50">
        <v>1072378.05</v>
      </c>
      <c r="M23" s="49">
        <v>9</v>
      </c>
      <c r="N23" s="50">
        <v>3253846.14</v>
      </c>
      <c r="O23" s="49">
        <v>16</v>
      </c>
      <c r="P23" s="50">
        <v>5851273.8099999996</v>
      </c>
      <c r="Q23" s="49">
        <v>26</v>
      </c>
      <c r="R23" s="50">
        <v>9465960.6600000001</v>
      </c>
      <c r="S23" s="49">
        <v>18</v>
      </c>
      <c r="T23" s="50">
        <v>6512800</v>
      </c>
      <c r="U23" s="49">
        <v>16</v>
      </c>
      <c r="V23" s="50">
        <v>5782913.2199999997</v>
      </c>
    </row>
    <row r="24" spans="1:22" s="5" customFormat="1" x14ac:dyDescent="0.25">
      <c r="A24" s="32" t="s">
        <v>16</v>
      </c>
      <c r="B24" s="49">
        <v>77</v>
      </c>
      <c r="C24" s="49">
        <v>88</v>
      </c>
      <c r="D24" s="50">
        <v>29831005.07</v>
      </c>
      <c r="E24" s="50">
        <v>69</v>
      </c>
      <c r="F24" s="50">
        <v>37.049999999999997</v>
      </c>
      <c r="G24" s="50">
        <v>121</v>
      </c>
      <c r="H24" s="50">
        <v>62</v>
      </c>
      <c r="I24" s="50">
        <v>0.94</v>
      </c>
      <c r="J24" s="51">
        <v>4</v>
      </c>
      <c r="K24" s="49">
        <v>2</v>
      </c>
      <c r="L24" s="50">
        <v>769826.5</v>
      </c>
      <c r="M24" s="49">
        <v>11</v>
      </c>
      <c r="N24" s="50">
        <v>4267370.75</v>
      </c>
      <c r="O24" s="49">
        <v>7</v>
      </c>
      <c r="P24" s="50">
        <v>2693364.5</v>
      </c>
      <c r="Q24" s="49">
        <v>25</v>
      </c>
      <c r="R24" s="50">
        <v>9650150.9399999995</v>
      </c>
      <c r="S24" s="49">
        <v>17</v>
      </c>
      <c r="T24" s="50">
        <v>6635785.46</v>
      </c>
      <c r="U24" s="49">
        <v>15</v>
      </c>
      <c r="V24" s="50">
        <v>5814506.9199999999</v>
      </c>
    </row>
    <row r="25" spans="1:22" s="5" customFormat="1" x14ac:dyDescent="0.25">
      <c r="A25" s="32" t="s">
        <v>17</v>
      </c>
      <c r="B25" s="49">
        <v>88</v>
      </c>
      <c r="C25" s="49">
        <v>93</v>
      </c>
      <c r="D25" s="50">
        <v>36430429.009999998</v>
      </c>
      <c r="E25" s="50">
        <v>69.62</v>
      </c>
      <c r="F25" s="50">
        <v>36.18</v>
      </c>
      <c r="G25" s="50">
        <v>114</v>
      </c>
      <c r="H25" s="50">
        <v>58</v>
      </c>
      <c r="I25" s="50">
        <v>1.0900000000000001</v>
      </c>
      <c r="J25" s="51">
        <v>4.1900000000000004</v>
      </c>
      <c r="K25" s="49">
        <v>2</v>
      </c>
      <c r="L25" s="50">
        <v>815013.58</v>
      </c>
      <c r="M25" s="49">
        <v>10</v>
      </c>
      <c r="N25" s="50">
        <v>4126245.08</v>
      </c>
      <c r="O25" s="49">
        <v>18</v>
      </c>
      <c r="P25" s="50">
        <v>7448158.4199999999</v>
      </c>
      <c r="Q25" s="49">
        <v>20</v>
      </c>
      <c r="R25" s="50">
        <v>8280576.21</v>
      </c>
      <c r="S25" s="49">
        <v>24</v>
      </c>
      <c r="T25" s="50">
        <v>9978513.4900000002</v>
      </c>
      <c r="U25" s="49">
        <v>14</v>
      </c>
      <c r="V25" s="50">
        <v>5781922.2300000004</v>
      </c>
    </row>
    <row r="26" spans="1:22" s="5" customFormat="1" x14ac:dyDescent="0.25">
      <c r="A26" s="32" t="s">
        <v>18</v>
      </c>
      <c r="B26" s="49">
        <v>57</v>
      </c>
      <c r="C26" s="49">
        <v>63</v>
      </c>
      <c r="D26" s="50">
        <v>24916987.059999999</v>
      </c>
      <c r="E26" s="50">
        <v>69.16</v>
      </c>
      <c r="F26" s="50">
        <v>34.880000000000003</v>
      </c>
      <c r="G26" s="50">
        <v>120</v>
      </c>
      <c r="H26" s="50">
        <v>56</v>
      </c>
      <c r="I26" s="50">
        <v>0.93</v>
      </c>
      <c r="J26" s="51">
        <v>3.97</v>
      </c>
      <c r="K26" s="49">
        <v>1</v>
      </c>
      <c r="L26" s="50">
        <v>440482.33</v>
      </c>
      <c r="M26" s="49">
        <v>8</v>
      </c>
      <c r="N26" s="50">
        <v>3486748.65</v>
      </c>
      <c r="O26" s="49">
        <v>12</v>
      </c>
      <c r="P26" s="50">
        <v>5219398.21</v>
      </c>
      <c r="Q26" s="49">
        <v>13</v>
      </c>
      <c r="R26" s="50">
        <v>5688878.2800000003</v>
      </c>
      <c r="S26" s="49">
        <v>15</v>
      </c>
      <c r="T26" s="50">
        <v>6566016.2400000002</v>
      </c>
      <c r="U26" s="49">
        <v>8</v>
      </c>
      <c r="V26" s="50">
        <v>3515463.35</v>
      </c>
    </row>
    <row r="27" spans="1:22" s="5" customFormat="1" x14ac:dyDescent="0.25">
      <c r="A27" s="32" t="s">
        <v>19</v>
      </c>
      <c r="B27" s="49">
        <v>65</v>
      </c>
      <c r="C27" s="49">
        <v>77</v>
      </c>
      <c r="D27" s="50">
        <v>30018436.82</v>
      </c>
      <c r="E27" s="50">
        <v>69.05</v>
      </c>
      <c r="F27" s="50">
        <v>38.76</v>
      </c>
      <c r="G27" s="50">
        <v>123</v>
      </c>
      <c r="H27" s="50">
        <v>65</v>
      </c>
      <c r="I27" s="50">
        <v>1.08</v>
      </c>
      <c r="J27" s="51">
        <v>4.2699999999999996</v>
      </c>
      <c r="K27" s="49">
        <v>3</v>
      </c>
      <c r="L27" s="50">
        <v>1387593.97</v>
      </c>
      <c r="M27" s="49">
        <v>2</v>
      </c>
      <c r="N27" s="50">
        <v>925842.9</v>
      </c>
      <c r="O27" s="49">
        <v>16</v>
      </c>
      <c r="P27" s="50">
        <v>7431522.5499999998</v>
      </c>
      <c r="Q27" s="49">
        <v>14</v>
      </c>
      <c r="R27" s="50">
        <v>6459914.2300000004</v>
      </c>
      <c r="S27" s="49">
        <v>15</v>
      </c>
      <c r="T27" s="50">
        <v>6910554.5099999998</v>
      </c>
      <c r="U27" s="49">
        <v>15</v>
      </c>
      <c r="V27" s="50">
        <v>6903008.6600000001</v>
      </c>
    </row>
    <row r="28" spans="1:22" s="5" customFormat="1" x14ac:dyDescent="0.25">
      <c r="A28" s="32" t="s">
        <v>20</v>
      </c>
      <c r="B28" s="49">
        <v>63</v>
      </c>
      <c r="C28" s="49">
        <v>64</v>
      </c>
      <c r="D28" s="50">
        <v>30732762.289999999</v>
      </c>
      <c r="E28" s="50">
        <v>80.58</v>
      </c>
      <c r="F28" s="50">
        <v>36.03</v>
      </c>
      <c r="G28" s="50">
        <v>131</v>
      </c>
      <c r="H28" s="50">
        <v>46</v>
      </c>
      <c r="I28" s="50">
        <v>1.18</v>
      </c>
      <c r="J28" s="51">
        <v>4.32</v>
      </c>
      <c r="K28" s="49">
        <v>2</v>
      </c>
      <c r="L28" s="50">
        <v>986327.25</v>
      </c>
      <c r="M28" s="49">
        <v>8</v>
      </c>
      <c r="N28" s="50">
        <v>3964867.39</v>
      </c>
      <c r="O28" s="49">
        <v>10</v>
      </c>
      <c r="P28" s="50">
        <v>4861941.79</v>
      </c>
      <c r="Q28" s="49">
        <v>12</v>
      </c>
      <c r="R28" s="50">
        <v>5832948.1200000001</v>
      </c>
      <c r="S28" s="49">
        <v>25</v>
      </c>
      <c r="T28" s="50">
        <v>12162981.300000001</v>
      </c>
      <c r="U28" s="49">
        <v>6</v>
      </c>
      <c r="V28" s="50">
        <v>2923696.44</v>
      </c>
    </row>
    <row r="29" spans="1:22" s="5" customFormat="1" x14ac:dyDescent="0.25">
      <c r="A29" s="32" t="s">
        <v>21</v>
      </c>
      <c r="B29" s="49">
        <v>588</v>
      </c>
      <c r="C29" s="49">
        <v>676</v>
      </c>
      <c r="D29" s="50">
        <v>405765353.22000003</v>
      </c>
      <c r="E29" s="50">
        <v>72.81</v>
      </c>
      <c r="F29" s="50">
        <v>36.700000000000003</v>
      </c>
      <c r="G29" s="50">
        <v>121</v>
      </c>
      <c r="H29" s="50">
        <v>58</v>
      </c>
      <c r="I29" s="50">
        <v>1.08</v>
      </c>
      <c r="J29" s="51">
        <v>4.21</v>
      </c>
      <c r="K29" s="49">
        <v>17</v>
      </c>
      <c r="L29" s="50">
        <v>11191140.119999999</v>
      </c>
      <c r="M29" s="49">
        <v>68</v>
      </c>
      <c r="N29" s="50">
        <v>47467909.060000002</v>
      </c>
      <c r="O29" s="49">
        <v>110</v>
      </c>
      <c r="P29" s="50">
        <v>74365363.340000004</v>
      </c>
      <c r="Q29" s="49">
        <v>140</v>
      </c>
      <c r="R29" s="50">
        <v>95190815.620000005</v>
      </c>
      <c r="S29" s="49">
        <v>150</v>
      </c>
      <c r="T29" s="50">
        <v>105282679.79000001</v>
      </c>
      <c r="U29" s="49">
        <v>103</v>
      </c>
      <c r="V29" s="50">
        <v>72267445.290000007</v>
      </c>
    </row>
    <row r="30" spans="1:22" s="5" customFormat="1" x14ac:dyDescent="0.25">
      <c r="A30" s="32" t="s">
        <v>22</v>
      </c>
      <c r="B30" s="49">
        <v>241</v>
      </c>
      <c r="C30" s="49">
        <v>253</v>
      </c>
      <c r="D30" s="50">
        <v>297284374.29000002</v>
      </c>
      <c r="E30" s="50">
        <v>76.599999999999994</v>
      </c>
      <c r="F30" s="50">
        <v>36.9</v>
      </c>
      <c r="G30" s="50">
        <v>122</v>
      </c>
      <c r="H30" s="50">
        <v>56</v>
      </c>
      <c r="I30" s="50">
        <v>1.1499999999999999</v>
      </c>
      <c r="J30" s="51">
        <v>4.34</v>
      </c>
      <c r="K30" s="49">
        <v>7</v>
      </c>
      <c r="L30" s="50">
        <v>8445542.0500000007</v>
      </c>
      <c r="M30" s="49">
        <v>23</v>
      </c>
      <c r="N30" s="50">
        <v>28358763.48</v>
      </c>
      <c r="O30" s="49">
        <v>49</v>
      </c>
      <c r="P30" s="50">
        <v>59496330.670000002</v>
      </c>
      <c r="Q30" s="49">
        <v>59</v>
      </c>
      <c r="R30" s="50">
        <v>73730364.379999995</v>
      </c>
      <c r="S30" s="49">
        <v>65</v>
      </c>
      <c r="T30" s="50">
        <v>81239474.969999999</v>
      </c>
      <c r="U30" s="49">
        <v>38</v>
      </c>
      <c r="V30" s="50">
        <v>46013898.740000002</v>
      </c>
    </row>
    <row r="31" spans="1:22" s="5" customFormat="1" x14ac:dyDescent="0.25">
      <c r="A31" s="32" t="s">
        <v>23</v>
      </c>
      <c r="B31" s="49">
        <v>117</v>
      </c>
      <c r="C31" s="49">
        <v>122</v>
      </c>
      <c r="D31" s="50">
        <v>202731648.16</v>
      </c>
      <c r="E31" s="50">
        <v>78.02</v>
      </c>
      <c r="F31" s="50">
        <v>36.07</v>
      </c>
      <c r="G31" s="50">
        <v>127</v>
      </c>
      <c r="H31" s="50">
        <v>50</v>
      </c>
      <c r="I31" s="50">
        <v>1.1299999999999999</v>
      </c>
      <c r="J31" s="51">
        <v>4.2300000000000004</v>
      </c>
      <c r="K31" s="49">
        <v>5</v>
      </c>
      <c r="L31" s="50">
        <v>8390770.0399999991</v>
      </c>
      <c r="M31" s="49">
        <v>9</v>
      </c>
      <c r="N31" s="50">
        <v>16245579.310000001</v>
      </c>
      <c r="O31" s="49">
        <v>23</v>
      </c>
      <c r="P31" s="50">
        <v>38200386.149999999</v>
      </c>
      <c r="Q31" s="49">
        <v>35</v>
      </c>
      <c r="R31" s="50">
        <v>61778344.850000001</v>
      </c>
      <c r="S31" s="49">
        <v>28</v>
      </c>
      <c r="T31" s="50">
        <v>48316697.200000003</v>
      </c>
      <c r="U31" s="49">
        <v>17</v>
      </c>
      <c r="V31" s="50">
        <v>29799870.609999999</v>
      </c>
    </row>
    <row r="32" spans="1:22" s="5" customFormat="1" x14ac:dyDescent="0.25">
      <c r="A32" s="32" t="s">
        <v>24</v>
      </c>
      <c r="B32" s="49">
        <v>112</v>
      </c>
      <c r="C32" s="49">
        <v>121</v>
      </c>
      <c r="D32" s="50">
        <v>270562656.12</v>
      </c>
      <c r="E32" s="50">
        <v>83.74</v>
      </c>
      <c r="F32" s="50">
        <v>40.25</v>
      </c>
      <c r="G32" s="50">
        <v>134</v>
      </c>
      <c r="H32" s="50">
        <v>41</v>
      </c>
      <c r="I32" s="50">
        <v>1.32</v>
      </c>
      <c r="J32" s="51">
        <v>4.25</v>
      </c>
      <c r="K32" s="49">
        <v>1</v>
      </c>
      <c r="L32" s="50">
        <v>2545530.5099999998</v>
      </c>
      <c r="M32" s="49">
        <v>7</v>
      </c>
      <c r="N32" s="50">
        <v>17561213.32</v>
      </c>
      <c r="O32" s="49">
        <v>10</v>
      </c>
      <c r="P32" s="50">
        <v>23766155.579999998</v>
      </c>
      <c r="Q32" s="49">
        <v>37</v>
      </c>
      <c r="R32" s="50">
        <v>89943959.609999999</v>
      </c>
      <c r="S32" s="49">
        <v>30</v>
      </c>
      <c r="T32" s="50">
        <v>71860275.719999999</v>
      </c>
      <c r="U32" s="49">
        <v>27</v>
      </c>
      <c r="V32" s="50">
        <v>64885521.380000003</v>
      </c>
    </row>
    <row r="33" spans="1:22" s="61" customFormat="1" x14ac:dyDescent="0.25">
      <c r="A33" s="32" t="s">
        <v>25</v>
      </c>
      <c r="B33" s="49">
        <v>123</v>
      </c>
      <c r="C33" s="49">
        <v>127</v>
      </c>
      <c r="D33" s="50">
        <v>777909442.90999997</v>
      </c>
      <c r="E33" s="50">
        <v>88.02</v>
      </c>
      <c r="F33" s="50">
        <v>39.86</v>
      </c>
      <c r="G33" s="50">
        <v>119</v>
      </c>
      <c r="H33" s="50">
        <v>38</v>
      </c>
      <c r="I33" s="50">
        <v>1.37</v>
      </c>
      <c r="J33" s="51">
        <v>4.6500000000000004</v>
      </c>
      <c r="K33" s="49">
        <v>1</v>
      </c>
      <c r="L33" s="50">
        <v>5715464.46</v>
      </c>
      <c r="M33" s="49">
        <v>11</v>
      </c>
      <c r="N33" s="50">
        <v>84351473.510000005</v>
      </c>
      <c r="O33" s="49">
        <v>13</v>
      </c>
      <c r="P33" s="50">
        <v>69804982.010000005</v>
      </c>
      <c r="Q33" s="49">
        <v>31</v>
      </c>
      <c r="R33" s="50">
        <v>176104266.53999999</v>
      </c>
      <c r="S33" s="49">
        <v>45</v>
      </c>
      <c r="T33" s="50">
        <v>286358813.10000002</v>
      </c>
      <c r="U33" s="49">
        <v>22</v>
      </c>
      <c r="V33" s="50">
        <v>155574443.28999999</v>
      </c>
    </row>
    <row r="34" spans="1:22" x14ac:dyDescent="0.25">
      <c r="A34" s="41" t="s">
        <v>82</v>
      </c>
      <c r="B34" s="22">
        <v>8700</v>
      </c>
      <c r="C34" s="22">
        <v>11242</v>
      </c>
      <c r="D34" s="47">
        <v>2794637659.6900001</v>
      </c>
      <c r="E34" s="47">
        <v>76.739999999999995</v>
      </c>
      <c r="F34" s="47">
        <v>37.08</v>
      </c>
      <c r="G34" s="47">
        <v>121</v>
      </c>
      <c r="H34" s="47">
        <v>66</v>
      </c>
      <c r="I34" s="47">
        <v>1.21</v>
      </c>
      <c r="J34" s="48">
        <v>4.41</v>
      </c>
      <c r="K34" s="22">
        <v>1486</v>
      </c>
      <c r="L34" s="47">
        <v>95765531.400000006</v>
      </c>
      <c r="M34" s="22">
        <v>1418</v>
      </c>
      <c r="N34" s="47">
        <v>306463453.88999999</v>
      </c>
      <c r="O34" s="22">
        <v>1573</v>
      </c>
      <c r="P34" s="47">
        <v>426095243.82999998</v>
      </c>
      <c r="Q34" s="22">
        <v>1689</v>
      </c>
      <c r="R34" s="47">
        <v>689559567.04999995</v>
      </c>
      <c r="S34" s="22">
        <v>1609</v>
      </c>
      <c r="T34" s="47">
        <v>791213921.91999996</v>
      </c>
      <c r="U34" s="22">
        <v>925</v>
      </c>
      <c r="V34" s="47">
        <v>485539941.60000002</v>
      </c>
    </row>
    <row r="35" spans="1:22" x14ac:dyDescent="0.25">
      <c r="D35"/>
    </row>
    <row r="36" spans="1:22" x14ac:dyDescent="0.25">
      <c r="D36"/>
    </row>
    <row r="37" spans="1:22" x14ac:dyDescent="0.25">
      <c r="D37"/>
    </row>
    <row r="38" spans="1:22" x14ac:dyDescent="0.25">
      <c r="D38"/>
    </row>
    <row r="39" spans="1:22" x14ac:dyDescent="0.25">
      <c r="D39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38"/>
  <sheetViews>
    <sheetView showGridLines="0" workbookViewId="0">
      <selection activeCell="K6" sqref="K6:Z37"/>
    </sheetView>
  </sheetViews>
  <sheetFormatPr defaultColWidth="11.42578125" defaultRowHeight="15" x14ac:dyDescent="0.25"/>
  <cols>
    <col min="1" max="1" width="21.85546875" style="7" customWidth="1"/>
    <col min="2" max="3" width="21.42578125" style="4" customWidth="1"/>
    <col min="4" max="4" width="18.5703125" style="4" customWidth="1"/>
    <col min="5" max="5" width="17.140625" style="4" customWidth="1"/>
    <col min="6" max="6" width="16" style="4" bestFit="1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2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</cols>
  <sheetData>
    <row r="1" spans="1:26" x14ac:dyDescent="0.25">
      <c r="A1" s="15" t="s">
        <v>75</v>
      </c>
    </row>
    <row r="2" spans="1:26" x14ac:dyDescent="0.25">
      <c r="A2" s="16" t="str">
        <f>+'LTV cover pool'!A2</f>
        <v>March 2024</v>
      </c>
    </row>
    <row r="3" spans="1:26" x14ac:dyDescent="0.25">
      <c r="A3" s="15" t="s">
        <v>76</v>
      </c>
    </row>
    <row r="4" spans="1:26" x14ac:dyDescent="0.25">
      <c r="A4" s="1"/>
      <c r="K4" s="24" t="s">
        <v>108</v>
      </c>
      <c r="L4" s="24" t="s">
        <v>108</v>
      </c>
      <c r="M4" s="24" t="s">
        <v>109</v>
      </c>
      <c r="N4" s="24" t="s">
        <v>109</v>
      </c>
      <c r="O4" s="24" t="s">
        <v>110</v>
      </c>
      <c r="P4" s="24" t="s">
        <v>110</v>
      </c>
      <c r="Q4" s="24" t="s">
        <v>111</v>
      </c>
      <c r="R4" s="24" t="s">
        <v>111</v>
      </c>
      <c r="S4" s="24" t="s">
        <v>112</v>
      </c>
      <c r="T4" s="24" t="s">
        <v>112</v>
      </c>
      <c r="U4" s="24" t="s">
        <v>113</v>
      </c>
      <c r="V4" s="24" t="s">
        <v>113</v>
      </c>
      <c r="W4" s="24" t="s">
        <v>114</v>
      </c>
      <c r="X4" s="24" t="s">
        <v>114</v>
      </c>
      <c r="Y4" s="24" t="s">
        <v>115</v>
      </c>
      <c r="Z4" s="24" t="s">
        <v>115</v>
      </c>
    </row>
    <row r="5" spans="1:26" ht="42.75" customHeight="1" x14ac:dyDescent="0.25">
      <c r="A5" s="20" t="s">
        <v>89</v>
      </c>
      <c r="B5" s="20" t="s">
        <v>84</v>
      </c>
      <c r="C5" s="20" t="s">
        <v>85</v>
      </c>
      <c r="D5" s="20" t="s">
        <v>77</v>
      </c>
      <c r="E5" s="20" t="s">
        <v>86</v>
      </c>
      <c r="F5" s="20" t="s">
        <v>0</v>
      </c>
      <c r="G5" s="20" t="s">
        <v>117</v>
      </c>
      <c r="H5" s="20" t="s">
        <v>79</v>
      </c>
      <c r="I5" s="20" t="s">
        <v>80</v>
      </c>
      <c r="J5" s="20" t="s">
        <v>88</v>
      </c>
      <c r="K5" s="24" t="s">
        <v>84</v>
      </c>
      <c r="L5" s="24" t="s">
        <v>116</v>
      </c>
      <c r="M5" s="24" t="s">
        <v>84</v>
      </c>
      <c r="N5" s="24" t="s">
        <v>116</v>
      </c>
      <c r="O5" s="24" t="s">
        <v>84</v>
      </c>
      <c r="P5" s="24" t="s">
        <v>116</v>
      </c>
      <c r="Q5" s="24" t="s">
        <v>84</v>
      </c>
      <c r="R5" s="24" t="s">
        <v>116</v>
      </c>
      <c r="S5" s="24" t="s">
        <v>84</v>
      </c>
      <c r="T5" s="24" t="s">
        <v>116</v>
      </c>
      <c r="U5" s="24" t="s">
        <v>84</v>
      </c>
      <c r="V5" s="24" t="s">
        <v>116</v>
      </c>
      <c r="W5" s="24" t="s">
        <v>84</v>
      </c>
      <c r="X5" s="24" t="s">
        <v>116</v>
      </c>
      <c r="Y5" s="24" t="s">
        <v>84</v>
      </c>
      <c r="Z5" s="24" t="s">
        <v>116</v>
      </c>
    </row>
    <row r="6" spans="1:26" x14ac:dyDescent="0.25">
      <c r="A6" s="52" t="s">
        <v>26</v>
      </c>
      <c r="B6" s="49">
        <v>2178</v>
      </c>
      <c r="C6" s="49">
        <v>3545</v>
      </c>
      <c r="D6" s="50">
        <v>6898724.2300000004</v>
      </c>
      <c r="E6" s="50">
        <v>21.16</v>
      </c>
      <c r="F6" s="50">
        <v>11.21</v>
      </c>
      <c r="G6" s="50">
        <v>3</v>
      </c>
      <c r="H6" s="50">
        <v>151</v>
      </c>
      <c r="I6" s="50">
        <v>1.36</v>
      </c>
      <c r="J6" s="51">
        <v>5.18</v>
      </c>
      <c r="K6" s="49">
        <v>2170</v>
      </c>
      <c r="L6" s="50">
        <v>5392211.6500000004</v>
      </c>
      <c r="M6" s="49">
        <v>2</v>
      </c>
      <c r="N6" s="50">
        <v>29420.98</v>
      </c>
      <c r="O6" s="49">
        <v>2</v>
      </c>
      <c r="P6" s="50">
        <v>3308.67</v>
      </c>
      <c r="Q6" s="49">
        <v>2</v>
      </c>
      <c r="R6" s="50">
        <v>967279.64</v>
      </c>
      <c r="S6" s="49">
        <v>1</v>
      </c>
      <c r="T6" s="50">
        <v>0</v>
      </c>
      <c r="U6" s="49">
        <v>1</v>
      </c>
      <c r="V6" s="50">
        <v>506503.29</v>
      </c>
      <c r="W6" s="53"/>
      <c r="X6" s="53"/>
      <c r="Y6" s="75">
        <v>0</v>
      </c>
      <c r="Z6" s="75">
        <v>0</v>
      </c>
    </row>
    <row r="7" spans="1:26" x14ac:dyDescent="0.25">
      <c r="A7" s="52" t="s">
        <v>27</v>
      </c>
      <c r="B7" s="49">
        <v>2204</v>
      </c>
      <c r="C7" s="49">
        <v>3594</v>
      </c>
      <c r="D7" s="50">
        <v>36994121.25</v>
      </c>
      <c r="E7" s="50">
        <v>53.65</v>
      </c>
      <c r="F7" s="50">
        <v>20.78</v>
      </c>
      <c r="G7" s="50">
        <v>8</v>
      </c>
      <c r="H7" s="50">
        <v>84</v>
      </c>
      <c r="I7" s="50">
        <v>0.84</v>
      </c>
      <c r="J7" s="51">
        <v>5.08</v>
      </c>
      <c r="K7" s="49">
        <v>2187</v>
      </c>
      <c r="L7" s="50">
        <v>17086576.039999999</v>
      </c>
      <c r="M7" s="49">
        <v>11</v>
      </c>
      <c r="N7" s="50">
        <v>323540.26</v>
      </c>
      <c r="O7" s="53"/>
      <c r="P7" s="53"/>
      <c r="Q7" s="49">
        <v>5</v>
      </c>
      <c r="R7" s="50">
        <v>18984004.949999999</v>
      </c>
      <c r="S7" s="53"/>
      <c r="T7" s="53"/>
      <c r="U7" s="49">
        <v>1</v>
      </c>
      <c r="V7" s="50">
        <v>600000</v>
      </c>
      <c r="W7" s="53"/>
      <c r="X7" s="53"/>
      <c r="Y7" s="75">
        <v>0</v>
      </c>
      <c r="Z7" s="75">
        <v>0</v>
      </c>
    </row>
    <row r="8" spans="1:26" x14ac:dyDescent="0.25">
      <c r="A8" s="52" t="s">
        <v>28</v>
      </c>
      <c r="B8" s="49">
        <v>5309</v>
      </c>
      <c r="C8" s="49">
        <v>8675</v>
      </c>
      <c r="D8" s="50">
        <v>99466848.900000006</v>
      </c>
      <c r="E8" s="50">
        <v>37.81</v>
      </c>
      <c r="F8" s="50">
        <v>20.86</v>
      </c>
      <c r="G8" s="50">
        <v>18</v>
      </c>
      <c r="H8" s="50">
        <v>132</v>
      </c>
      <c r="I8" s="50">
        <v>1.36</v>
      </c>
      <c r="J8" s="51">
        <v>5.13</v>
      </c>
      <c r="K8" s="49">
        <v>5034</v>
      </c>
      <c r="L8" s="50">
        <v>56923595.770000003</v>
      </c>
      <c r="M8" s="49">
        <v>253</v>
      </c>
      <c r="N8" s="50">
        <v>12774592.75</v>
      </c>
      <c r="O8" s="49">
        <v>12</v>
      </c>
      <c r="P8" s="50">
        <v>3975497.07</v>
      </c>
      <c r="Q8" s="49">
        <v>2</v>
      </c>
      <c r="R8" s="50">
        <v>144207.6</v>
      </c>
      <c r="S8" s="49">
        <v>5</v>
      </c>
      <c r="T8" s="50">
        <v>474653.26</v>
      </c>
      <c r="U8" s="49">
        <v>3</v>
      </c>
      <c r="V8" s="50">
        <v>25174302.449999999</v>
      </c>
      <c r="W8" s="53"/>
      <c r="X8" s="53"/>
      <c r="Y8" s="75">
        <v>0</v>
      </c>
      <c r="Z8" s="75">
        <v>0</v>
      </c>
    </row>
    <row r="9" spans="1:26" x14ac:dyDescent="0.25">
      <c r="A9" s="52" t="s">
        <v>29</v>
      </c>
      <c r="B9" s="49">
        <v>5323</v>
      </c>
      <c r="C9" s="49">
        <v>8595</v>
      </c>
      <c r="D9" s="50">
        <v>126084159.72</v>
      </c>
      <c r="E9" s="50">
        <v>22.62</v>
      </c>
      <c r="F9" s="50">
        <v>14.19</v>
      </c>
      <c r="G9" s="50">
        <v>30</v>
      </c>
      <c r="H9" s="50">
        <v>165</v>
      </c>
      <c r="I9" s="50">
        <v>1.05</v>
      </c>
      <c r="J9" s="51">
        <v>4.59</v>
      </c>
      <c r="K9" s="49">
        <v>3929</v>
      </c>
      <c r="L9" s="50">
        <v>62678530.939999998</v>
      </c>
      <c r="M9" s="49">
        <v>1243</v>
      </c>
      <c r="N9" s="50">
        <v>43384981.229999997</v>
      </c>
      <c r="O9" s="49">
        <v>119</v>
      </c>
      <c r="P9" s="50">
        <v>12671463.33</v>
      </c>
      <c r="Q9" s="49">
        <v>13</v>
      </c>
      <c r="R9" s="50">
        <v>2044635.83</v>
      </c>
      <c r="S9" s="49">
        <v>12</v>
      </c>
      <c r="T9" s="50">
        <v>1216069.29</v>
      </c>
      <c r="U9" s="49">
        <v>2</v>
      </c>
      <c r="V9" s="50">
        <v>187529.1</v>
      </c>
      <c r="W9" s="49">
        <v>2</v>
      </c>
      <c r="X9" s="50">
        <v>159000</v>
      </c>
      <c r="Y9" s="76">
        <v>3</v>
      </c>
      <c r="Z9" s="76">
        <v>3741950</v>
      </c>
    </row>
    <row r="10" spans="1:26" x14ac:dyDescent="0.25">
      <c r="A10" s="52" t="s">
        <v>30</v>
      </c>
      <c r="B10" s="49">
        <v>5556</v>
      </c>
      <c r="C10" s="49">
        <v>8837</v>
      </c>
      <c r="D10" s="50">
        <v>223331528.63999999</v>
      </c>
      <c r="E10" s="50">
        <v>38.36</v>
      </c>
      <c r="F10" s="50">
        <v>21.6</v>
      </c>
      <c r="G10" s="50">
        <v>41</v>
      </c>
      <c r="H10" s="50">
        <v>137</v>
      </c>
      <c r="I10" s="50">
        <v>1.06</v>
      </c>
      <c r="J10" s="51">
        <v>4.63</v>
      </c>
      <c r="K10" s="49">
        <v>2548</v>
      </c>
      <c r="L10" s="50">
        <v>46880322.18</v>
      </c>
      <c r="M10" s="49">
        <v>2457</v>
      </c>
      <c r="N10" s="50">
        <v>91594333.689999998</v>
      </c>
      <c r="O10" s="49">
        <v>442</v>
      </c>
      <c r="P10" s="50">
        <v>35622369.100000001</v>
      </c>
      <c r="Q10" s="49">
        <v>73</v>
      </c>
      <c r="R10" s="50">
        <v>8785405.5500000007</v>
      </c>
      <c r="S10" s="49">
        <v>19</v>
      </c>
      <c r="T10" s="50">
        <v>37060739.530000001</v>
      </c>
      <c r="U10" s="49">
        <v>11</v>
      </c>
      <c r="V10" s="50">
        <v>2922909.34</v>
      </c>
      <c r="W10" s="49">
        <v>5</v>
      </c>
      <c r="X10" s="50">
        <v>385389.25</v>
      </c>
      <c r="Y10" s="76">
        <v>1</v>
      </c>
      <c r="Z10" s="76">
        <v>80060</v>
      </c>
    </row>
    <row r="11" spans="1:26" x14ac:dyDescent="0.25">
      <c r="A11" s="52" t="s">
        <v>31</v>
      </c>
      <c r="B11" s="49">
        <v>5652</v>
      </c>
      <c r="C11" s="49">
        <v>9047</v>
      </c>
      <c r="D11" s="50">
        <v>281861184.06</v>
      </c>
      <c r="E11" s="50">
        <v>40.4</v>
      </c>
      <c r="F11" s="50">
        <v>20.96</v>
      </c>
      <c r="G11" s="50">
        <v>54</v>
      </c>
      <c r="H11" s="50">
        <v>134</v>
      </c>
      <c r="I11" s="50">
        <v>1.08</v>
      </c>
      <c r="J11" s="51">
        <v>4.5599999999999996</v>
      </c>
      <c r="K11" s="49">
        <v>1815</v>
      </c>
      <c r="L11" s="50">
        <v>40205860.170000002</v>
      </c>
      <c r="M11" s="49">
        <v>2763</v>
      </c>
      <c r="N11" s="50">
        <v>106288500.48999999</v>
      </c>
      <c r="O11" s="49">
        <v>798</v>
      </c>
      <c r="P11" s="50">
        <v>83449074.430000007</v>
      </c>
      <c r="Q11" s="49">
        <v>217</v>
      </c>
      <c r="R11" s="50">
        <v>37809954.299999997</v>
      </c>
      <c r="S11" s="49">
        <v>38</v>
      </c>
      <c r="T11" s="50">
        <v>11203236.57</v>
      </c>
      <c r="U11" s="49">
        <v>14</v>
      </c>
      <c r="V11" s="50">
        <v>2530535.5</v>
      </c>
      <c r="W11" s="49">
        <v>3</v>
      </c>
      <c r="X11" s="50">
        <v>171647.37</v>
      </c>
      <c r="Y11" s="76">
        <v>4</v>
      </c>
      <c r="Z11" s="76">
        <v>202375.23</v>
      </c>
    </row>
    <row r="12" spans="1:26" x14ac:dyDescent="0.25">
      <c r="A12" s="52" t="s">
        <v>32</v>
      </c>
      <c r="B12" s="49">
        <v>5869</v>
      </c>
      <c r="C12" s="49">
        <v>9276</v>
      </c>
      <c r="D12" s="50">
        <v>340628892.97000003</v>
      </c>
      <c r="E12" s="50">
        <v>42.56</v>
      </c>
      <c r="F12" s="50">
        <v>24.02</v>
      </c>
      <c r="G12" s="50">
        <v>66</v>
      </c>
      <c r="H12" s="50">
        <v>133</v>
      </c>
      <c r="I12" s="50">
        <v>1.08</v>
      </c>
      <c r="J12" s="51">
        <v>4.49</v>
      </c>
      <c r="K12" s="49">
        <v>1256</v>
      </c>
      <c r="L12" s="50">
        <v>29793294.719999999</v>
      </c>
      <c r="M12" s="49">
        <v>2574</v>
      </c>
      <c r="N12" s="50">
        <v>123928561.97</v>
      </c>
      <c r="O12" s="49">
        <v>1444</v>
      </c>
      <c r="P12" s="50">
        <v>96074896.060000002</v>
      </c>
      <c r="Q12" s="49">
        <v>451</v>
      </c>
      <c r="R12" s="50">
        <v>59916373.240000002</v>
      </c>
      <c r="S12" s="49">
        <v>117</v>
      </c>
      <c r="T12" s="50">
        <v>24835652.530000001</v>
      </c>
      <c r="U12" s="49">
        <v>26</v>
      </c>
      <c r="V12" s="50">
        <v>6053209.5800000001</v>
      </c>
      <c r="W12" s="49">
        <v>1</v>
      </c>
      <c r="X12" s="50">
        <v>26904.87</v>
      </c>
      <c r="Y12" s="75">
        <v>0</v>
      </c>
      <c r="Z12" s="75">
        <v>0</v>
      </c>
    </row>
    <row r="13" spans="1:26" x14ac:dyDescent="0.25">
      <c r="A13" s="52" t="s">
        <v>33</v>
      </c>
      <c r="B13" s="49">
        <v>6216</v>
      </c>
      <c r="C13" s="49">
        <v>9888</v>
      </c>
      <c r="D13" s="50">
        <v>428126663.05000001</v>
      </c>
      <c r="E13" s="50">
        <v>49.32</v>
      </c>
      <c r="F13" s="50">
        <v>27.25</v>
      </c>
      <c r="G13" s="50">
        <v>78</v>
      </c>
      <c r="H13" s="50">
        <v>126</v>
      </c>
      <c r="I13" s="50">
        <v>0.97</v>
      </c>
      <c r="J13" s="51">
        <v>4.3899999999999997</v>
      </c>
      <c r="K13" s="49">
        <v>971</v>
      </c>
      <c r="L13" s="50">
        <v>24241233.579999998</v>
      </c>
      <c r="M13" s="49">
        <v>2193</v>
      </c>
      <c r="N13" s="50">
        <v>105612165.90000001</v>
      </c>
      <c r="O13" s="49">
        <v>2020</v>
      </c>
      <c r="P13" s="50">
        <v>148686842.24000001</v>
      </c>
      <c r="Q13" s="49">
        <v>746</v>
      </c>
      <c r="R13" s="50">
        <v>89532061.829999998</v>
      </c>
      <c r="S13" s="49">
        <v>223</v>
      </c>
      <c r="T13" s="50">
        <v>38925359.700000003</v>
      </c>
      <c r="U13" s="49">
        <v>60</v>
      </c>
      <c r="V13" s="50">
        <v>20983229.129999999</v>
      </c>
      <c r="W13" s="49">
        <v>1</v>
      </c>
      <c r="X13" s="50">
        <v>67673.289999999994</v>
      </c>
      <c r="Y13" s="76">
        <v>2</v>
      </c>
      <c r="Z13" s="76">
        <v>78097.38</v>
      </c>
    </row>
    <row r="14" spans="1:26" x14ac:dyDescent="0.25">
      <c r="A14" s="52" t="s">
        <v>34</v>
      </c>
      <c r="B14" s="49">
        <v>6599</v>
      </c>
      <c r="C14" s="49">
        <v>10434</v>
      </c>
      <c r="D14" s="50">
        <v>590638728.71000004</v>
      </c>
      <c r="E14" s="50">
        <v>56.67</v>
      </c>
      <c r="F14" s="50">
        <v>31.04</v>
      </c>
      <c r="G14" s="50">
        <v>90</v>
      </c>
      <c r="H14" s="50">
        <v>112</v>
      </c>
      <c r="I14" s="50">
        <v>0.96</v>
      </c>
      <c r="J14" s="51">
        <v>4.25</v>
      </c>
      <c r="K14" s="49">
        <v>714</v>
      </c>
      <c r="L14" s="50">
        <v>33346795.609999999</v>
      </c>
      <c r="M14" s="49">
        <v>1796</v>
      </c>
      <c r="N14" s="50">
        <v>98227721.359999999</v>
      </c>
      <c r="O14" s="49">
        <v>2288</v>
      </c>
      <c r="P14" s="50">
        <v>168358948.33000001</v>
      </c>
      <c r="Q14" s="49">
        <v>1125</v>
      </c>
      <c r="R14" s="50">
        <v>154477580.81999999</v>
      </c>
      <c r="S14" s="49">
        <v>484</v>
      </c>
      <c r="T14" s="50">
        <v>80530821.230000004</v>
      </c>
      <c r="U14" s="49">
        <v>164</v>
      </c>
      <c r="V14" s="50">
        <v>53731120.450000003</v>
      </c>
      <c r="W14" s="49">
        <v>20</v>
      </c>
      <c r="X14" s="50">
        <v>1396853.06</v>
      </c>
      <c r="Y14" s="76">
        <v>8</v>
      </c>
      <c r="Z14" s="76">
        <v>568887.85</v>
      </c>
    </row>
    <row r="15" spans="1:26" x14ac:dyDescent="0.25">
      <c r="A15" s="52" t="s">
        <v>35</v>
      </c>
      <c r="B15" s="49">
        <v>7057</v>
      </c>
      <c r="C15" s="49">
        <v>11020</v>
      </c>
      <c r="D15" s="50">
        <v>674470201.73000002</v>
      </c>
      <c r="E15" s="50">
        <v>60.37</v>
      </c>
      <c r="F15" s="50">
        <v>33.53</v>
      </c>
      <c r="G15" s="50">
        <v>101</v>
      </c>
      <c r="H15" s="50">
        <v>113</v>
      </c>
      <c r="I15" s="50">
        <v>0.92</v>
      </c>
      <c r="J15" s="51">
        <v>4.1500000000000004</v>
      </c>
      <c r="K15" s="49">
        <v>631</v>
      </c>
      <c r="L15" s="50">
        <v>18139974.27</v>
      </c>
      <c r="M15" s="49">
        <v>1575</v>
      </c>
      <c r="N15" s="50">
        <v>99239910.299999997</v>
      </c>
      <c r="O15" s="49">
        <v>2364</v>
      </c>
      <c r="P15" s="50">
        <v>175305049.66999999</v>
      </c>
      <c r="Q15" s="49">
        <v>1472</v>
      </c>
      <c r="R15" s="50">
        <v>185692683.46000001</v>
      </c>
      <c r="S15" s="49">
        <v>727</v>
      </c>
      <c r="T15" s="50">
        <v>118485542.03</v>
      </c>
      <c r="U15" s="49">
        <v>221</v>
      </c>
      <c r="V15" s="50">
        <v>61562492.479999997</v>
      </c>
      <c r="W15" s="49">
        <v>53</v>
      </c>
      <c r="X15" s="50">
        <v>14481177.050000001</v>
      </c>
      <c r="Y15" s="76">
        <v>14</v>
      </c>
      <c r="Z15" s="76">
        <v>1563372.47</v>
      </c>
    </row>
    <row r="16" spans="1:26" x14ac:dyDescent="0.25">
      <c r="A16" s="52" t="s">
        <v>36</v>
      </c>
      <c r="B16" s="49">
        <v>7143</v>
      </c>
      <c r="C16" s="49">
        <v>11155</v>
      </c>
      <c r="D16" s="50">
        <v>813490214.78999996</v>
      </c>
      <c r="E16" s="50">
        <v>65.84</v>
      </c>
      <c r="F16" s="50">
        <v>36.200000000000003</v>
      </c>
      <c r="G16" s="50">
        <v>113</v>
      </c>
      <c r="H16" s="50">
        <v>100</v>
      </c>
      <c r="I16" s="50">
        <v>0.93</v>
      </c>
      <c r="J16" s="51">
        <v>4.0599999999999996</v>
      </c>
      <c r="K16" s="49">
        <v>444</v>
      </c>
      <c r="L16" s="50">
        <v>14249665.039999999</v>
      </c>
      <c r="M16" s="49">
        <v>1234</v>
      </c>
      <c r="N16" s="50">
        <v>88520017.849999994</v>
      </c>
      <c r="O16" s="49">
        <v>2217</v>
      </c>
      <c r="P16" s="50">
        <v>183287227.36000001</v>
      </c>
      <c r="Q16" s="49">
        <v>1818</v>
      </c>
      <c r="R16" s="50">
        <v>210406243.97999999</v>
      </c>
      <c r="S16" s="49">
        <v>988</v>
      </c>
      <c r="T16" s="50">
        <v>202655222.21000001</v>
      </c>
      <c r="U16" s="49">
        <v>358</v>
      </c>
      <c r="V16" s="50">
        <v>89403850.390000001</v>
      </c>
      <c r="W16" s="49">
        <v>64</v>
      </c>
      <c r="X16" s="50">
        <v>6318763.0899999999</v>
      </c>
      <c r="Y16" s="76">
        <v>20</v>
      </c>
      <c r="Z16" s="76">
        <v>18649224.870000001</v>
      </c>
    </row>
    <row r="17" spans="1:26" x14ac:dyDescent="0.25">
      <c r="A17" s="52" t="s">
        <v>37</v>
      </c>
      <c r="B17" s="49">
        <v>6839</v>
      </c>
      <c r="C17" s="49">
        <v>10710</v>
      </c>
      <c r="D17" s="50">
        <v>780452027.12</v>
      </c>
      <c r="E17" s="50">
        <v>65.69</v>
      </c>
      <c r="F17" s="50">
        <v>37.4</v>
      </c>
      <c r="G17" s="50">
        <v>125</v>
      </c>
      <c r="H17" s="50">
        <v>103</v>
      </c>
      <c r="I17" s="50">
        <v>0.99</v>
      </c>
      <c r="J17" s="51">
        <v>4.24</v>
      </c>
      <c r="K17" s="49">
        <v>380</v>
      </c>
      <c r="L17" s="50">
        <v>13114544.060000001</v>
      </c>
      <c r="M17" s="49">
        <v>991</v>
      </c>
      <c r="N17" s="50">
        <v>69863217.590000004</v>
      </c>
      <c r="O17" s="49">
        <v>1767</v>
      </c>
      <c r="P17" s="50">
        <v>152369988.53999999</v>
      </c>
      <c r="Q17" s="49">
        <v>1931</v>
      </c>
      <c r="R17" s="50">
        <v>205544725.75999999</v>
      </c>
      <c r="S17" s="49">
        <v>1209</v>
      </c>
      <c r="T17" s="50">
        <v>201440178.63999999</v>
      </c>
      <c r="U17" s="49">
        <v>481</v>
      </c>
      <c r="V17" s="50">
        <v>128178598.77</v>
      </c>
      <c r="W17" s="49">
        <v>64</v>
      </c>
      <c r="X17" s="50">
        <v>8689042.4199999999</v>
      </c>
      <c r="Y17" s="76">
        <v>16</v>
      </c>
      <c r="Z17" s="76">
        <v>1251731.3400000001</v>
      </c>
    </row>
    <row r="18" spans="1:26" x14ac:dyDescent="0.25">
      <c r="A18" s="52" t="s">
        <v>38</v>
      </c>
      <c r="B18" s="49">
        <v>7618</v>
      </c>
      <c r="C18" s="49">
        <v>11911</v>
      </c>
      <c r="D18" s="50">
        <v>899480836.61000001</v>
      </c>
      <c r="E18" s="50">
        <v>67.69</v>
      </c>
      <c r="F18" s="50">
        <v>37.36</v>
      </c>
      <c r="G18" s="50">
        <v>137</v>
      </c>
      <c r="H18" s="50">
        <v>101</v>
      </c>
      <c r="I18" s="50">
        <v>0.79</v>
      </c>
      <c r="J18" s="51">
        <v>4.03</v>
      </c>
      <c r="K18" s="49">
        <v>354</v>
      </c>
      <c r="L18" s="50">
        <v>10581996.52</v>
      </c>
      <c r="M18" s="49">
        <v>921</v>
      </c>
      <c r="N18" s="50">
        <v>106219449.28</v>
      </c>
      <c r="O18" s="49">
        <v>1710</v>
      </c>
      <c r="P18" s="50">
        <v>151002764.72999999</v>
      </c>
      <c r="Q18" s="49">
        <v>2164</v>
      </c>
      <c r="R18" s="50">
        <v>258193943.44</v>
      </c>
      <c r="S18" s="49">
        <v>1513</v>
      </c>
      <c r="T18" s="50">
        <v>223489112.78</v>
      </c>
      <c r="U18" s="49">
        <v>718</v>
      </c>
      <c r="V18" s="50">
        <v>120956744.53</v>
      </c>
      <c r="W18" s="49">
        <v>198</v>
      </c>
      <c r="X18" s="50">
        <v>23362435.710000001</v>
      </c>
      <c r="Y18" s="76">
        <v>40</v>
      </c>
      <c r="Z18" s="76">
        <v>5674389.6200000001</v>
      </c>
    </row>
    <row r="19" spans="1:26" x14ac:dyDescent="0.25">
      <c r="A19" s="52" t="s">
        <v>39</v>
      </c>
      <c r="B19" s="49">
        <v>8198</v>
      </c>
      <c r="C19" s="49">
        <v>12793</v>
      </c>
      <c r="D19" s="50">
        <v>1017269448.9299999</v>
      </c>
      <c r="E19" s="50">
        <v>70.430000000000007</v>
      </c>
      <c r="F19" s="50">
        <v>41.21</v>
      </c>
      <c r="G19" s="50">
        <v>150</v>
      </c>
      <c r="H19" s="50">
        <v>97</v>
      </c>
      <c r="I19" s="50">
        <v>0.69</v>
      </c>
      <c r="J19" s="51">
        <v>3.56</v>
      </c>
      <c r="K19" s="49">
        <v>314</v>
      </c>
      <c r="L19" s="50">
        <v>11509888.99</v>
      </c>
      <c r="M19" s="49">
        <v>719</v>
      </c>
      <c r="N19" s="50">
        <v>48979283.590000004</v>
      </c>
      <c r="O19" s="49">
        <v>1476</v>
      </c>
      <c r="P19" s="50">
        <v>140437568.03</v>
      </c>
      <c r="Q19" s="49">
        <v>2136</v>
      </c>
      <c r="R19" s="50">
        <v>268147219.25999999</v>
      </c>
      <c r="S19" s="49">
        <v>1931</v>
      </c>
      <c r="T19" s="50">
        <v>306269660.92000002</v>
      </c>
      <c r="U19" s="49">
        <v>1183</v>
      </c>
      <c r="V19" s="50">
        <v>186113972.03999999</v>
      </c>
      <c r="W19" s="49">
        <v>354</v>
      </c>
      <c r="X19" s="50">
        <v>44252396.530000001</v>
      </c>
      <c r="Y19" s="76">
        <v>85</v>
      </c>
      <c r="Z19" s="76">
        <v>11559459.57</v>
      </c>
    </row>
    <row r="20" spans="1:26" x14ac:dyDescent="0.25">
      <c r="A20" s="52" t="s">
        <v>40</v>
      </c>
      <c r="B20" s="49">
        <v>8489</v>
      </c>
      <c r="C20" s="49">
        <v>13431</v>
      </c>
      <c r="D20" s="50">
        <v>1163087816.0699999</v>
      </c>
      <c r="E20" s="50">
        <v>72.23</v>
      </c>
      <c r="F20" s="50">
        <v>43.09</v>
      </c>
      <c r="G20" s="50">
        <v>161</v>
      </c>
      <c r="H20" s="50">
        <v>99</v>
      </c>
      <c r="I20" s="50">
        <v>0.82</v>
      </c>
      <c r="J20" s="51">
        <v>3.87</v>
      </c>
      <c r="K20" s="49">
        <v>243</v>
      </c>
      <c r="L20" s="50">
        <v>7757231.4199999999</v>
      </c>
      <c r="M20" s="49">
        <v>683</v>
      </c>
      <c r="N20" s="50">
        <v>56905033.420000002</v>
      </c>
      <c r="O20" s="49">
        <v>1287</v>
      </c>
      <c r="P20" s="50">
        <v>132235146.61</v>
      </c>
      <c r="Q20" s="49">
        <v>2061</v>
      </c>
      <c r="R20" s="50">
        <v>285857695.18000001</v>
      </c>
      <c r="S20" s="49">
        <v>2095</v>
      </c>
      <c r="T20" s="50">
        <v>341706058.29000002</v>
      </c>
      <c r="U20" s="49">
        <v>1471</v>
      </c>
      <c r="V20" s="50">
        <v>244439049.81999999</v>
      </c>
      <c r="W20" s="49">
        <v>457</v>
      </c>
      <c r="X20" s="50">
        <v>63234912.270000003</v>
      </c>
      <c r="Y20" s="76">
        <v>192</v>
      </c>
      <c r="Z20" s="76">
        <v>30952689.059999999</v>
      </c>
    </row>
    <row r="21" spans="1:26" x14ac:dyDescent="0.25">
      <c r="A21" s="52" t="s">
        <v>41</v>
      </c>
      <c r="B21" s="49">
        <v>7457</v>
      </c>
      <c r="C21" s="49">
        <v>11611</v>
      </c>
      <c r="D21" s="50">
        <v>1056689655.64</v>
      </c>
      <c r="E21" s="50">
        <v>76.45</v>
      </c>
      <c r="F21" s="50">
        <v>43.43</v>
      </c>
      <c r="G21" s="50">
        <v>173</v>
      </c>
      <c r="H21" s="50">
        <v>83</v>
      </c>
      <c r="I21" s="50">
        <v>0.73</v>
      </c>
      <c r="J21" s="51">
        <v>3.7</v>
      </c>
      <c r="K21" s="49">
        <v>190</v>
      </c>
      <c r="L21" s="50">
        <v>7416634.0499999998</v>
      </c>
      <c r="M21" s="49">
        <v>530</v>
      </c>
      <c r="N21" s="50">
        <v>50277232.990000002</v>
      </c>
      <c r="O21" s="49">
        <v>1065</v>
      </c>
      <c r="P21" s="50">
        <v>116864687.25</v>
      </c>
      <c r="Q21" s="49">
        <v>1723</v>
      </c>
      <c r="R21" s="50">
        <v>245669522.31</v>
      </c>
      <c r="S21" s="49">
        <v>1915</v>
      </c>
      <c r="T21" s="50">
        <v>309736408.52999997</v>
      </c>
      <c r="U21" s="49">
        <v>1447</v>
      </c>
      <c r="V21" s="50">
        <v>247979096.19999999</v>
      </c>
      <c r="W21" s="49">
        <v>425</v>
      </c>
      <c r="X21" s="50">
        <v>53320645.799999997</v>
      </c>
      <c r="Y21" s="76">
        <v>162</v>
      </c>
      <c r="Z21" s="76">
        <v>25425428.510000002</v>
      </c>
    </row>
    <row r="22" spans="1:26" x14ac:dyDescent="0.25">
      <c r="A22" s="52" t="s">
        <v>42</v>
      </c>
      <c r="B22" s="49">
        <v>6068</v>
      </c>
      <c r="C22" s="49">
        <v>9529</v>
      </c>
      <c r="D22" s="50">
        <v>709216849.95000005</v>
      </c>
      <c r="E22" s="50">
        <v>72.09</v>
      </c>
      <c r="F22" s="50">
        <v>44.97</v>
      </c>
      <c r="G22" s="50">
        <v>186</v>
      </c>
      <c r="H22" s="50">
        <v>99</v>
      </c>
      <c r="I22" s="50">
        <v>0.65</v>
      </c>
      <c r="J22" s="51">
        <v>3.65</v>
      </c>
      <c r="K22" s="49">
        <v>149</v>
      </c>
      <c r="L22" s="50">
        <v>3686921.22</v>
      </c>
      <c r="M22" s="49">
        <v>359</v>
      </c>
      <c r="N22" s="50">
        <v>25025174.969999999</v>
      </c>
      <c r="O22" s="49">
        <v>742</v>
      </c>
      <c r="P22" s="50">
        <v>74847772.939999998</v>
      </c>
      <c r="Q22" s="49">
        <v>1304</v>
      </c>
      <c r="R22" s="50">
        <v>147439782.5</v>
      </c>
      <c r="S22" s="49">
        <v>1566</v>
      </c>
      <c r="T22" s="50">
        <v>209343383.80000001</v>
      </c>
      <c r="U22" s="49">
        <v>1267</v>
      </c>
      <c r="V22" s="50">
        <v>165798977.94999999</v>
      </c>
      <c r="W22" s="49">
        <v>557</v>
      </c>
      <c r="X22" s="50">
        <v>66629786.829999998</v>
      </c>
      <c r="Y22" s="76">
        <v>124</v>
      </c>
      <c r="Z22" s="76">
        <v>16445049.74</v>
      </c>
    </row>
    <row r="23" spans="1:26" x14ac:dyDescent="0.25">
      <c r="A23" s="52" t="s">
        <v>43</v>
      </c>
      <c r="B23" s="49">
        <v>6738</v>
      </c>
      <c r="C23" s="49">
        <v>10643</v>
      </c>
      <c r="D23" s="50">
        <v>847880441.74000001</v>
      </c>
      <c r="E23" s="50">
        <v>73.239999999999995</v>
      </c>
      <c r="F23" s="50">
        <v>47.07</v>
      </c>
      <c r="G23" s="50">
        <v>198</v>
      </c>
      <c r="H23" s="50">
        <v>98</v>
      </c>
      <c r="I23" s="50">
        <v>0.65</v>
      </c>
      <c r="J23" s="51">
        <v>3.62</v>
      </c>
      <c r="K23" s="49">
        <v>140</v>
      </c>
      <c r="L23" s="50">
        <v>4305102.8</v>
      </c>
      <c r="M23" s="49">
        <v>357</v>
      </c>
      <c r="N23" s="50">
        <v>23750352.949999999</v>
      </c>
      <c r="O23" s="49">
        <v>737</v>
      </c>
      <c r="P23" s="50">
        <v>69973959.489999995</v>
      </c>
      <c r="Q23" s="49">
        <v>1209</v>
      </c>
      <c r="R23" s="50">
        <v>152896339.05000001</v>
      </c>
      <c r="S23" s="49">
        <v>1782</v>
      </c>
      <c r="T23" s="50">
        <v>244625455.88</v>
      </c>
      <c r="U23" s="49">
        <v>1519</v>
      </c>
      <c r="V23" s="50">
        <v>214229068.84999999</v>
      </c>
      <c r="W23" s="49">
        <v>815</v>
      </c>
      <c r="X23" s="50">
        <v>113013606.68000001</v>
      </c>
      <c r="Y23" s="76">
        <v>179</v>
      </c>
      <c r="Z23" s="76">
        <v>25086556.039999999</v>
      </c>
    </row>
    <row r="24" spans="1:26" x14ac:dyDescent="0.25">
      <c r="A24" s="52" t="s">
        <v>44</v>
      </c>
      <c r="B24" s="49">
        <v>6882</v>
      </c>
      <c r="C24" s="49">
        <v>10792</v>
      </c>
      <c r="D24" s="50">
        <v>906492426.50999999</v>
      </c>
      <c r="E24" s="50">
        <v>79.31</v>
      </c>
      <c r="F24" s="50">
        <v>49.3</v>
      </c>
      <c r="G24" s="50">
        <v>209</v>
      </c>
      <c r="H24" s="50">
        <v>75</v>
      </c>
      <c r="I24" s="50">
        <v>0.52</v>
      </c>
      <c r="J24" s="51">
        <v>3.11</v>
      </c>
      <c r="K24" s="49">
        <v>117</v>
      </c>
      <c r="L24" s="50">
        <v>3399527.97</v>
      </c>
      <c r="M24" s="49">
        <v>300</v>
      </c>
      <c r="N24" s="50">
        <v>25782309.02</v>
      </c>
      <c r="O24" s="49">
        <v>586</v>
      </c>
      <c r="P24" s="50">
        <v>59257276.43</v>
      </c>
      <c r="Q24" s="49">
        <v>1092</v>
      </c>
      <c r="R24" s="50">
        <v>138080198.05000001</v>
      </c>
      <c r="S24" s="49">
        <v>1637</v>
      </c>
      <c r="T24" s="50">
        <v>239612091.97</v>
      </c>
      <c r="U24" s="49">
        <v>1757</v>
      </c>
      <c r="V24" s="50">
        <v>237134678.96000001</v>
      </c>
      <c r="W24" s="49">
        <v>1094</v>
      </c>
      <c r="X24" s="50">
        <v>151565427.00999999</v>
      </c>
      <c r="Y24" s="76">
        <v>299</v>
      </c>
      <c r="Z24" s="76">
        <v>51660917.100000001</v>
      </c>
    </row>
    <row r="25" spans="1:26" x14ac:dyDescent="0.25">
      <c r="A25" s="52" t="s">
        <v>45</v>
      </c>
      <c r="B25" s="49">
        <v>5739</v>
      </c>
      <c r="C25" s="49">
        <v>9085</v>
      </c>
      <c r="D25" s="50">
        <v>831279123.61000001</v>
      </c>
      <c r="E25" s="50">
        <v>81.03</v>
      </c>
      <c r="F25" s="50">
        <v>50.31</v>
      </c>
      <c r="G25" s="50">
        <v>221</v>
      </c>
      <c r="H25" s="50">
        <v>72</v>
      </c>
      <c r="I25" s="50">
        <v>0.57999999999999996</v>
      </c>
      <c r="J25" s="51">
        <v>3.5</v>
      </c>
      <c r="K25" s="49">
        <v>71</v>
      </c>
      <c r="L25" s="50">
        <v>2505376.36</v>
      </c>
      <c r="M25" s="49">
        <v>207</v>
      </c>
      <c r="N25" s="50">
        <v>16630933.52</v>
      </c>
      <c r="O25" s="49">
        <v>473</v>
      </c>
      <c r="P25" s="50">
        <v>55131049.119999997</v>
      </c>
      <c r="Q25" s="49">
        <v>881</v>
      </c>
      <c r="R25" s="50">
        <v>118468277.7</v>
      </c>
      <c r="S25" s="49">
        <v>1305</v>
      </c>
      <c r="T25" s="50">
        <v>214244966.53999999</v>
      </c>
      <c r="U25" s="49">
        <v>1493</v>
      </c>
      <c r="V25" s="50">
        <v>217826563.03999999</v>
      </c>
      <c r="W25" s="49">
        <v>951</v>
      </c>
      <c r="X25" s="50">
        <v>147802394.06</v>
      </c>
      <c r="Y25" s="76">
        <v>358</v>
      </c>
      <c r="Z25" s="76">
        <v>58669563.270000003</v>
      </c>
    </row>
    <row r="26" spans="1:26" x14ac:dyDescent="0.25">
      <c r="A26" s="52" t="s">
        <v>46</v>
      </c>
      <c r="B26" s="49">
        <v>5071</v>
      </c>
      <c r="C26" s="49">
        <v>7972</v>
      </c>
      <c r="D26" s="50">
        <v>778749534.11000001</v>
      </c>
      <c r="E26" s="50">
        <v>86.34</v>
      </c>
      <c r="F26" s="50">
        <v>51.08</v>
      </c>
      <c r="G26" s="50">
        <v>234</v>
      </c>
      <c r="H26" s="50">
        <v>52</v>
      </c>
      <c r="I26" s="50">
        <v>0.63</v>
      </c>
      <c r="J26" s="51">
        <v>3.28</v>
      </c>
      <c r="K26" s="49">
        <v>67</v>
      </c>
      <c r="L26" s="50">
        <v>3802048.07</v>
      </c>
      <c r="M26" s="49">
        <v>197</v>
      </c>
      <c r="N26" s="50">
        <v>17252977.579999998</v>
      </c>
      <c r="O26" s="49">
        <v>383</v>
      </c>
      <c r="P26" s="50">
        <v>51183420.240000002</v>
      </c>
      <c r="Q26" s="49">
        <v>683</v>
      </c>
      <c r="R26" s="50">
        <v>98833129.840000004</v>
      </c>
      <c r="S26" s="49">
        <v>1129</v>
      </c>
      <c r="T26" s="50">
        <v>175110937.88999999</v>
      </c>
      <c r="U26" s="49">
        <v>1446</v>
      </c>
      <c r="V26" s="50">
        <v>235265381.37</v>
      </c>
      <c r="W26" s="49">
        <v>836</v>
      </c>
      <c r="X26" s="50">
        <v>139796246.34</v>
      </c>
      <c r="Y26" s="76">
        <v>330</v>
      </c>
      <c r="Z26" s="76">
        <v>57505392.780000001</v>
      </c>
    </row>
    <row r="27" spans="1:26" x14ac:dyDescent="0.25">
      <c r="A27" s="52" t="s">
        <v>47</v>
      </c>
      <c r="B27" s="49">
        <v>5523</v>
      </c>
      <c r="C27" s="49">
        <v>8901</v>
      </c>
      <c r="D27" s="50">
        <v>747604534.73000002</v>
      </c>
      <c r="E27" s="50">
        <v>79.92</v>
      </c>
      <c r="F27" s="50">
        <v>52.59</v>
      </c>
      <c r="G27" s="50">
        <v>246</v>
      </c>
      <c r="H27" s="50">
        <v>78</v>
      </c>
      <c r="I27" s="50">
        <v>0.64</v>
      </c>
      <c r="J27" s="51">
        <v>3.39</v>
      </c>
      <c r="K27" s="49">
        <v>71</v>
      </c>
      <c r="L27" s="50">
        <v>2199922.4300000002</v>
      </c>
      <c r="M27" s="49">
        <v>173</v>
      </c>
      <c r="N27" s="50">
        <v>12660229.699999999</v>
      </c>
      <c r="O27" s="49">
        <v>351</v>
      </c>
      <c r="P27" s="50">
        <v>36934203.380000003</v>
      </c>
      <c r="Q27" s="49">
        <v>654</v>
      </c>
      <c r="R27" s="50">
        <v>78222271.079999998</v>
      </c>
      <c r="S27" s="49">
        <v>1153</v>
      </c>
      <c r="T27" s="50">
        <v>159397616.91999999</v>
      </c>
      <c r="U27" s="49">
        <v>1755</v>
      </c>
      <c r="V27" s="50">
        <v>246559229.16</v>
      </c>
      <c r="W27" s="49">
        <v>1126</v>
      </c>
      <c r="X27" s="50">
        <v>166240181.00999999</v>
      </c>
      <c r="Y27" s="76">
        <v>240</v>
      </c>
      <c r="Z27" s="76">
        <v>45390881.049999997</v>
      </c>
    </row>
    <row r="28" spans="1:26" x14ac:dyDescent="0.25">
      <c r="A28" s="52" t="s">
        <v>48</v>
      </c>
      <c r="B28" s="49">
        <v>6503</v>
      </c>
      <c r="C28" s="49">
        <v>10441</v>
      </c>
      <c r="D28" s="50">
        <v>938924038.98000002</v>
      </c>
      <c r="E28" s="50">
        <v>81.510000000000005</v>
      </c>
      <c r="F28" s="50">
        <v>54.43</v>
      </c>
      <c r="G28" s="50">
        <v>258</v>
      </c>
      <c r="H28" s="50">
        <v>73</v>
      </c>
      <c r="I28" s="50">
        <v>0.55000000000000004</v>
      </c>
      <c r="J28" s="51">
        <v>3.17</v>
      </c>
      <c r="K28" s="49">
        <v>76</v>
      </c>
      <c r="L28" s="50">
        <v>2274331.16</v>
      </c>
      <c r="M28" s="49">
        <v>155</v>
      </c>
      <c r="N28" s="50">
        <v>11674964.65</v>
      </c>
      <c r="O28" s="49">
        <v>361</v>
      </c>
      <c r="P28" s="50">
        <v>41311175.159999996</v>
      </c>
      <c r="Q28" s="49">
        <v>730</v>
      </c>
      <c r="R28" s="50">
        <v>92771835.489999995</v>
      </c>
      <c r="S28" s="49">
        <v>1155</v>
      </c>
      <c r="T28" s="50">
        <v>157060864.81999999</v>
      </c>
      <c r="U28" s="49">
        <v>2028</v>
      </c>
      <c r="V28" s="50">
        <v>303341105.94</v>
      </c>
      <c r="W28" s="49">
        <v>1532</v>
      </c>
      <c r="X28" s="50">
        <v>250697544.91999999</v>
      </c>
      <c r="Y28" s="76">
        <v>466</v>
      </c>
      <c r="Z28" s="76">
        <v>79792216.840000004</v>
      </c>
    </row>
    <row r="29" spans="1:26" x14ac:dyDescent="0.25">
      <c r="A29" s="52" t="s">
        <v>49</v>
      </c>
      <c r="B29" s="49">
        <v>7951</v>
      </c>
      <c r="C29" s="49">
        <v>12652</v>
      </c>
      <c r="D29" s="50">
        <v>1186422475.3399999</v>
      </c>
      <c r="E29" s="50">
        <v>84.24</v>
      </c>
      <c r="F29" s="50">
        <v>56.16</v>
      </c>
      <c r="G29" s="50">
        <v>269</v>
      </c>
      <c r="H29" s="50">
        <v>66</v>
      </c>
      <c r="I29" s="50">
        <v>0.47</v>
      </c>
      <c r="J29" s="51">
        <v>2.9</v>
      </c>
      <c r="K29" s="49">
        <v>51</v>
      </c>
      <c r="L29" s="50">
        <v>1173212.48</v>
      </c>
      <c r="M29" s="49">
        <v>157</v>
      </c>
      <c r="N29" s="50">
        <v>12322352.27</v>
      </c>
      <c r="O29" s="49">
        <v>410</v>
      </c>
      <c r="P29" s="50">
        <v>47663777.100000001</v>
      </c>
      <c r="Q29" s="49">
        <v>738</v>
      </c>
      <c r="R29" s="50">
        <v>93484074.090000004</v>
      </c>
      <c r="S29" s="49">
        <v>1338</v>
      </c>
      <c r="T29" s="50">
        <v>190461634.80000001</v>
      </c>
      <c r="U29" s="49">
        <v>2117</v>
      </c>
      <c r="V29" s="50">
        <v>327798996.33999997</v>
      </c>
      <c r="W29" s="49">
        <v>2241</v>
      </c>
      <c r="X29" s="50">
        <v>349810883.83999997</v>
      </c>
      <c r="Y29" s="76">
        <v>899</v>
      </c>
      <c r="Z29" s="76">
        <v>163707544.41999999</v>
      </c>
    </row>
    <row r="30" spans="1:26" x14ac:dyDescent="0.25">
      <c r="A30" s="52" t="s">
        <v>50</v>
      </c>
      <c r="B30" s="49">
        <v>6864</v>
      </c>
      <c r="C30" s="49">
        <v>10994</v>
      </c>
      <c r="D30" s="50">
        <v>1062238579.61</v>
      </c>
      <c r="E30" s="50">
        <v>86.17</v>
      </c>
      <c r="F30" s="50">
        <v>56.86</v>
      </c>
      <c r="G30" s="50">
        <v>281</v>
      </c>
      <c r="H30" s="50">
        <v>68</v>
      </c>
      <c r="I30" s="50">
        <v>0.5</v>
      </c>
      <c r="J30" s="51">
        <v>3.27</v>
      </c>
      <c r="K30" s="49">
        <v>47</v>
      </c>
      <c r="L30" s="50">
        <v>1271901.8700000001</v>
      </c>
      <c r="M30" s="49">
        <v>142</v>
      </c>
      <c r="N30" s="50">
        <v>10088804.65</v>
      </c>
      <c r="O30" s="49">
        <v>320</v>
      </c>
      <c r="P30" s="50">
        <v>41221949.859999999</v>
      </c>
      <c r="Q30" s="49">
        <v>586</v>
      </c>
      <c r="R30" s="50">
        <v>80927451.980000004</v>
      </c>
      <c r="S30" s="49">
        <v>1048</v>
      </c>
      <c r="T30" s="50">
        <v>170364818.90000001</v>
      </c>
      <c r="U30" s="49">
        <v>1680</v>
      </c>
      <c r="V30" s="50">
        <v>259579304.25999999</v>
      </c>
      <c r="W30" s="49">
        <v>2192</v>
      </c>
      <c r="X30" s="50">
        <v>348930441.48000002</v>
      </c>
      <c r="Y30" s="76">
        <v>849</v>
      </c>
      <c r="Z30" s="76">
        <v>149853906.61000001</v>
      </c>
    </row>
    <row r="31" spans="1:26" x14ac:dyDescent="0.25">
      <c r="A31" s="52" t="s">
        <v>51</v>
      </c>
      <c r="B31" s="49">
        <v>6570</v>
      </c>
      <c r="C31" s="49">
        <v>10420</v>
      </c>
      <c r="D31" s="50">
        <v>1084954973.9000001</v>
      </c>
      <c r="E31" s="50">
        <v>89.34</v>
      </c>
      <c r="F31" s="50">
        <v>57.48</v>
      </c>
      <c r="G31" s="50">
        <v>293</v>
      </c>
      <c r="H31" s="50">
        <v>46</v>
      </c>
      <c r="I31" s="50">
        <v>0.49</v>
      </c>
      <c r="J31" s="51">
        <v>3.01</v>
      </c>
      <c r="K31" s="49">
        <v>37</v>
      </c>
      <c r="L31" s="50">
        <v>1849408.05</v>
      </c>
      <c r="M31" s="49">
        <v>102</v>
      </c>
      <c r="N31" s="50">
        <v>10308307.380000001</v>
      </c>
      <c r="O31" s="49">
        <v>229</v>
      </c>
      <c r="P31" s="50">
        <v>38067700.979999997</v>
      </c>
      <c r="Q31" s="49">
        <v>477</v>
      </c>
      <c r="R31" s="50">
        <v>72815961.650000006</v>
      </c>
      <c r="S31" s="49">
        <v>962</v>
      </c>
      <c r="T31" s="50">
        <v>159763982.09</v>
      </c>
      <c r="U31" s="49">
        <v>1592</v>
      </c>
      <c r="V31" s="50">
        <v>271274816.94999999</v>
      </c>
      <c r="W31" s="49">
        <v>2509</v>
      </c>
      <c r="X31" s="50">
        <v>406086229.85000002</v>
      </c>
      <c r="Y31" s="76">
        <v>662</v>
      </c>
      <c r="Z31" s="76">
        <v>124788566.94999999</v>
      </c>
    </row>
    <row r="32" spans="1:26" x14ac:dyDescent="0.25">
      <c r="A32" s="52" t="s">
        <v>52</v>
      </c>
      <c r="B32" s="49">
        <v>5906</v>
      </c>
      <c r="C32" s="49">
        <v>9520</v>
      </c>
      <c r="D32" s="50">
        <v>988249686.71000004</v>
      </c>
      <c r="E32" s="50">
        <v>88.4</v>
      </c>
      <c r="F32" s="50">
        <v>59.75</v>
      </c>
      <c r="G32" s="50">
        <v>306</v>
      </c>
      <c r="H32" s="50">
        <v>51</v>
      </c>
      <c r="I32" s="50">
        <v>0.3</v>
      </c>
      <c r="J32" s="51">
        <v>2.56</v>
      </c>
      <c r="K32" s="49">
        <v>24</v>
      </c>
      <c r="L32" s="50">
        <v>876570.49</v>
      </c>
      <c r="M32" s="49">
        <v>80</v>
      </c>
      <c r="N32" s="50">
        <v>6985909.9100000001</v>
      </c>
      <c r="O32" s="49">
        <v>174</v>
      </c>
      <c r="P32" s="50">
        <v>21551756.109999999</v>
      </c>
      <c r="Q32" s="49">
        <v>321</v>
      </c>
      <c r="R32" s="50">
        <v>50366283.399999999</v>
      </c>
      <c r="S32" s="49">
        <v>751</v>
      </c>
      <c r="T32" s="50">
        <v>123143970.97</v>
      </c>
      <c r="U32" s="49">
        <v>1281</v>
      </c>
      <c r="V32" s="50">
        <v>216064441.18000001</v>
      </c>
      <c r="W32" s="49">
        <v>2621</v>
      </c>
      <c r="X32" s="50">
        <v>443536567.50999999</v>
      </c>
      <c r="Y32" s="76">
        <v>654</v>
      </c>
      <c r="Z32" s="76">
        <v>125724187.14</v>
      </c>
    </row>
    <row r="33" spans="1:26" x14ac:dyDescent="0.25">
      <c r="A33" s="52" t="s">
        <v>53</v>
      </c>
      <c r="B33" s="49">
        <v>6100</v>
      </c>
      <c r="C33" s="49">
        <v>9936</v>
      </c>
      <c r="D33" s="50">
        <v>1134842866.9300001</v>
      </c>
      <c r="E33" s="50">
        <v>90.51</v>
      </c>
      <c r="F33" s="50">
        <v>61.53</v>
      </c>
      <c r="G33" s="50">
        <v>318</v>
      </c>
      <c r="H33" s="50">
        <v>44</v>
      </c>
      <c r="I33" s="50">
        <v>0.18</v>
      </c>
      <c r="J33" s="51">
        <v>1.99</v>
      </c>
      <c r="K33" s="49">
        <v>25</v>
      </c>
      <c r="L33" s="50">
        <v>1262165.73</v>
      </c>
      <c r="M33" s="49">
        <v>55</v>
      </c>
      <c r="N33" s="50">
        <v>4663781.1100000003</v>
      </c>
      <c r="O33" s="49">
        <v>129</v>
      </c>
      <c r="P33" s="50">
        <v>17458629.670000002</v>
      </c>
      <c r="Q33" s="49">
        <v>304</v>
      </c>
      <c r="R33" s="50">
        <v>51824854.43</v>
      </c>
      <c r="S33" s="49">
        <v>679</v>
      </c>
      <c r="T33" s="50">
        <v>113739354.34999999</v>
      </c>
      <c r="U33" s="49">
        <v>1304</v>
      </c>
      <c r="V33" s="50">
        <v>234320566.80000001</v>
      </c>
      <c r="W33" s="49">
        <v>2160</v>
      </c>
      <c r="X33" s="50">
        <v>415318816.31999999</v>
      </c>
      <c r="Y33" s="76">
        <v>1444</v>
      </c>
      <c r="Z33" s="76">
        <v>296254698.51999998</v>
      </c>
    </row>
    <row r="34" spans="1:26" x14ac:dyDescent="0.25">
      <c r="A34" s="52" t="s">
        <v>54</v>
      </c>
      <c r="B34" s="49">
        <v>6963</v>
      </c>
      <c r="C34" s="49">
        <v>11074</v>
      </c>
      <c r="D34" s="50">
        <v>1335265676.45</v>
      </c>
      <c r="E34" s="50">
        <v>93.11</v>
      </c>
      <c r="F34" s="50">
        <v>63.43</v>
      </c>
      <c r="G34" s="50">
        <v>329</v>
      </c>
      <c r="H34" s="50">
        <v>30</v>
      </c>
      <c r="I34" s="50">
        <v>0.12</v>
      </c>
      <c r="J34" s="51">
        <v>1.65</v>
      </c>
      <c r="K34" s="49">
        <v>9</v>
      </c>
      <c r="L34" s="50">
        <v>280342.61</v>
      </c>
      <c r="M34" s="49">
        <v>50</v>
      </c>
      <c r="N34" s="50">
        <v>5664654.5300000003</v>
      </c>
      <c r="O34" s="49">
        <v>131</v>
      </c>
      <c r="P34" s="50">
        <v>20240657.640000001</v>
      </c>
      <c r="Q34" s="49">
        <v>328</v>
      </c>
      <c r="R34" s="50">
        <v>52688378.710000001</v>
      </c>
      <c r="S34" s="49">
        <v>667</v>
      </c>
      <c r="T34" s="50">
        <v>120912127.54000001</v>
      </c>
      <c r="U34" s="49">
        <v>1182</v>
      </c>
      <c r="V34" s="50">
        <v>212840647.19999999</v>
      </c>
      <c r="W34" s="49">
        <v>2312</v>
      </c>
      <c r="X34" s="50">
        <v>434186729.29000002</v>
      </c>
      <c r="Y34" s="76">
        <v>2284</v>
      </c>
      <c r="Z34" s="76">
        <v>488452138.93000001</v>
      </c>
    </row>
    <row r="35" spans="1:26" x14ac:dyDescent="0.25">
      <c r="A35" s="52" t="s">
        <v>55</v>
      </c>
      <c r="B35" s="49">
        <v>4125</v>
      </c>
      <c r="C35" s="49">
        <v>6613</v>
      </c>
      <c r="D35" s="50">
        <v>775310807.33000004</v>
      </c>
      <c r="E35" s="50">
        <v>95.14</v>
      </c>
      <c r="F35" s="50">
        <v>63</v>
      </c>
      <c r="G35" s="50">
        <v>341</v>
      </c>
      <c r="H35" s="50">
        <v>21</v>
      </c>
      <c r="I35" s="50">
        <v>0.25</v>
      </c>
      <c r="J35" s="51">
        <v>2.62</v>
      </c>
      <c r="K35" s="49">
        <v>30</v>
      </c>
      <c r="L35" s="50">
        <v>2334364.89</v>
      </c>
      <c r="M35" s="49">
        <v>33</v>
      </c>
      <c r="N35" s="50">
        <v>4431681.29</v>
      </c>
      <c r="O35" s="49">
        <v>109</v>
      </c>
      <c r="P35" s="50">
        <v>14170046.25</v>
      </c>
      <c r="Q35" s="49">
        <v>237</v>
      </c>
      <c r="R35" s="50">
        <v>40915795.869999997</v>
      </c>
      <c r="S35" s="49">
        <v>434</v>
      </c>
      <c r="T35" s="50">
        <v>77618511.189999998</v>
      </c>
      <c r="U35" s="49">
        <v>720</v>
      </c>
      <c r="V35" s="50">
        <v>130710694.13</v>
      </c>
      <c r="W35" s="49">
        <v>1133</v>
      </c>
      <c r="X35" s="50">
        <v>205841358.61000001</v>
      </c>
      <c r="Y35" s="76">
        <v>1429</v>
      </c>
      <c r="Z35" s="76">
        <v>299288355.10000002</v>
      </c>
    </row>
    <row r="36" spans="1:26" x14ac:dyDescent="0.25">
      <c r="A36" s="52" t="s">
        <v>56</v>
      </c>
      <c r="B36" s="49">
        <v>3477</v>
      </c>
      <c r="C36" s="49">
        <v>5351</v>
      </c>
      <c r="D36" s="50">
        <v>612253368.11000001</v>
      </c>
      <c r="E36" s="50">
        <v>98.21</v>
      </c>
      <c r="F36" s="50">
        <v>63.77</v>
      </c>
      <c r="G36" s="50">
        <v>354</v>
      </c>
      <c r="H36" s="50">
        <v>7</v>
      </c>
      <c r="I36" s="50">
        <v>0.28999999999999998</v>
      </c>
      <c r="J36" s="51">
        <v>2.93</v>
      </c>
      <c r="K36" s="49">
        <v>42</v>
      </c>
      <c r="L36" s="50">
        <v>2235363.75</v>
      </c>
      <c r="M36" s="49">
        <v>69</v>
      </c>
      <c r="N36" s="50">
        <v>5892505.1500000004</v>
      </c>
      <c r="O36" s="49">
        <v>67</v>
      </c>
      <c r="P36" s="50">
        <v>10833126.32</v>
      </c>
      <c r="Q36" s="49">
        <v>173</v>
      </c>
      <c r="R36" s="50">
        <v>25537528.059999999</v>
      </c>
      <c r="S36" s="49">
        <v>337</v>
      </c>
      <c r="T36" s="50">
        <v>61353381.859999999</v>
      </c>
      <c r="U36" s="49">
        <v>562</v>
      </c>
      <c r="V36" s="50">
        <v>97484745.939999998</v>
      </c>
      <c r="W36" s="49">
        <v>887</v>
      </c>
      <c r="X36" s="50">
        <v>153510930.56999999</v>
      </c>
      <c r="Y36" s="76">
        <v>1340</v>
      </c>
      <c r="Z36" s="76">
        <v>255405786.46000001</v>
      </c>
    </row>
    <row r="37" spans="1:26" x14ac:dyDescent="0.25">
      <c r="A37" s="69" t="s">
        <v>82</v>
      </c>
      <c r="B37" s="22">
        <v>188187</v>
      </c>
      <c r="C37" s="22">
        <v>298445</v>
      </c>
      <c r="D37" s="47">
        <v>22478656436.43</v>
      </c>
      <c r="E37" s="47">
        <v>77.11</v>
      </c>
      <c r="F37" s="47">
        <v>48.3</v>
      </c>
      <c r="G37" s="47">
        <v>216</v>
      </c>
      <c r="H37" s="47">
        <v>88.709677419354804</v>
      </c>
      <c r="I37" s="47">
        <v>0.6</v>
      </c>
      <c r="J37" s="48">
        <v>3.34</v>
      </c>
      <c r="K37" s="22">
        <v>24136</v>
      </c>
      <c r="L37" s="47">
        <v>432774914.88999999</v>
      </c>
      <c r="M37" s="22">
        <v>22381</v>
      </c>
      <c r="N37" s="47">
        <v>1295302902.3299999</v>
      </c>
      <c r="O37" s="22">
        <v>24213</v>
      </c>
      <c r="P37" s="47">
        <v>2200191332.1100001</v>
      </c>
      <c r="Q37" s="22">
        <v>25656</v>
      </c>
      <c r="R37" s="47">
        <v>3327445699.0500002</v>
      </c>
      <c r="S37" s="22">
        <v>27220</v>
      </c>
      <c r="T37" s="47">
        <v>4314781815.0299997</v>
      </c>
      <c r="U37" s="22">
        <v>27864</v>
      </c>
      <c r="V37" s="47">
        <v>4561552361.1400003</v>
      </c>
      <c r="W37" s="22">
        <v>24613</v>
      </c>
      <c r="X37" s="47">
        <v>4008833985.0300002</v>
      </c>
      <c r="Y37" s="77">
        <v>12104</v>
      </c>
      <c r="Z37" s="77">
        <v>2337773426.8499999</v>
      </c>
    </row>
    <row r="38" spans="1:26" x14ac:dyDescent="0.25">
      <c r="A38" s="3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38"/>
  <sheetViews>
    <sheetView showGridLines="0" zoomScaleNormal="100" workbookViewId="0">
      <selection activeCell="K6" sqref="K6:Z37"/>
    </sheetView>
  </sheetViews>
  <sheetFormatPr defaultColWidth="11.42578125" defaultRowHeight="15" x14ac:dyDescent="0.25"/>
  <cols>
    <col min="1" max="1" width="35.7109375" style="7" customWidth="1"/>
    <col min="2" max="3" width="21.42578125" style="4" customWidth="1"/>
    <col min="4" max="4" width="19.28515625" style="4" bestFit="1" customWidth="1"/>
    <col min="5" max="5" width="21.42578125" style="4" bestFit="1" customWidth="1"/>
    <col min="6" max="6" width="7.140625" style="4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  <col min="23" max="23" width="40" style="4" customWidth="1"/>
    <col min="24" max="24" width="45.7109375" style="4" customWidth="1"/>
    <col min="25" max="25" width="34.28515625" style="4" customWidth="1"/>
    <col min="26" max="26" width="40" style="4" customWidth="1"/>
  </cols>
  <sheetData>
    <row r="1" spans="1:26" x14ac:dyDescent="0.25">
      <c r="A1" s="15" t="s">
        <v>75</v>
      </c>
    </row>
    <row r="2" spans="1:26" x14ac:dyDescent="0.25">
      <c r="A2" s="16" t="str">
        <f>+'LTV cover pool'!A2</f>
        <v>March 2024</v>
      </c>
    </row>
    <row r="3" spans="1:26" x14ac:dyDescent="0.25">
      <c r="A3" s="15" t="s">
        <v>76</v>
      </c>
    </row>
    <row r="4" spans="1:26" x14ac:dyDescent="0.25">
      <c r="A4" s="1"/>
      <c r="K4" s="24" t="s">
        <v>108</v>
      </c>
      <c r="L4" s="24" t="s">
        <v>108</v>
      </c>
      <c r="M4" s="24" t="s">
        <v>109</v>
      </c>
      <c r="N4" s="24" t="s">
        <v>109</v>
      </c>
      <c r="O4" s="24" t="s">
        <v>110</v>
      </c>
      <c r="P4" s="24" t="s">
        <v>110</v>
      </c>
      <c r="Q4" s="24" t="s">
        <v>111</v>
      </c>
      <c r="R4" s="24" t="s">
        <v>111</v>
      </c>
      <c r="S4" s="24" t="s">
        <v>112</v>
      </c>
      <c r="T4" s="24" t="s">
        <v>112</v>
      </c>
      <c r="U4" s="24" t="s">
        <v>113</v>
      </c>
      <c r="V4" s="24" t="s">
        <v>113</v>
      </c>
      <c r="W4" s="24" t="s">
        <v>114</v>
      </c>
      <c r="X4" s="24" t="s">
        <v>114</v>
      </c>
      <c r="Y4" s="24" t="s">
        <v>115</v>
      </c>
      <c r="Z4" s="24" t="s">
        <v>115</v>
      </c>
    </row>
    <row r="5" spans="1:26" ht="42.75" customHeight="1" x14ac:dyDescent="0.25">
      <c r="A5" s="20" t="s">
        <v>89</v>
      </c>
      <c r="B5" s="20" t="s">
        <v>84</v>
      </c>
      <c r="C5" s="20" t="s">
        <v>85</v>
      </c>
      <c r="D5" s="20" t="s">
        <v>77</v>
      </c>
      <c r="E5" s="20" t="s">
        <v>86</v>
      </c>
      <c r="F5" s="20" t="s">
        <v>0</v>
      </c>
      <c r="G5" s="20" t="s">
        <v>117</v>
      </c>
      <c r="H5" s="20" t="s">
        <v>79</v>
      </c>
      <c r="I5" s="20" t="s">
        <v>80</v>
      </c>
      <c r="J5" s="20" t="s">
        <v>88</v>
      </c>
      <c r="K5" s="24" t="s">
        <v>84</v>
      </c>
      <c r="L5" s="24" t="s">
        <v>116</v>
      </c>
      <c r="M5" s="24" t="s">
        <v>84</v>
      </c>
      <c r="N5" s="24" t="s">
        <v>116</v>
      </c>
      <c r="O5" s="24" t="s">
        <v>84</v>
      </c>
      <c r="P5" s="24" t="s">
        <v>116</v>
      </c>
      <c r="Q5" s="24" t="s">
        <v>84</v>
      </c>
      <c r="R5" s="24" t="s">
        <v>116</v>
      </c>
      <c r="S5" s="24" t="s">
        <v>84</v>
      </c>
      <c r="T5" s="24" t="s">
        <v>116</v>
      </c>
      <c r="U5" s="24" t="s">
        <v>84</v>
      </c>
      <c r="V5" s="24" t="s">
        <v>116</v>
      </c>
      <c r="W5" s="24" t="s">
        <v>84</v>
      </c>
      <c r="X5" s="24" t="s">
        <v>116</v>
      </c>
      <c r="Y5" s="24" t="s">
        <v>84</v>
      </c>
      <c r="Z5" s="24" t="s">
        <v>116</v>
      </c>
    </row>
    <row r="6" spans="1:26" s="5" customFormat="1" x14ac:dyDescent="0.25">
      <c r="A6" s="52" t="s">
        <v>26</v>
      </c>
      <c r="B6" s="49">
        <v>2000</v>
      </c>
      <c r="C6" s="49">
        <v>3312</v>
      </c>
      <c r="D6" s="50">
        <v>5196125.53</v>
      </c>
      <c r="E6" s="50">
        <v>25.96</v>
      </c>
      <c r="F6" s="50">
        <v>13.43</v>
      </c>
      <c r="G6" s="50">
        <v>3</v>
      </c>
      <c r="H6" s="50">
        <v>160</v>
      </c>
      <c r="I6" s="50">
        <v>1.24</v>
      </c>
      <c r="J6" s="51">
        <v>5.07</v>
      </c>
      <c r="K6" s="49">
        <v>1997</v>
      </c>
      <c r="L6" s="50">
        <v>3789622.24</v>
      </c>
      <c r="M6" s="49">
        <v>1</v>
      </c>
      <c r="N6" s="50">
        <v>0</v>
      </c>
      <c r="O6" s="53"/>
      <c r="P6" s="53"/>
      <c r="Q6" s="49">
        <v>1</v>
      </c>
      <c r="R6" s="50">
        <v>900000</v>
      </c>
      <c r="S6" s="53"/>
      <c r="T6" s="53"/>
      <c r="U6" s="49">
        <v>1</v>
      </c>
      <c r="V6" s="50">
        <v>506503.29</v>
      </c>
      <c r="W6" s="53"/>
      <c r="X6" s="53"/>
      <c r="Y6" s="53">
        <v>0</v>
      </c>
      <c r="Z6" s="53">
        <v>0</v>
      </c>
    </row>
    <row r="7" spans="1:26" s="5" customFormat="1" x14ac:dyDescent="0.25">
      <c r="A7" s="52" t="s">
        <v>27</v>
      </c>
      <c r="B7" s="49">
        <v>2005</v>
      </c>
      <c r="C7" s="49">
        <v>3320</v>
      </c>
      <c r="D7" s="50">
        <v>9535957.1099999994</v>
      </c>
      <c r="E7" s="50">
        <v>5.78</v>
      </c>
      <c r="F7" s="50">
        <v>3.05</v>
      </c>
      <c r="G7" s="50">
        <v>9</v>
      </c>
      <c r="H7" s="50">
        <v>209</v>
      </c>
      <c r="I7" s="50">
        <v>0.86</v>
      </c>
      <c r="J7" s="51">
        <v>4.58</v>
      </c>
      <c r="K7" s="49">
        <v>1998</v>
      </c>
      <c r="L7" s="50">
        <v>9399806.0700000003</v>
      </c>
      <c r="M7" s="49">
        <v>4</v>
      </c>
      <c r="N7" s="50">
        <v>85196.97</v>
      </c>
      <c r="O7" s="53"/>
      <c r="P7" s="53"/>
      <c r="Q7" s="49">
        <v>3</v>
      </c>
      <c r="R7" s="50">
        <v>50954.07</v>
      </c>
      <c r="S7" s="53"/>
      <c r="T7" s="53"/>
      <c r="U7" s="53"/>
      <c r="V7" s="53"/>
      <c r="W7" s="53"/>
      <c r="X7" s="53"/>
      <c r="Y7" s="53">
        <v>0</v>
      </c>
      <c r="Z7" s="53">
        <v>0</v>
      </c>
    </row>
    <row r="8" spans="1:26" s="5" customFormat="1" x14ac:dyDescent="0.25">
      <c r="A8" s="52" t="s">
        <v>28</v>
      </c>
      <c r="B8" s="49">
        <v>4827</v>
      </c>
      <c r="C8" s="49">
        <v>8022</v>
      </c>
      <c r="D8" s="50">
        <v>53820123.219999999</v>
      </c>
      <c r="E8" s="50">
        <v>17.09</v>
      </c>
      <c r="F8" s="50">
        <v>8.1</v>
      </c>
      <c r="G8" s="50">
        <v>18</v>
      </c>
      <c r="H8" s="50">
        <v>183</v>
      </c>
      <c r="I8" s="50">
        <v>0.93</v>
      </c>
      <c r="J8" s="51">
        <v>4.53</v>
      </c>
      <c r="K8" s="49">
        <v>4623</v>
      </c>
      <c r="L8" s="50">
        <v>42724849.119999997</v>
      </c>
      <c r="M8" s="49">
        <v>191</v>
      </c>
      <c r="N8" s="50">
        <v>7230686.1399999997</v>
      </c>
      <c r="O8" s="49">
        <v>7</v>
      </c>
      <c r="P8" s="50">
        <v>3122598.59</v>
      </c>
      <c r="Q8" s="49">
        <v>2</v>
      </c>
      <c r="R8" s="50">
        <v>144207.6</v>
      </c>
      <c r="S8" s="49">
        <v>3</v>
      </c>
      <c r="T8" s="50">
        <v>431941.11</v>
      </c>
      <c r="U8" s="49">
        <v>1</v>
      </c>
      <c r="V8" s="50">
        <v>165840.66</v>
      </c>
      <c r="W8" s="53"/>
      <c r="X8" s="53"/>
      <c r="Y8" s="53">
        <v>0</v>
      </c>
      <c r="Z8" s="53">
        <v>0</v>
      </c>
    </row>
    <row r="9" spans="1:26" s="5" customFormat="1" x14ac:dyDescent="0.25">
      <c r="A9" s="52" t="s">
        <v>29</v>
      </c>
      <c r="B9" s="49">
        <v>4788</v>
      </c>
      <c r="C9" s="49">
        <v>7865</v>
      </c>
      <c r="D9" s="50">
        <v>87370447.409999996</v>
      </c>
      <c r="E9" s="50">
        <v>21.65</v>
      </c>
      <c r="F9" s="50">
        <v>13.84</v>
      </c>
      <c r="G9" s="50">
        <v>30</v>
      </c>
      <c r="H9" s="50">
        <v>181</v>
      </c>
      <c r="I9" s="50">
        <v>0.92</v>
      </c>
      <c r="J9" s="51">
        <v>4.41</v>
      </c>
      <c r="K9" s="49">
        <v>3637</v>
      </c>
      <c r="L9" s="50">
        <v>48876134.68</v>
      </c>
      <c r="M9" s="49">
        <v>1042</v>
      </c>
      <c r="N9" s="50">
        <v>27281827.530000001</v>
      </c>
      <c r="O9" s="49">
        <v>87</v>
      </c>
      <c r="P9" s="50">
        <v>5155139.8499999996</v>
      </c>
      <c r="Q9" s="49">
        <v>9</v>
      </c>
      <c r="R9" s="50">
        <v>1142475.6599999999</v>
      </c>
      <c r="S9" s="49">
        <v>6</v>
      </c>
      <c r="T9" s="50">
        <v>826390.59</v>
      </c>
      <c r="U9" s="49">
        <v>2</v>
      </c>
      <c r="V9" s="50">
        <v>187529.1</v>
      </c>
      <c r="W9" s="49">
        <v>2</v>
      </c>
      <c r="X9" s="50">
        <v>159000</v>
      </c>
      <c r="Y9" s="71">
        <v>3</v>
      </c>
      <c r="Z9" s="71">
        <v>3741950</v>
      </c>
    </row>
    <row r="10" spans="1:26" s="5" customFormat="1" x14ac:dyDescent="0.25">
      <c r="A10" s="52" t="s">
        <v>30</v>
      </c>
      <c r="B10" s="49">
        <v>4996</v>
      </c>
      <c r="C10" s="49">
        <v>8070</v>
      </c>
      <c r="D10" s="50">
        <v>125244792.31999999</v>
      </c>
      <c r="E10" s="50">
        <v>24.71</v>
      </c>
      <c r="F10" s="50">
        <v>14.89</v>
      </c>
      <c r="G10" s="50">
        <v>42</v>
      </c>
      <c r="H10" s="50">
        <v>176</v>
      </c>
      <c r="I10" s="50">
        <v>0.81</v>
      </c>
      <c r="J10" s="51">
        <v>4.3600000000000003</v>
      </c>
      <c r="K10" s="49">
        <v>2406</v>
      </c>
      <c r="L10" s="50">
        <v>39258914.859999999</v>
      </c>
      <c r="M10" s="49">
        <v>2177</v>
      </c>
      <c r="N10" s="50">
        <v>62591312.479999997</v>
      </c>
      <c r="O10" s="49">
        <v>344</v>
      </c>
      <c r="P10" s="50">
        <v>16358296.119999999</v>
      </c>
      <c r="Q10" s="49">
        <v>49</v>
      </c>
      <c r="R10" s="50">
        <v>4810720.78</v>
      </c>
      <c r="S10" s="49">
        <v>8</v>
      </c>
      <c r="T10" s="50">
        <v>698339.51</v>
      </c>
      <c r="U10" s="49">
        <v>6</v>
      </c>
      <c r="V10" s="50">
        <v>1061759.32</v>
      </c>
      <c r="W10" s="49">
        <v>5</v>
      </c>
      <c r="X10" s="50">
        <v>385389.25</v>
      </c>
      <c r="Y10" s="71">
        <v>1</v>
      </c>
      <c r="Z10" s="71">
        <v>80060</v>
      </c>
    </row>
    <row r="11" spans="1:26" s="5" customFormat="1" x14ac:dyDescent="0.25">
      <c r="A11" s="52" t="s">
        <v>31</v>
      </c>
      <c r="B11" s="49">
        <v>5115</v>
      </c>
      <c r="C11" s="49">
        <v>8364</v>
      </c>
      <c r="D11" s="50">
        <v>168086690.49000001</v>
      </c>
      <c r="E11" s="50">
        <v>31.31</v>
      </c>
      <c r="F11" s="50">
        <v>18.43</v>
      </c>
      <c r="G11" s="50">
        <v>54</v>
      </c>
      <c r="H11" s="50">
        <v>167</v>
      </c>
      <c r="I11" s="50">
        <v>0.9</v>
      </c>
      <c r="J11" s="51">
        <v>4.41</v>
      </c>
      <c r="K11" s="49">
        <v>1728</v>
      </c>
      <c r="L11" s="50">
        <v>32441971.289999999</v>
      </c>
      <c r="M11" s="49">
        <v>2572</v>
      </c>
      <c r="N11" s="50">
        <v>81735599.140000001</v>
      </c>
      <c r="O11" s="49">
        <v>627</v>
      </c>
      <c r="P11" s="50">
        <v>34559002.700000003</v>
      </c>
      <c r="Q11" s="49">
        <v>146</v>
      </c>
      <c r="R11" s="50">
        <v>12915655.59</v>
      </c>
      <c r="S11" s="49">
        <v>26</v>
      </c>
      <c r="T11" s="50">
        <v>3727700.61</v>
      </c>
      <c r="U11" s="49">
        <v>10</v>
      </c>
      <c r="V11" s="50">
        <v>2345997.65</v>
      </c>
      <c r="W11" s="49">
        <v>2</v>
      </c>
      <c r="X11" s="50">
        <v>158388.28</v>
      </c>
      <c r="Y11" s="71">
        <v>4</v>
      </c>
      <c r="Z11" s="71">
        <v>202375.23</v>
      </c>
    </row>
    <row r="12" spans="1:26" s="5" customFormat="1" x14ac:dyDescent="0.25">
      <c r="A12" s="52" t="s">
        <v>32</v>
      </c>
      <c r="B12" s="49">
        <v>5282</v>
      </c>
      <c r="C12" s="49">
        <v>8526</v>
      </c>
      <c r="D12" s="50">
        <v>207953319.84</v>
      </c>
      <c r="E12" s="50">
        <v>36.54</v>
      </c>
      <c r="F12" s="50">
        <v>21.24</v>
      </c>
      <c r="G12" s="50">
        <v>66</v>
      </c>
      <c r="H12" s="50">
        <v>161</v>
      </c>
      <c r="I12" s="50">
        <v>0.85</v>
      </c>
      <c r="J12" s="51">
        <v>4.37</v>
      </c>
      <c r="K12" s="49">
        <v>1208</v>
      </c>
      <c r="L12" s="50">
        <v>23947675.710000001</v>
      </c>
      <c r="M12" s="49">
        <v>2405</v>
      </c>
      <c r="N12" s="50">
        <v>89389932.870000005</v>
      </c>
      <c r="O12" s="49">
        <v>1236</v>
      </c>
      <c r="P12" s="50">
        <v>60261373.159999996</v>
      </c>
      <c r="Q12" s="49">
        <v>331</v>
      </c>
      <c r="R12" s="50">
        <v>22974804.68</v>
      </c>
      <c r="S12" s="49">
        <v>80</v>
      </c>
      <c r="T12" s="50">
        <v>8784668.7400000002</v>
      </c>
      <c r="U12" s="49">
        <v>21</v>
      </c>
      <c r="V12" s="50">
        <v>2567959.81</v>
      </c>
      <c r="W12" s="49">
        <v>1</v>
      </c>
      <c r="X12" s="50">
        <v>26904.87</v>
      </c>
      <c r="Y12" s="53">
        <v>0</v>
      </c>
      <c r="Z12" s="53">
        <v>0</v>
      </c>
    </row>
    <row r="13" spans="1:26" s="5" customFormat="1" x14ac:dyDescent="0.25">
      <c r="A13" s="52" t="s">
        <v>33</v>
      </c>
      <c r="B13" s="49">
        <v>5666</v>
      </c>
      <c r="C13" s="49">
        <v>9190</v>
      </c>
      <c r="D13" s="50">
        <v>286471884.38</v>
      </c>
      <c r="E13" s="50">
        <v>43.56</v>
      </c>
      <c r="F13" s="50">
        <v>25.41</v>
      </c>
      <c r="G13" s="50">
        <v>77</v>
      </c>
      <c r="H13" s="50">
        <v>149</v>
      </c>
      <c r="I13" s="50">
        <v>0.83</v>
      </c>
      <c r="J13" s="51">
        <v>4.2699999999999996</v>
      </c>
      <c r="K13" s="49">
        <v>944</v>
      </c>
      <c r="L13" s="50">
        <v>20594108.59</v>
      </c>
      <c r="M13" s="49">
        <v>2077</v>
      </c>
      <c r="N13" s="50">
        <v>82642741.969999999</v>
      </c>
      <c r="O13" s="49">
        <v>1821</v>
      </c>
      <c r="P13" s="50">
        <v>100874261.13</v>
      </c>
      <c r="Q13" s="49">
        <v>613</v>
      </c>
      <c r="R13" s="50">
        <v>49609889.93</v>
      </c>
      <c r="S13" s="49">
        <v>165</v>
      </c>
      <c r="T13" s="50">
        <v>24197663.460000001</v>
      </c>
      <c r="U13" s="49">
        <v>43</v>
      </c>
      <c r="V13" s="50">
        <v>8407448.6300000008</v>
      </c>
      <c r="W13" s="49">
        <v>1</v>
      </c>
      <c r="X13" s="50">
        <v>67673.289999999994</v>
      </c>
      <c r="Y13" s="71">
        <v>2</v>
      </c>
      <c r="Z13" s="71">
        <v>78097.38</v>
      </c>
    </row>
    <row r="14" spans="1:26" s="5" customFormat="1" x14ac:dyDescent="0.25">
      <c r="A14" s="52" t="s">
        <v>34</v>
      </c>
      <c r="B14" s="49">
        <v>5990</v>
      </c>
      <c r="C14" s="49">
        <v>9665</v>
      </c>
      <c r="D14" s="50">
        <v>353661130.12</v>
      </c>
      <c r="E14" s="50">
        <v>48.44</v>
      </c>
      <c r="F14" s="50">
        <v>28.37</v>
      </c>
      <c r="G14" s="50">
        <v>90</v>
      </c>
      <c r="H14" s="50">
        <v>142</v>
      </c>
      <c r="I14" s="50">
        <v>0.78</v>
      </c>
      <c r="J14" s="51">
        <v>4.04</v>
      </c>
      <c r="K14" s="49">
        <v>680</v>
      </c>
      <c r="L14" s="50">
        <v>16195463.800000001</v>
      </c>
      <c r="M14" s="49">
        <v>1710</v>
      </c>
      <c r="N14" s="50">
        <v>78286128.620000005</v>
      </c>
      <c r="O14" s="49">
        <v>2122</v>
      </c>
      <c r="P14" s="50">
        <v>121201833.45</v>
      </c>
      <c r="Q14" s="49">
        <v>932</v>
      </c>
      <c r="R14" s="50">
        <v>81627656.799999997</v>
      </c>
      <c r="S14" s="49">
        <v>383</v>
      </c>
      <c r="T14" s="50">
        <v>36622277.82</v>
      </c>
      <c r="U14" s="49">
        <v>135</v>
      </c>
      <c r="V14" s="50">
        <v>17762028.719999999</v>
      </c>
      <c r="W14" s="49">
        <v>20</v>
      </c>
      <c r="X14" s="50">
        <v>1396853.06</v>
      </c>
      <c r="Y14" s="71">
        <v>8</v>
      </c>
      <c r="Z14" s="71">
        <v>568887.85</v>
      </c>
    </row>
    <row r="15" spans="1:26" s="5" customFormat="1" x14ac:dyDescent="0.25">
      <c r="A15" s="52" t="s">
        <v>35</v>
      </c>
      <c r="B15" s="49">
        <v>6442</v>
      </c>
      <c r="C15" s="49">
        <v>10249</v>
      </c>
      <c r="D15" s="50">
        <v>453387749.50999999</v>
      </c>
      <c r="E15" s="50">
        <v>55.25</v>
      </c>
      <c r="F15" s="50">
        <v>32.479999999999997</v>
      </c>
      <c r="G15" s="50">
        <v>102</v>
      </c>
      <c r="H15" s="50">
        <v>135</v>
      </c>
      <c r="I15" s="50">
        <v>0.75</v>
      </c>
      <c r="J15" s="51">
        <v>3.96</v>
      </c>
      <c r="K15" s="49">
        <v>614</v>
      </c>
      <c r="L15" s="50">
        <v>14842412.529999999</v>
      </c>
      <c r="M15" s="49">
        <v>1503</v>
      </c>
      <c r="N15" s="50">
        <v>74395217.430000007</v>
      </c>
      <c r="O15" s="49">
        <v>2206</v>
      </c>
      <c r="P15" s="50">
        <v>140119491.44999999</v>
      </c>
      <c r="Q15" s="49">
        <v>1281</v>
      </c>
      <c r="R15" s="50">
        <v>104143333.56999999</v>
      </c>
      <c r="S15" s="49">
        <v>585</v>
      </c>
      <c r="T15" s="50">
        <v>68125020.170000002</v>
      </c>
      <c r="U15" s="49">
        <v>186</v>
      </c>
      <c r="V15" s="50">
        <v>35717724.840000004</v>
      </c>
      <c r="W15" s="49">
        <v>53</v>
      </c>
      <c r="X15" s="50">
        <v>14481177.050000001</v>
      </c>
      <c r="Y15" s="71">
        <v>14</v>
      </c>
      <c r="Z15" s="71">
        <v>1563372.47</v>
      </c>
    </row>
    <row r="16" spans="1:26" s="5" customFormat="1" x14ac:dyDescent="0.25">
      <c r="A16" s="52" t="s">
        <v>36</v>
      </c>
      <c r="B16" s="49">
        <v>6497</v>
      </c>
      <c r="C16" s="49">
        <v>10384</v>
      </c>
      <c r="D16" s="50">
        <v>506266018.88</v>
      </c>
      <c r="E16" s="50">
        <v>57.39</v>
      </c>
      <c r="F16" s="50">
        <v>34.86</v>
      </c>
      <c r="G16" s="50">
        <v>113</v>
      </c>
      <c r="H16" s="50">
        <v>132</v>
      </c>
      <c r="I16" s="50">
        <v>0.73</v>
      </c>
      <c r="J16" s="51">
        <v>3.97</v>
      </c>
      <c r="K16" s="49">
        <v>437</v>
      </c>
      <c r="L16" s="50">
        <v>13436573.189999999</v>
      </c>
      <c r="M16" s="49">
        <v>1182</v>
      </c>
      <c r="N16" s="50">
        <v>63583241.979999997</v>
      </c>
      <c r="O16" s="49">
        <v>2090</v>
      </c>
      <c r="P16" s="50">
        <v>140578008.50999999</v>
      </c>
      <c r="Q16" s="49">
        <v>1628</v>
      </c>
      <c r="R16" s="50">
        <v>131605132.63</v>
      </c>
      <c r="S16" s="49">
        <v>793</v>
      </c>
      <c r="T16" s="50">
        <v>88568059.189999998</v>
      </c>
      <c r="U16" s="49">
        <v>283</v>
      </c>
      <c r="V16" s="50">
        <v>43527015.420000002</v>
      </c>
      <c r="W16" s="49">
        <v>64</v>
      </c>
      <c r="X16" s="50">
        <v>6318763.0899999999</v>
      </c>
      <c r="Y16" s="71">
        <v>20</v>
      </c>
      <c r="Z16" s="71">
        <v>18649224.870000001</v>
      </c>
    </row>
    <row r="17" spans="1:26" s="5" customFormat="1" x14ac:dyDescent="0.25">
      <c r="A17" s="52" t="s">
        <v>37</v>
      </c>
      <c r="B17" s="49">
        <v>6254</v>
      </c>
      <c r="C17" s="49">
        <v>9971</v>
      </c>
      <c r="D17" s="50">
        <v>521986252.38999999</v>
      </c>
      <c r="E17" s="50">
        <v>57.91</v>
      </c>
      <c r="F17" s="50">
        <v>35.21</v>
      </c>
      <c r="G17" s="50">
        <v>126</v>
      </c>
      <c r="H17" s="50">
        <v>128</v>
      </c>
      <c r="I17" s="50">
        <v>0.77</v>
      </c>
      <c r="J17" s="51">
        <v>4.0599999999999996</v>
      </c>
      <c r="K17" s="49">
        <v>365</v>
      </c>
      <c r="L17" s="50">
        <v>9277593.3000000007</v>
      </c>
      <c r="M17" s="49">
        <v>945</v>
      </c>
      <c r="N17" s="50">
        <v>51891117.229999997</v>
      </c>
      <c r="O17" s="49">
        <v>1677</v>
      </c>
      <c r="P17" s="50">
        <v>124735216.87</v>
      </c>
      <c r="Q17" s="49">
        <v>1789</v>
      </c>
      <c r="R17" s="50">
        <v>162664903.44</v>
      </c>
      <c r="S17" s="49">
        <v>1009</v>
      </c>
      <c r="T17" s="50">
        <v>112767912.88</v>
      </c>
      <c r="U17" s="49">
        <v>389</v>
      </c>
      <c r="V17" s="50">
        <v>50708734.909999996</v>
      </c>
      <c r="W17" s="49">
        <v>64</v>
      </c>
      <c r="X17" s="50">
        <v>8689042.4199999999</v>
      </c>
      <c r="Y17" s="71">
        <v>16</v>
      </c>
      <c r="Z17" s="71">
        <v>1251731.3400000001</v>
      </c>
    </row>
    <row r="18" spans="1:26" s="5" customFormat="1" x14ac:dyDescent="0.25">
      <c r="A18" s="52" t="s">
        <v>38</v>
      </c>
      <c r="B18" s="49">
        <v>7097</v>
      </c>
      <c r="C18" s="49">
        <v>11259</v>
      </c>
      <c r="D18" s="50">
        <v>639078635.02999997</v>
      </c>
      <c r="E18" s="50">
        <v>60.97</v>
      </c>
      <c r="F18" s="50">
        <v>37.840000000000003</v>
      </c>
      <c r="G18" s="50">
        <v>138</v>
      </c>
      <c r="H18" s="50">
        <v>125</v>
      </c>
      <c r="I18" s="50">
        <v>0.69</v>
      </c>
      <c r="J18" s="51">
        <v>3.91</v>
      </c>
      <c r="K18" s="49">
        <v>346</v>
      </c>
      <c r="L18" s="50">
        <v>8932145.3200000003</v>
      </c>
      <c r="M18" s="49">
        <v>880</v>
      </c>
      <c r="N18" s="50">
        <v>52591736.890000001</v>
      </c>
      <c r="O18" s="49">
        <v>1639</v>
      </c>
      <c r="P18" s="50">
        <v>123603103.13</v>
      </c>
      <c r="Q18" s="49">
        <v>2013</v>
      </c>
      <c r="R18" s="50">
        <v>190779322.06999999</v>
      </c>
      <c r="S18" s="49">
        <v>1355</v>
      </c>
      <c r="T18" s="50">
        <v>156130446.34999999</v>
      </c>
      <c r="U18" s="49">
        <v>627</v>
      </c>
      <c r="V18" s="50">
        <v>78107429.400000006</v>
      </c>
      <c r="W18" s="49">
        <v>197</v>
      </c>
      <c r="X18" s="50">
        <v>23260062.25</v>
      </c>
      <c r="Y18" s="71">
        <v>40</v>
      </c>
      <c r="Z18" s="71">
        <v>5674389.6200000001</v>
      </c>
    </row>
    <row r="19" spans="1:26" s="5" customFormat="1" x14ac:dyDescent="0.25">
      <c r="A19" s="52" t="s">
        <v>39</v>
      </c>
      <c r="B19" s="49">
        <v>7698</v>
      </c>
      <c r="C19" s="49">
        <v>12161</v>
      </c>
      <c r="D19" s="50">
        <v>785623243.57000005</v>
      </c>
      <c r="E19" s="50">
        <v>65.900000000000006</v>
      </c>
      <c r="F19" s="50">
        <v>40.85</v>
      </c>
      <c r="G19" s="50">
        <v>150</v>
      </c>
      <c r="H19" s="50">
        <v>113</v>
      </c>
      <c r="I19" s="50">
        <v>0.62</v>
      </c>
      <c r="J19" s="51">
        <v>3.52</v>
      </c>
      <c r="K19" s="49">
        <v>304</v>
      </c>
      <c r="L19" s="50">
        <v>7773669.7000000002</v>
      </c>
      <c r="M19" s="49">
        <v>692</v>
      </c>
      <c r="N19" s="50">
        <v>44519920.369999997</v>
      </c>
      <c r="O19" s="49">
        <v>1416</v>
      </c>
      <c r="P19" s="50">
        <v>122211894.29000001</v>
      </c>
      <c r="Q19" s="49">
        <v>2009</v>
      </c>
      <c r="R19" s="50">
        <v>213287911.66999999</v>
      </c>
      <c r="S19" s="49">
        <v>1768</v>
      </c>
      <c r="T19" s="50">
        <v>214008823</v>
      </c>
      <c r="U19" s="49">
        <v>1070</v>
      </c>
      <c r="V19" s="50">
        <v>128009168.44</v>
      </c>
      <c r="W19" s="49">
        <v>354</v>
      </c>
      <c r="X19" s="50">
        <v>44252396.530000001</v>
      </c>
      <c r="Y19" s="71">
        <v>85</v>
      </c>
      <c r="Z19" s="71">
        <v>11559459.57</v>
      </c>
    </row>
    <row r="20" spans="1:26" s="5" customFormat="1" x14ac:dyDescent="0.25">
      <c r="A20" s="52" t="s">
        <v>40</v>
      </c>
      <c r="B20" s="49">
        <v>8019</v>
      </c>
      <c r="C20" s="49">
        <v>12834</v>
      </c>
      <c r="D20" s="50">
        <v>898468874.58000004</v>
      </c>
      <c r="E20" s="50">
        <v>66.59</v>
      </c>
      <c r="F20" s="50">
        <v>43.32</v>
      </c>
      <c r="G20" s="50">
        <v>162</v>
      </c>
      <c r="H20" s="50">
        <v>118</v>
      </c>
      <c r="I20" s="50">
        <v>0.67</v>
      </c>
      <c r="J20" s="51">
        <v>3.69</v>
      </c>
      <c r="K20" s="49">
        <v>235</v>
      </c>
      <c r="L20" s="50">
        <v>5960831.2000000002</v>
      </c>
      <c r="M20" s="49">
        <v>666</v>
      </c>
      <c r="N20" s="50">
        <v>45922517.880000003</v>
      </c>
      <c r="O20" s="49">
        <v>1230</v>
      </c>
      <c r="P20" s="50">
        <v>110537890.23999999</v>
      </c>
      <c r="Q20" s="49">
        <v>1951</v>
      </c>
      <c r="R20" s="50">
        <v>212562972.75</v>
      </c>
      <c r="S20" s="49">
        <v>1942</v>
      </c>
      <c r="T20" s="50">
        <v>240468620.49000001</v>
      </c>
      <c r="U20" s="49">
        <v>1347</v>
      </c>
      <c r="V20" s="50">
        <v>190501128.19</v>
      </c>
      <c r="W20" s="49">
        <v>457</v>
      </c>
      <c r="X20" s="50">
        <v>63234912.270000003</v>
      </c>
      <c r="Y20" s="71">
        <v>191</v>
      </c>
      <c r="Z20" s="71">
        <v>29280001.559999999</v>
      </c>
    </row>
    <row r="21" spans="1:26" s="5" customFormat="1" x14ac:dyDescent="0.25">
      <c r="A21" s="52" t="s">
        <v>41</v>
      </c>
      <c r="B21" s="49">
        <v>7031</v>
      </c>
      <c r="C21" s="49">
        <v>11070</v>
      </c>
      <c r="D21" s="50">
        <v>874199649.26999998</v>
      </c>
      <c r="E21" s="50">
        <v>72.849999999999994</v>
      </c>
      <c r="F21" s="50">
        <v>43.58</v>
      </c>
      <c r="G21" s="50">
        <v>173</v>
      </c>
      <c r="H21" s="50">
        <v>96</v>
      </c>
      <c r="I21" s="50">
        <v>0.69</v>
      </c>
      <c r="J21" s="51">
        <v>3.6</v>
      </c>
      <c r="K21" s="49">
        <v>184</v>
      </c>
      <c r="L21" s="50">
        <v>6779989.5899999999</v>
      </c>
      <c r="M21" s="49">
        <v>512</v>
      </c>
      <c r="N21" s="50">
        <v>41039027.270000003</v>
      </c>
      <c r="O21" s="49">
        <v>1014</v>
      </c>
      <c r="P21" s="50">
        <v>100438494.92</v>
      </c>
      <c r="Q21" s="49">
        <v>1638</v>
      </c>
      <c r="R21" s="50">
        <v>210409670.21000001</v>
      </c>
      <c r="S21" s="49">
        <v>1772</v>
      </c>
      <c r="T21" s="50">
        <v>234345241.81</v>
      </c>
      <c r="U21" s="49">
        <v>1324</v>
      </c>
      <c r="V21" s="50">
        <v>202441151.16</v>
      </c>
      <c r="W21" s="49">
        <v>425</v>
      </c>
      <c r="X21" s="50">
        <v>53320645.799999997</v>
      </c>
      <c r="Y21" s="71">
        <v>162</v>
      </c>
      <c r="Z21" s="71">
        <v>25425428.510000002</v>
      </c>
    </row>
    <row r="22" spans="1:26" s="5" customFormat="1" x14ac:dyDescent="0.25">
      <c r="A22" s="52" t="s">
        <v>42</v>
      </c>
      <c r="B22" s="49">
        <v>5928</v>
      </c>
      <c r="C22" s="49">
        <v>9325</v>
      </c>
      <c r="D22" s="50">
        <v>661876312.75</v>
      </c>
      <c r="E22" s="50">
        <v>71.040000000000006</v>
      </c>
      <c r="F22" s="50">
        <v>45.22</v>
      </c>
      <c r="G22" s="50">
        <v>186</v>
      </c>
      <c r="H22" s="50">
        <v>103</v>
      </c>
      <c r="I22" s="50">
        <v>0.63</v>
      </c>
      <c r="J22" s="51">
        <v>3.62</v>
      </c>
      <c r="K22" s="49">
        <v>148</v>
      </c>
      <c r="L22" s="50">
        <v>3619276.25</v>
      </c>
      <c r="M22" s="49">
        <v>346</v>
      </c>
      <c r="N22" s="50">
        <v>22220350.050000001</v>
      </c>
      <c r="O22" s="49">
        <v>723</v>
      </c>
      <c r="P22" s="50">
        <v>69280747.989999995</v>
      </c>
      <c r="Q22" s="49">
        <v>1272</v>
      </c>
      <c r="R22" s="50">
        <v>135662221.71000001</v>
      </c>
      <c r="S22" s="49">
        <v>1520</v>
      </c>
      <c r="T22" s="50">
        <v>195699751.68000001</v>
      </c>
      <c r="U22" s="49">
        <v>1239</v>
      </c>
      <c r="V22" s="50">
        <v>152351095.90000001</v>
      </c>
      <c r="W22" s="49">
        <v>556</v>
      </c>
      <c r="X22" s="50">
        <v>66597819.43</v>
      </c>
      <c r="Y22" s="71">
        <v>124</v>
      </c>
      <c r="Z22" s="71">
        <v>16445049.74</v>
      </c>
    </row>
    <row r="23" spans="1:26" s="5" customFormat="1" x14ac:dyDescent="0.25">
      <c r="A23" s="52" t="s">
        <v>43</v>
      </c>
      <c r="B23" s="49">
        <v>6614</v>
      </c>
      <c r="C23" s="49">
        <v>10478</v>
      </c>
      <c r="D23" s="50">
        <v>784537903.45000005</v>
      </c>
      <c r="E23" s="50">
        <v>71.989999999999995</v>
      </c>
      <c r="F23" s="50">
        <v>47.46</v>
      </c>
      <c r="G23" s="50">
        <v>198</v>
      </c>
      <c r="H23" s="50">
        <v>102</v>
      </c>
      <c r="I23" s="50">
        <v>0.56999999999999995</v>
      </c>
      <c r="J23" s="51">
        <v>3.5</v>
      </c>
      <c r="K23" s="49">
        <v>138</v>
      </c>
      <c r="L23" s="50">
        <v>4119142.55</v>
      </c>
      <c r="M23" s="49">
        <v>354</v>
      </c>
      <c r="N23" s="50">
        <v>23363680.52</v>
      </c>
      <c r="O23" s="49">
        <v>717</v>
      </c>
      <c r="P23" s="50">
        <v>64959890.960000001</v>
      </c>
      <c r="Q23" s="49">
        <v>1179</v>
      </c>
      <c r="R23" s="50">
        <v>130122189.45999999</v>
      </c>
      <c r="S23" s="49">
        <v>1742</v>
      </c>
      <c r="T23" s="50">
        <v>222678183.87</v>
      </c>
      <c r="U23" s="49">
        <v>1490</v>
      </c>
      <c r="V23" s="50">
        <v>201194653.37</v>
      </c>
      <c r="W23" s="49">
        <v>815</v>
      </c>
      <c r="X23" s="50">
        <v>113013606.68000001</v>
      </c>
      <c r="Y23" s="71">
        <v>179</v>
      </c>
      <c r="Z23" s="71">
        <v>25086556.039999999</v>
      </c>
    </row>
    <row r="24" spans="1:26" s="5" customFormat="1" x14ac:dyDescent="0.25">
      <c r="A24" s="52" t="s">
        <v>44</v>
      </c>
      <c r="B24" s="49">
        <v>6754</v>
      </c>
      <c r="C24" s="49">
        <v>10619</v>
      </c>
      <c r="D24" s="50">
        <v>876817613.92999995</v>
      </c>
      <c r="E24" s="50">
        <v>78.989999999999995</v>
      </c>
      <c r="F24" s="50">
        <v>49.59</v>
      </c>
      <c r="G24" s="50">
        <v>209</v>
      </c>
      <c r="H24" s="50">
        <v>77</v>
      </c>
      <c r="I24" s="50">
        <v>0.52</v>
      </c>
      <c r="J24" s="51">
        <v>3.12</v>
      </c>
      <c r="K24" s="49">
        <v>113</v>
      </c>
      <c r="L24" s="50">
        <v>3331260.21</v>
      </c>
      <c r="M24" s="49">
        <v>295</v>
      </c>
      <c r="N24" s="50">
        <v>24576510.25</v>
      </c>
      <c r="O24" s="49">
        <v>571</v>
      </c>
      <c r="P24" s="50">
        <v>55574513.439999998</v>
      </c>
      <c r="Q24" s="49">
        <v>1074</v>
      </c>
      <c r="R24" s="50">
        <v>133830362.04000001</v>
      </c>
      <c r="S24" s="49">
        <v>1583</v>
      </c>
      <c r="T24" s="50">
        <v>224226368.91999999</v>
      </c>
      <c r="U24" s="49">
        <v>1725</v>
      </c>
      <c r="V24" s="50">
        <v>232052254.96000001</v>
      </c>
      <c r="W24" s="49">
        <v>1094</v>
      </c>
      <c r="X24" s="50">
        <v>151565427.00999999</v>
      </c>
      <c r="Y24" s="71">
        <v>299</v>
      </c>
      <c r="Z24" s="71">
        <v>51660917.100000001</v>
      </c>
    </row>
    <row r="25" spans="1:26" s="5" customFormat="1" x14ac:dyDescent="0.25">
      <c r="A25" s="52" t="s">
        <v>45</v>
      </c>
      <c r="B25" s="49">
        <v>5626</v>
      </c>
      <c r="C25" s="49">
        <v>8920</v>
      </c>
      <c r="D25" s="50">
        <v>788859761.07000005</v>
      </c>
      <c r="E25" s="50">
        <v>80.41</v>
      </c>
      <c r="F25" s="50">
        <v>50.74</v>
      </c>
      <c r="G25" s="50">
        <v>221</v>
      </c>
      <c r="H25" s="50">
        <v>75</v>
      </c>
      <c r="I25" s="50">
        <v>0.56999999999999995</v>
      </c>
      <c r="J25" s="51">
        <v>3.48</v>
      </c>
      <c r="K25" s="49">
        <v>66</v>
      </c>
      <c r="L25" s="50">
        <v>2148311.7599999998</v>
      </c>
      <c r="M25" s="49">
        <v>204</v>
      </c>
      <c r="N25" s="50">
        <v>16124360.77</v>
      </c>
      <c r="O25" s="49">
        <v>464</v>
      </c>
      <c r="P25" s="50">
        <v>48587970.850000001</v>
      </c>
      <c r="Q25" s="49">
        <v>861</v>
      </c>
      <c r="R25" s="50">
        <v>110237652.69</v>
      </c>
      <c r="S25" s="49">
        <v>1274</v>
      </c>
      <c r="T25" s="50">
        <v>197299308.87</v>
      </c>
      <c r="U25" s="49">
        <v>1448</v>
      </c>
      <c r="V25" s="50">
        <v>207990198.80000001</v>
      </c>
      <c r="W25" s="49">
        <v>951</v>
      </c>
      <c r="X25" s="50">
        <v>147802394.06</v>
      </c>
      <c r="Y25" s="71">
        <v>358</v>
      </c>
      <c r="Z25" s="71">
        <v>58669563.270000003</v>
      </c>
    </row>
    <row r="26" spans="1:26" s="5" customFormat="1" x14ac:dyDescent="0.25">
      <c r="A26" s="52" t="s">
        <v>46</v>
      </c>
      <c r="B26" s="49">
        <v>4970</v>
      </c>
      <c r="C26" s="49">
        <v>7837</v>
      </c>
      <c r="D26" s="50">
        <v>751022365.71000004</v>
      </c>
      <c r="E26" s="50">
        <v>85.68</v>
      </c>
      <c r="F26" s="50">
        <v>51.28</v>
      </c>
      <c r="G26" s="50">
        <v>234</v>
      </c>
      <c r="H26" s="50">
        <v>54</v>
      </c>
      <c r="I26" s="50">
        <v>0.62</v>
      </c>
      <c r="J26" s="51">
        <v>3.28</v>
      </c>
      <c r="K26" s="49">
        <v>67</v>
      </c>
      <c r="L26" s="50">
        <v>3802048.07</v>
      </c>
      <c r="M26" s="49">
        <v>190</v>
      </c>
      <c r="N26" s="50">
        <v>16000508.060000001</v>
      </c>
      <c r="O26" s="49">
        <v>380</v>
      </c>
      <c r="P26" s="50">
        <v>50773804.25</v>
      </c>
      <c r="Q26" s="49">
        <v>669</v>
      </c>
      <c r="R26" s="50">
        <v>92317484.450000003</v>
      </c>
      <c r="S26" s="49">
        <v>1095</v>
      </c>
      <c r="T26" s="50">
        <v>164927104.91</v>
      </c>
      <c r="U26" s="49">
        <v>1403</v>
      </c>
      <c r="V26" s="50">
        <v>225899776.84999999</v>
      </c>
      <c r="W26" s="49">
        <v>836</v>
      </c>
      <c r="X26" s="50">
        <v>139796246.34</v>
      </c>
      <c r="Y26" s="71">
        <v>330</v>
      </c>
      <c r="Z26" s="71">
        <v>57505392.780000001</v>
      </c>
    </row>
    <row r="27" spans="1:26" s="5" customFormat="1" x14ac:dyDescent="0.25">
      <c r="A27" s="52" t="s">
        <v>47</v>
      </c>
      <c r="B27" s="49">
        <v>5514</v>
      </c>
      <c r="C27" s="49">
        <v>8887</v>
      </c>
      <c r="D27" s="50">
        <v>746238681.48000002</v>
      </c>
      <c r="E27" s="50">
        <v>79.930000000000007</v>
      </c>
      <c r="F27" s="50">
        <v>52.6</v>
      </c>
      <c r="G27" s="50">
        <v>246</v>
      </c>
      <c r="H27" s="50">
        <v>78</v>
      </c>
      <c r="I27" s="50">
        <v>0.64</v>
      </c>
      <c r="J27" s="51">
        <v>3.39</v>
      </c>
      <c r="K27" s="49">
        <v>71</v>
      </c>
      <c r="L27" s="50">
        <v>2199922.4300000002</v>
      </c>
      <c r="M27" s="49">
        <v>173</v>
      </c>
      <c r="N27" s="50">
        <v>12660229.699999999</v>
      </c>
      <c r="O27" s="49">
        <v>350</v>
      </c>
      <c r="P27" s="50">
        <v>36848190.68</v>
      </c>
      <c r="Q27" s="49">
        <v>652</v>
      </c>
      <c r="R27" s="50">
        <v>78048912.409999996</v>
      </c>
      <c r="S27" s="49">
        <v>1151</v>
      </c>
      <c r="T27" s="50">
        <v>159205945.62</v>
      </c>
      <c r="U27" s="49">
        <v>1751</v>
      </c>
      <c r="V27" s="50">
        <v>245644418.58000001</v>
      </c>
      <c r="W27" s="49">
        <v>1126</v>
      </c>
      <c r="X27" s="50">
        <v>166240181.00999999</v>
      </c>
      <c r="Y27" s="71">
        <v>240</v>
      </c>
      <c r="Z27" s="71">
        <v>45390881.049999997</v>
      </c>
    </row>
    <row r="28" spans="1:26" s="5" customFormat="1" x14ac:dyDescent="0.25">
      <c r="A28" s="52" t="s">
        <v>48</v>
      </c>
      <c r="B28" s="49">
        <v>6488</v>
      </c>
      <c r="C28" s="49">
        <v>10420</v>
      </c>
      <c r="D28" s="50">
        <v>936679509.35000002</v>
      </c>
      <c r="E28" s="50">
        <v>81.58</v>
      </c>
      <c r="F28" s="50">
        <v>54.48</v>
      </c>
      <c r="G28" s="50">
        <v>258</v>
      </c>
      <c r="H28" s="50">
        <v>73</v>
      </c>
      <c r="I28" s="50">
        <v>0.55000000000000004</v>
      </c>
      <c r="J28" s="51">
        <v>3.16</v>
      </c>
      <c r="K28" s="49">
        <v>76</v>
      </c>
      <c r="L28" s="50">
        <v>2274331.16</v>
      </c>
      <c r="M28" s="49">
        <v>155</v>
      </c>
      <c r="N28" s="50">
        <v>11674964.65</v>
      </c>
      <c r="O28" s="49">
        <v>357</v>
      </c>
      <c r="P28" s="50">
        <v>40448707.009999998</v>
      </c>
      <c r="Q28" s="49">
        <v>724</v>
      </c>
      <c r="R28" s="50">
        <v>91816789.400000006</v>
      </c>
      <c r="S28" s="49">
        <v>1153</v>
      </c>
      <c r="T28" s="50">
        <v>156867071.55000001</v>
      </c>
      <c r="U28" s="49">
        <v>2025</v>
      </c>
      <c r="V28" s="50">
        <v>303107883.81999999</v>
      </c>
      <c r="W28" s="49">
        <v>1532</v>
      </c>
      <c r="X28" s="50">
        <v>250697544.91999999</v>
      </c>
      <c r="Y28" s="71">
        <v>466</v>
      </c>
      <c r="Z28" s="71">
        <v>79792216.840000004</v>
      </c>
    </row>
    <row r="29" spans="1:26" s="5" customFormat="1" x14ac:dyDescent="0.25">
      <c r="A29" s="52" t="s">
        <v>49</v>
      </c>
      <c r="B29" s="49">
        <v>7941</v>
      </c>
      <c r="C29" s="49">
        <v>12636</v>
      </c>
      <c r="D29" s="50">
        <v>1184224314.21</v>
      </c>
      <c r="E29" s="50">
        <v>84.23</v>
      </c>
      <c r="F29" s="50">
        <v>56.21</v>
      </c>
      <c r="G29" s="50">
        <v>269</v>
      </c>
      <c r="H29" s="50">
        <v>67</v>
      </c>
      <c r="I29" s="50">
        <v>0.47</v>
      </c>
      <c r="J29" s="51">
        <v>2.9</v>
      </c>
      <c r="K29" s="49">
        <v>51</v>
      </c>
      <c r="L29" s="50">
        <v>1173212.48</v>
      </c>
      <c r="M29" s="49">
        <v>156</v>
      </c>
      <c r="N29" s="50">
        <v>10996995.65</v>
      </c>
      <c r="O29" s="49">
        <v>410</v>
      </c>
      <c r="P29" s="50">
        <v>47663777.100000001</v>
      </c>
      <c r="Q29" s="49">
        <v>735</v>
      </c>
      <c r="R29" s="50">
        <v>93110595.790000007</v>
      </c>
      <c r="S29" s="49">
        <v>1337</v>
      </c>
      <c r="T29" s="50">
        <v>190373826.28999999</v>
      </c>
      <c r="U29" s="49">
        <v>2115</v>
      </c>
      <c r="V29" s="50">
        <v>327493385.48000002</v>
      </c>
      <c r="W29" s="49">
        <v>2239</v>
      </c>
      <c r="X29" s="50">
        <v>349734215.49000001</v>
      </c>
      <c r="Y29" s="71">
        <v>898</v>
      </c>
      <c r="Z29" s="71">
        <v>163678305.93000001</v>
      </c>
    </row>
    <row r="30" spans="1:26" s="5" customFormat="1" x14ac:dyDescent="0.25">
      <c r="A30" s="52" t="s">
        <v>50</v>
      </c>
      <c r="B30" s="49">
        <v>6848</v>
      </c>
      <c r="C30" s="49">
        <v>10970</v>
      </c>
      <c r="D30" s="50">
        <v>1060707473.66</v>
      </c>
      <c r="E30" s="50">
        <v>86.21</v>
      </c>
      <c r="F30" s="50">
        <v>56.89</v>
      </c>
      <c r="G30" s="50">
        <v>281</v>
      </c>
      <c r="H30" s="50">
        <v>68</v>
      </c>
      <c r="I30" s="50">
        <v>0.5</v>
      </c>
      <c r="J30" s="51">
        <v>3.27</v>
      </c>
      <c r="K30" s="49">
        <v>47</v>
      </c>
      <c r="L30" s="50">
        <v>1271901.8700000001</v>
      </c>
      <c r="M30" s="49">
        <v>142</v>
      </c>
      <c r="N30" s="50">
        <v>10088804.65</v>
      </c>
      <c r="O30" s="49">
        <v>319</v>
      </c>
      <c r="P30" s="50">
        <v>41024561.640000001</v>
      </c>
      <c r="Q30" s="49">
        <v>577</v>
      </c>
      <c r="R30" s="50">
        <v>79902396.319999993</v>
      </c>
      <c r="S30" s="49">
        <v>1045</v>
      </c>
      <c r="T30" s="50">
        <v>170220364.00999999</v>
      </c>
      <c r="U30" s="49">
        <v>1678</v>
      </c>
      <c r="V30" s="50">
        <v>259426833.72</v>
      </c>
      <c r="W30" s="49">
        <v>2191</v>
      </c>
      <c r="X30" s="50">
        <v>348918704.83999997</v>
      </c>
      <c r="Y30" s="71">
        <v>849</v>
      </c>
      <c r="Z30" s="71">
        <v>149853906.61000001</v>
      </c>
    </row>
    <row r="31" spans="1:26" s="5" customFormat="1" x14ac:dyDescent="0.25">
      <c r="A31" s="52" t="s">
        <v>51</v>
      </c>
      <c r="B31" s="49">
        <v>6556</v>
      </c>
      <c r="C31" s="49">
        <v>10397</v>
      </c>
      <c r="D31" s="50">
        <v>1075468069.4200001</v>
      </c>
      <c r="E31" s="50">
        <v>89.28</v>
      </c>
      <c r="F31" s="50">
        <v>57.67</v>
      </c>
      <c r="G31" s="50">
        <v>293</v>
      </c>
      <c r="H31" s="50">
        <v>46</v>
      </c>
      <c r="I31" s="50">
        <v>0.48</v>
      </c>
      <c r="J31" s="51">
        <v>3.01</v>
      </c>
      <c r="K31" s="49">
        <v>37</v>
      </c>
      <c r="L31" s="50">
        <v>1849408.05</v>
      </c>
      <c r="M31" s="49">
        <v>102</v>
      </c>
      <c r="N31" s="50">
        <v>10308307.380000001</v>
      </c>
      <c r="O31" s="49">
        <v>227</v>
      </c>
      <c r="P31" s="50">
        <v>31897392.07</v>
      </c>
      <c r="Q31" s="49">
        <v>473</v>
      </c>
      <c r="R31" s="50">
        <v>72736283.060000002</v>
      </c>
      <c r="S31" s="49">
        <v>956</v>
      </c>
      <c r="T31" s="50">
        <v>156828513.69</v>
      </c>
      <c r="U31" s="49">
        <v>1590</v>
      </c>
      <c r="V31" s="50">
        <v>270973368.37</v>
      </c>
      <c r="W31" s="49">
        <v>2509</v>
      </c>
      <c r="X31" s="50">
        <v>406086229.85000002</v>
      </c>
      <c r="Y31" s="71">
        <v>662</v>
      </c>
      <c r="Z31" s="71">
        <v>124788566.94999999</v>
      </c>
    </row>
    <row r="32" spans="1:26" s="5" customFormat="1" x14ac:dyDescent="0.25">
      <c r="A32" s="52" t="s">
        <v>52</v>
      </c>
      <c r="B32" s="49">
        <v>5894</v>
      </c>
      <c r="C32" s="49">
        <v>9502</v>
      </c>
      <c r="D32" s="50">
        <v>987019408.87</v>
      </c>
      <c r="E32" s="50">
        <v>88.41</v>
      </c>
      <c r="F32" s="50">
        <v>59.76</v>
      </c>
      <c r="G32" s="50">
        <v>306</v>
      </c>
      <c r="H32" s="50">
        <v>51</v>
      </c>
      <c r="I32" s="50">
        <v>0.3</v>
      </c>
      <c r="J32" s="51">
        <v>2.56</v>
      </c>
      <c r="K32" s="49">
        <v>24</v>
      </c>
      <c r="L32" s="50">
        <v>876570.49</v>
      </c>
      <c r="M32" s="49">
        <v>80</v>
      </c>
      <c r="N32" s="50">
        <v>6985909.9100000001</v>
      </c>
      <c r="O32" s="49">
        <v>174</v>
      </c>
      <c r="P32" s="50">
        <v>21551756.109999999</v>
      </c>
      <c r="Q32" s="49">
        <v>315</v>
      </c>
      <c r="R32" s="50">
        <v>49645077.890000001</v>
      </c>
      <c r="S32" s="49">
        <v>749</v>
      </c>
      <c r="T32" s="50">
        <v>123105804</v>
      </c>
      <c r="U32" s="49">
        <v>1278</v>
      </c>
      <c r="V32" s="50">
        <v>215945493.19999999</v>
      </c>
      <c r="W32" s="49">
        <v>2620</v>
      </c>
      <c r="X32" s="50">
        <v>443184610.13</v>
      </c>
      <c r="Y32" s="71">
        <v>654</v>
      </c>
      <c r="Z32" s="71">
        <v>125724187.14</v>
      </c>
    </row>
    <row r="33" spans="1:26" s="5" customFormat="1" x14ac:dyDescent="0.25">
      <c r="A33" s="52" t="s">
        <v>53</v>
      </c>
      <c r="B33" s="49">
        <v>6095</v>
      </c>
      <c r="C33" s="49">
        <v>9930</v>
      </c>
      <c r="D33" s="50">
        <v>1133747721.9000001</v>
      </c>
      <c r="E33" s="50">
        <v>90.55</v>
      </c>
      <c r="F33" s="50">
        <v>61.54</v>
      </c>
      <c r="G33" s="50">
        <v>318</v>
      </c>
      <c r="H33" s="50">
        <v>44</v>
      </c>
      <c r="I33" s="50">
        <v>0.17</v>
      </c>
      <c r="J33" s="51">
        <v>1.99</v>
      </c>
      <c r="K33" s="49">
        <v>25</v>
      </c>
      <c r="L33" s="50">
        <v>1262165.73</v>
      </c>
      <c r="M33" s="49">
        <v>55</v>
      </c>
      <c r="N33" s="50">
        <v>4663781.1100000003</v>
      </c>
      <c r="O33" s="49">
        <v>129</v>
      </c>
      <c r="P33" s="50">
        <v>17458629.670000002</v>
      </c>
      <c r="Q33" s="49">
        <v>303</v>
      </c>
      <c r="R33" s="50">
        <v>51684852.689999998</v>
      </c>
      <c r="S33" s="49">
        <v>677</v>
      </c>
      <c r="T33" s="50">
        <v>113270505.11</v>
      </c>
      <c r="U33" s="49">
        <v>1302</v>
      </c>
      <c r="V33" s="50">
        <v>233834272.75</v>
      </c>
      <c r="W33" s="49">
        <v>2160</v>
      </c>
      <c r="X33" s="50">
        <v>415318816.31999999</v>
      </c>
      <c r="Y33" s="71">
        <v>1444</v>
      </c>
      <c r="Z33" s="71">
        <v>296254698.51999998</v>
      </c>
    </row>
    <row r="34" spans="1:26" s="5" customFormat="1" x14ac:dyDescent="0.25">
      <c r="A34" s="52" t="s">
        <v>54</v>
      </c>
      <c r="B34" s="49">
        <v>6959</v>
      </c>
      <c r="C34" s="49">
        <v>11070</v>
      </c>
      <c r="D34" s="50">
        <v>1334540808.25</v>
      </c>
      <c r="E34" s="50">
        <v>93.11</v>
      </c>
      <c r="F34" s="50">
        <v>63.45</v>
      </c>
      <c r="G34" s="50">
        <v>329</v>
      </c>
      <c r="H34" s="50">
        <v>30</v>
      </c>
      <c r="I34" s="50">
        <v>0.12</v>
      </c>
      <c r="J34" s="51">
        <v>1.65</v>
      </c>
      <c r="K34" s="49">
        <v>9</v>
      </c>
      <c r="L34" s="50">
        <v>280342.61</v>
      </c>
      <c r="M34" s="49">
        <v>50</v>
      </c>
      <c r="N34" s="50">
        <v>5664654.5300000003</v>
      </c>
      <c r="O34" s="49">
        <v>129</v>
      </c>
      <c r="P34" s="50">
        <v>19594826.91</v>
      </c>
      <c r="Q34" s="49">
        <v>328</v>
      </c>
      <c r="R34" s="50">
        <v>52688378.710000001</v>
      </c>
      <c r="S34" s="49">
        <v>666</v>
      </c>
      <c r="T34" s="50">
        <v>120874972.09999999</v>
      </c>
      <c r="U34" s="49">
        <v>1181</v>
      </c>
      <c r="V34" s="50">
        <v>212798765.16999999</v>
      </c>
      <c r="W34" s="49">
        <v>2312</v>
      </c>
      <c r="X34" s="50">
        <v>434186729.29000002</v>
      </c>
      <c r="Y34" s="71">
        <v>2284</v>
      </c>
      <c r="Z34" s="71">
        <v>488452138.93000001</v>
      </c>
    </row>
    <row r="35" spans="1:26" s="5" customFormat="1" x14ac:dyDescent="0.25">
      <c r="A35" s="52" t="s">
        <v>55</v>
      </c>
      <c r="B35" s="49">
        <v>4119</v>
      </c>
      <c r="C35" s="49">
        <v>6603</v>
      </c>
      <c r="D35" s="50">
        <v>774044527.49000001</v>
      </c>
      <c r="E35" s="50">
        <v>95.14</v>
      </c>
      <c r="F35" s="50">
        <v>63.02</v>
      </c>
      <c r="G35" s="50">
        <v>341</v>
      </c>
      <c r="H35" s="50">
        <v>21</v>
      </c>
      <c r="I35" s="50">
        <v>0.25</v>
      </c>
      <c r="J35" s="51">
        <v>2.62</v>
      </c>
      <c r="K35" s="49">
        <v>30</v>
      </c>
      <c r="L35" s="50">
        <v>2334364.89</v>
      </c>
      <c r="M35" s="49">
        <v>33</v>
      </c>
      <c r="N35" s="50">
        <v>4431681.29</v>
      </c>
      <c r="O35" s="49">
        <v>108</v>
      </c>
      <c r="P35" s="50">
        <v>14091553.77</v>
      </c>
      <c r="Q35" s="49">
        <v>237</v>
      </c>
      <c r="R35" s="50">
        <v>40915795.869999997</v>
      </c>
      <c r="S35" s="49">
        <v>431</v>
      </c>
      <c r="T35" s="50">
        <v>76933684.900000006</v>
      </c>
      <c r="U35" s="49">
        <v>718</v>
      </c>
      <c r="V35" s="50">
        <v>130207733.06</v>
      </c>
      <c r="W35" s="49">
        <v>1133</v>
      </c>
      <c r="X35" s="50">
        <v>205841358.61000001</v>
      </c>
      <c r="Y35" s="71">
        <v>1429</v>
      </c>
      <c r="Z35" s="71">
        <v>299288355.10000002</v>
      </c>
    </row>
    <row r="36" spans="1:26" s="5" customFormat="1" x14ac:dyDescent="0.25">
      <c r="A36" s="52" t="s">
        <v>56</v>
      </c>
      <c r="B36" s="49">
        <v>3474</v>
      </c>
      <c r="C36" s="49">
        <v>5347</v>
      </c>
      <c r="D36" s="50">
        <v>611883411.54999995</v>
      </c>
      <c r="E36" s="50">
        <v>98.21</v>
      </c>
      <c r="F36" s="50">
        <v>63.79</v>
      </c>
      <c r="G36" s="50">
        <v>354</v>
      </c>
      <c r="H36" s="50">
        <v>7</v>
      </c>
      <c r="I36" s="50">
        <v>0.28999999999999998</v>
      </c>
      <c r="J36" s="51">
        <v>2.92</v>
      </c>
      <c r="K36" s="49">
        <v>42</v>
      </c>
      <c r="L36" s="50">
        <v>2235363.75</v>
      </c>
      <c r="M36" s="49">
        <v>69</v>
      </c>
      <c r="N36" s="50">
        <v>5892505.1500000004</v>
      </c>
      <c r="O36" s="49">
        <v>66</v>
      </c>
      <c r="P36" s="50">
        <v>10583161.42</v>
      </c>
      <c r="Q36" s="49">
        <v>173</v>
      </c>
      <c r="R36" s="50">
        <v>25537528.059999999</v>
      </c>
      <c r="S36" s="49">
        <v>337</v>
      </c>
      <c r="T36" s="50">
        <v>61353381.859999999</v>
      </c>
      <c r="U36" s="49">
        <v>561</v>
      </c>
      <c r="V36" s="50">
        <v>97374558.400000006</v>
      </c>
      <c r="W36" s="49">
        <v>886</v>
      </c>
      <c r="X36" s="50">
        <v>153501126.44999999</v>
      </c>
      <c r="Y36" s="71">
        <v>1340</v>
      </c>
      <c r="Z36" s="71">
        <v>255405786.46000001</v>
      </c>
    </row>
    <row r="37" spans="1:26" x14ac:dyDescent="0.25">
      <c r="A37" s="69" t="s">
        <v>82</v>
      </c>
      <c r="B37" s="22">
        <v>179487</v>
      </c>
      <c r="C37" s="22">
        <v>287203</v>
      </c>
      <c r="D37" s="47">
        <v>19684018776.740002</v>
      </c>
      <c r="E37" s="47">
        <v>77.16</v>
      </c>
      <c r="F37" s="47">
        <v>49.9</v>
      </c>
      <c r="G37" s="47">
        <v>229</v>
      </c>
      <c r="H37" s="47">
        <v>105.51612903225799</v>
      </c>
      <c r="I37" s="47">
        <v>0.52</v>
      </c>
      <c r="J37" s="48">
        <v>3.19</v>
      </c>
      <c r="K37" s="22">
        <v>22650</v>
      </c>
      <c r="L37" s="47">
        <v>337009383.49000001</v>
      </c>
      <c r="M37" s="22">
        <v>20963</v>
      </c>
      <c r="N37" s="47">
        <v>988839448.44000006</v>
      </c>
      <c r="O37" s="22">
        <v>22640</v>
      </c>
      <c r="P37" s="47">
        <v>1774096088.28</v>
      </c>
      <c r="Q37" s="22">
        <v>23967</v>
      </c>
      <c r="R37" s="47">
        <v>2637886132</v>
      </c>
      <c r="S37" s="22">
        <v>25611</v>
      </c>
      <c r="T37" s="47">
        <v>3523567893.1100001</v>
      </c>
      <c r="U37" s="22">
        <v>26949</v>
      </c>
      <c r="V37" s="47">
        <v>4078312111.9699998</v>
      </c>
      <c r="W37" s="22">
        <v>24605</v>
      </c>
      <c r="X37" s="47">
        <v>4008236218.5900002</v>
      </c>
      <c r="Y37" s="77">
        <v>12102</v>
      </c>
      <c r="Z37" s="77">
        <v>2336071500.8599997</v>
      </c>
    </row>
    <row r="38" spans="1:26" x14ac:dyDescent="0.25">
      <c r="A38" s="3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42"/>
  <sheetViews>
    <sheetView showGridLines="0" workbookViewId="0">
      <selection activeCell="K6" sqref="K6:V37"/>
    </sheetView>
  </sheetViews>
  <sheetFormatPr defaultColWidth="11.42578125" defaultRowHeight="15" x14ac:dyDescent="0.25"/>
  <cols>
    <col min="1" max="1" width="35.7109375" style="7" customWidth="1"/>
    <col min="2" max="3" width="21.42578125" style="4" customWidth="1"/>
    <col min="4" max="4" width="19.28515625" style="4" bestFit="1" customWidth="1"/>
    <col min="5" max="5" width="21.42578125" style="4" bestFit="1" customWidth="1"/>
    <col min="6" max="6" width="7.28515625" style="4" bestFit="1" customWidth="1"/>
    <col min="7" max="7" width="30" style="4" customWidth="1"/>
    <col min="8" max="8" width="25.7109375" style="4" customWidth="1"/>
    <col min="9" max="9" width="17.140625" style="4" customWidth="1"/>
    <col min="10" max="10" width="21.42578125" style="4" customWidth="1"/>
    <col min="11" max="11" width="34.28515625" style="4" customWidth="1"/>
    <col min="12" max="12" width="40" style="4" customWidth="1"/>
    <col min="13" max="13" width="38.5703125" style="4" customWidth="1"/>
    <col min="14" max="14" width="44.28515625" style="4" customWidth="1"/>
    <col min="15" max="15" width="38.5703125" style="4" customWidth="1"/>
    <col min="16" max="16" width="44.28515625" style="4" customWidth="1"/>
    <col min="17" max="17" width="38.5703125" style="4" customWidth="1"/>
    <col min="18" max="18" width="44.28515625" style="4" customWidth="1"/>
    <col min="19" max="19" width="38.5703125" style="4" customWidth="1"/>
    <col min="20" max="20" width="44.28515625" style="4" customWidth="1"/>
    <col min="21" max="21" width="38.5703125" style="4" customWidth="1"/>
    <col min="22" max="22" width="44.28515625" style="4" customWidth="1"/>
  </cols>
  <sheetData>
    <row r="1" spans="1:22" x14ac:dyDescent="0.25">
      <c r="A1" s="15" t="s">
        <v>75</v>
      </c>
    </row>
    <row r="2" spans="1:22" x14ac:dyDescent="0.25">
      <c r="A2" s="16" t="str">
        <f>+'LTV cover pool'!A2</f>
        <v>March 2024</v>
      </c>
    </row>
    <row r="3" spans="1:22" x14ac:dyDescent="0.25">
      <c r="A3" s="15" t="s">
        <v>76</v>
      </c>
    </row>
    <row r="4" spans="1:22" x14ac:dyDescent="0.25">
      <c r="A4" s="1"/>
      <c r="K4" s="24" t="s">
        <v>108</v>
      </c>
      <c r="L4" s="24" t="s">
        <v>108</v>
      </c>
      <c r="M4" s="24" t="s">
        <v>109</v>
      </c>
      <c r="N4" s="24" t="s">
        <v>109</v>
      </c>
      <c r="O4" s="24" t="s">
        <v>110</v>
      </c>
      <c r="P4" s="24" t="s">
        <v>110</v>
      </c>
      <c r="Q4" s="24" t="s">
        <v>111</v>
      </c>
      <c r="R4" s="24" t="s">
        <v>111</v>
      </c>
      <c r="S4" s="24" t="s">
        <v>112</v>
      </c>
      <c r="T4" s="24" t="s">
        <v>112</v>
      </c>
      <c r="U4" s="24" t="s">
        <v>113</v>
      </c>
      <c r="V4" s="24" t="s">
        <v>113</v>
      </c>
    </row>
    <row r="5" spans="1:22" ht="42.75" customHeight="1" x14ac:dyDescent="0.25">
      <c r="A5" s="20" t="s">
        <v>89</v>
      </c>
      <c r="B5" s="20" t="s">
        <v>84</v>
      </c>
      <c r="C5" s="20" t="s">
        <v>85</v>
      </c>
      <c r="D5" s="20" t="s">
        <v>77</v>
      </c>
      <c r="E5" s="20" t="s">
        <v>86</v>
      </c>
      <c r="F5" s="20" t="s">
        <v>0</v>
      </c>
      <c r="G5" s="20" t="s">
        <v>117</v>
      </c>
      <c r="H5" s="20" t="s">
        <v>79</v>
      </c>
      <c r="I5" s="20" t="s">
        <v>80</v>
      </c>
      <c r="J5" s="20" t="s">
        <v>88</v>
      </c>
      <c r="K5" s="24" t="s">
        <v>84</v>
      </c>
      <c r="L5" s="24" t="s">
        <v>116</v>
      </c>
      <c r="M5" s="24" t="s">
        <v>84</v>
      </c>
      <c r="N5" s="24" t="s">
        <v>116</v>
      </c>
      <c r="O5" s="24" t="s">
        <v>84</v>
      </c>
      <c r="P5" s="24" t="s">
        <v>116</v>
      </c>
      <c r="Q5" s="24" t="s">
        <v>84</v>
      </c>
      <c r="R5" s="24" t="s">
        <v>116</v>
      </c>
      <c r="S5" s="24" t="s">
        <v>84</v>
      </c>
      <c r="T5" s="24" t="s">
        <v>116</v>
      </c>
      <c r="U5" s="24" t="s">
        <v>84</v>
      </c>
      <c r="V5" s="24" t="s">
        <v>116</v>
      </c>
    </row>
    <row r="6" spans="1:22" x14ac:dyDescent="0.25">
      <c r="A6" s="17" t="s">
        <v>26</v>
      </c>
      <c r="B6" s="49">
        <v>178</v>
      </c>
      <c r="C6" s="49">
        <v>233</v>
      </c>
      <c r="D6" s="50">
        <v>1702598.7</v>
      </c>
      <c r="E6" s="50">
        <v>6.52</v>
      </c>
      <c r="F6" s="50">
        <v>4.43</v>
      </c>
      <c r="G6" s="50">
        <v>2</v>
      </c>
      <c r="H6" s="50">
        <v>124</v>
      </c>
      <c r="I6" s="50">
        <v>1.73</v>
      </c>
      <c r="J6" s="51">
        <v>5.53</v>
      </c>
      <c r="K6" s="49">
        <v>173</v>
      </c>
      <c r="L6" s="50">
        <v>1602589.41</v>
      </c>
      <c r="M6" s="49">
        <v>1</v>
      </c>
      <c r="N6" s="50">
        <v>29420.98</v>
      </c>
      <c r="O6" s="49">
        <v>2</v>
      </c>
      <c r="P6" s="50">
        <v>3308.67</v>
      </c>
      <c r="Q6" s="49">
        <v>1</v>
      </c>
      <c r="R6" s="50">
        <v>67279.64</v>
      </c>
      <c r="S6" s="49">
        <v>1</v>
      </c>
      <c r="T6" s="50">
        <v>0</v>
      </c>
      <c r="U6" s="75">
        <v>0</v>
      </c>
      <c r="V6" s="75">
        <v>0</v>
      </c>
    </row>
    <row r="7" spans="1:22" x14ac:dyDescent="0.25">
      <c r="A7" s="17" t="s">
        <v>27</v>
      </c>
      <c r="B7" s="49">
        <v>199</v>
      </c>
      <c r="C7" s="49">
        <v>274</v>
      </c>
      <c r="D7" s="50">
        <v>27458164.140000001</v>
      </c>
      <c r="E7" s="50">
        <v>70.28</v>
      </c>
      <c r="F7" s="50">
        <v>26.94</v>
      </c>
      <c r="G7" s="50">
        <v>8</v>
      </c>
      <c r="H7" s="50">
        <v>40</v>
      </c>
      <c r="I7" s="50">
        <v>0.83</v>
      </c>
      <c r="J7" s="51">
        <v>5.26</v>
      </c>
      <c r="K7" s="49">
        <v>189</v>
      </c>
      <c r="L7" s="50">
        <v>7686769.9699999997</v>
      </c>
      <c r="M7" s="49">
        <v>7</v>
      </c>
      <c r="N7" s="50">
        <v>238343.29</v>
      </c>
      <c r="O7" s="53"/>
      <c r="P7" s="53"/>
      <c r="Q7" s="49">
        <v>2</v>
      </c>
      <c r="R7" s="50">
        <v>18933050.879999999</v>
      </c>
      <c r="S7" s="53"/>
      <c r="T7" s="53"/>
      <c r="U7" s="76">
        <v>1</v>
      </c>
      <c r="V7" s="76">
        <v>600000</v>
      </c>
    </row>
    <row r="8" spans="1:22" x14ac:dyDescent="0.25">
      <c r="A8" s="17" t="s">
        <v>28</v>
      </c>
      <c r="B8" s="49">
        <v>482</v>
      </c>
      <c r="C8" s="49">
        <v>653</v>
      </c>
      <c r="D8" s="50">
        <v>45646725.68</v>
      </c>
      <c r="E8" s="50">
        <v>62.25</v>
      </c>
      <c r="F8" s="50">
        <v>35.9</v>
      </c>
      <c r="G8" s="50">
        <v>17</v>
      </c>
      <c r="H8" s="50">
        <v>71</v>
      </c>
      <c r="I8" s="50">
        <v>1.86</v>
      </c>
      <c r="J8" s="51">
        <v>5.84</v>
      </c>
      <c r="K8" s="49">
        <v>411</v>
      </c>
      <c r="L8" s="50">
        <v>14198746.65</v>
      </c>
      <c r="M8" s="49">
        <v>62</v>
      </c>
      <c r="N8" s="50">
        <v>5543906.6100000003</v>
      </c>
      <c r="O8" s="49">
        <v>5</v>
      </c>
      <c r="P8" s="50">
        <v>852898.48</v>
      </c>
      <c r="Q8" s="53"/>
      <c r="R8" s="53"/>
      <c r="S8" s="49">
        <v>2</v>
      </c>
      <c r="T8" s="50">
        <v>42712.15</v>
      </c>
      <c r="U8" s="76">
        <v>2</v>
      </c>
      <c r="V8" s="76">
        <v>25008461.789999999</v>
      </c>
    </row>
    <row r="9" spans="1:22" x14ac:dyDescent="0.25">
      <c r="A9" s="17" t="s">
        <v>29</v>
      </c>
      <c r="B9" s="49">
        <v>535</v>
      </c>
      <c r="C9" s="49">
        <v>730</v>
      </c>
      <c r="D9" s="50">
        <v>38713712.310000002</v>
      </c>
      <c r="E9" s="50">
        <v>24.8</v>
      </c>
      <c r="F9" s="50">
        <v>14.99</v>
      </c>
      <c r="G9" s="50">
        <v>30</v>
      </c>
      <c r="H9" s="50">
        <v>131</v>
      </c>
      <c r="I9" s="50">
        <v>1.34</v>
      </c>
      <c r="J9" s="51">
        <v>4.99</v>
      </c>
      <c r="K9" s="49">
        <v>292</v>
      </c>
      <c r="L9" s="50">
        <v>13802396.26</v>
      </c>
      <c r="M9" s="49">
        <v>201</v>
      </c>
      <c r="N9" s="50">
        <v>16103153.699999999</v>
      </c>
      <c r="O9" s="49">
        <v>32</v>
      </c>
      <c r="P9" s="50">
        <v>7516323.4800000004</v>
      </c>
      <c r="Q9" s="49">
        <v>4</v>
      </c>
      <c r="R9" s="50">
        <v>902160.17</v>
      </c>
      <c r="S9" s="49">
        <v>6</v>
      </c>
      <c r="T9" s="50">
        <v>389678.7</v>
      </c>
      <c r="U9" s="75">
        <v>0</v>
      </c>
      <c r="V9" s="75">
        <v>0</v>
      </c>
    </row>
    <row r="10" spans="1:22" x14ac:dyDescent="0.25">
      <c r="A10" s="17" t="s">
        <v>30</v>
      </c>
      <c r="B10" s="49">
        <v>560</v>
      </c>
      <c r="C10" s="49">
        <v>767</v>
      </c>
      <c r="D10" s="50">
        <v>98086736.319999993</v>
      </c>
      <c r="E10" s="50">
        <v>55.79</v>
      </c>
      <c r="F10" s="50">
        <v>30.16</v>
      </c>
      <c r="G10" s="50">
        <v>40</v>
      </c>
      <c r="H10" s="50">
        <v>87</v>
      </c>
      <c r="I10" s="50">
        <v>1.38</v>
      </c>
      <c r="J10" s="51">
        <v>4.9800000000000004</v>
      </c>
      <c r="K10" s="49">
        <v>142</v>
      </c>
      <c r="L10" s="50">
        <v>7621407.3200000003</v>
      </c>
      <c r="M10" s="49">
        <v>280</v>
      </c>
      <c r="N10" s="50">
        <v>29003021.210000001</v>
      </c>
      <c r="O10" s="49">
        <v>98</v>
      </c>
      <c r="P10" s="50">
        <v>19264072.98</v>
      </c>
      <c r="Q10" s="49">
        <v>24</v>
      </c>
      <c r="R10" s="50">
        <v>3974684.77</v>
      </c>
      <c r="S10" s="49">
        <v>11</v>
      </c>
      <c r="T10" s="50">
        <v>36362400.020000003</v>
      </c>
      <c r="U10" s="76">
        <v>5</v>
      </c>
      <c r="V10" s="76">
        <v>1861150.02</v>
      </c>
    </row>
    <row r="11" spans="1:22" x14ac:dyDescent="0.25">
      <c r="A11" s="17" t="s">
        <v>31</v>
      </c>
      <c r="B11" s="49">
        <v>537</v>
      </c>
      <c r="C11" s="49">
        <v>683</v>
      </c>
      <c r="D11" s="50">
        <v>113774493.56999999</v>
      </c>
      <c r="E11" s="50">
        <v>53.83</v>
      </c>
      <c r="F11" s="50">
        <v>24.7</v>
      </c>
      <c r="G11" s="50">
        <v>55</v>
      </c>
      <c r="H11" s="50">
        <v>86</v>
      </c>
      <c r="I11" s="50">
        <v>1.34</v>
      </c>
      <c r="J11" s="51">
        <v>4.79</v>
      </c>
      <c r="K11" s="49">
        <v>87</v>
      </c>
      <c r="L11" s="50">
        <v>7763888.8799999999</v>
      </c>
      <c r="M11" s="49">
        <v>191</v>
      </c>
      <c r="N11" s="50">
        <v>24552901.350000001</v>
      </c>
      <c r="O11" s="49">
        <v>171</v>
      </c>
      <c r="P11" s="50">
        <v>48890071.729999997</v>
      </c>
      <c r="Q11" s="49">
        <v>71</v>
      </c>
      <c r="R11" s="50">
        <v>24894298.710000001</v>
      </c>
      <c r="S11" s="49">
        <v>12</v>
      </c>
      <c r="T11" s="50">
        <v>7475535.96</v>
      </c>
      <c r="U11" s="76">
        <v>5</v>
      </c>
      <c r="V11" s="76">
        <v>197796.94</v>
      </c>
    </row>
    <row r="12" spans="1:22" x14ac:dyDescent="0.25">
      <c r="A12" s="17" t="s">
        <v>32</v>
      </c>
      <c r="B12" s="49">
        <v>587</v>
      </c>
      <c r="C12" s="49">
        <v>750</v>
      </c>
      <c r="D12" s="50">
        <v>132675573.13</v>
      </c>
      <c r="E12" s="50">
        <v>52</v>
      </c>
      <c r="F12" s="50">
        <v>28.38</v>
      </c>
      <c r="G12" s="50">
        <v>66</v>
      </c>
      <c r="H12" s="50">
        <v>90</v>
      </c>
      <c r="I12" s="50">
        <v>1.44</v>
      </c>
      <c r="J12" s="51">
        <v>4.67</v>
      </c>
      <c r="K12" s="49">
        <v>48</v>
      </c>
      <c r="L12" s="50">
        <v>5845619.0099999998</v>
      </c>
      <c r="M12" s="49">
        <v>169</v>
      </c>
      <c r="N12" s="50">
        <v>34538629.100000001</v>
      </c>
      <c r="O12" s="49">
        <v>208</v>
      </c>
      <c r="P12" s="50">
        <v>35813522.899999999</v>
      </c>
      <c r="Q12" s="49">
        <v>120</v>
      </c>
      <c r="R12" s="50">
        <v>36941568.560000002</v>
      </c>
      <c r="S12" s="49">
        <v>37</v>
      </c>
      <c r="T12" s="50">
        <v>16050983.789999999</v>
      </c>
      <c r="U12" s="76">
        <v>5</v>
      </c>
      <c r="V12" s="76">
        <v>3485249.77</v>
      </c>
    </row>
    <row r="13" spans="1:22" x14ac:dyDescent="0.25">
      <c r="A13" s="17" t="s">
        <v>33</v>
      </c>
      <c r="B13" s="49">
        <v>550</v>
      </c>
      <c r="C13" s="49">
        <v>698</v>
      </c>
      <c r="D13" s="50">
        <v>141654778.66999999</v>
      </c>
      <c r="E13" s="50">
        <v>60.98</v>
      </c>
      <c r="F13" s="50">
        <v>30.99</v>
      </c>
      <c r="G13" s="50">
        <v>78</v>
      </c>
      <c r="H13" s="50">
        <v>79</v>
      </c>
      <c r="I13" s="50">
        <v>1.26</v>
      </c>
      <c r="J13" s="51">
        <v>4.63</v>
      </c>
      <c r="K13" s="49">
        <v>27</v>
      </c>
      <c r="L13" s="50">
        <v>3647124.99</v>
      </c>
      <c r="M13" s="49">
        <v>116</v>
      </c>
      <c r="N13" s="50">
        <v>22969423.93</v>
      </c>
      <c r="O13" s="49">
        <v>199</v>
      </c>
      <c r="P13" s="50">
        <v>47812581.109999999</v>
      </c>
      <c r="Q13" s="49">
        <v>133</v>
      </c>
      <c r="R13" s="50">
        <v>39922171.899999999</v>
      </c>
      <c r="S13" s="49">
        <v>58</v>
      </c>
      <c r="T13" s="50">
        <v>14727696.24</v>
      </c>
      <c r="U13" s="76">
        <v>17</v>
      </c>
      <c r="V13" s="76">
        <v>12575780.5</v>
      </c>
    </row>
    <row r="14" spans="1:22" x14ac:dyDescent="0.25">
      <c r="A14" s="17" t="s">
        <v>34</v>
      </c>
      <c r="B14" s="49">
        <v>609</v>
      </c>
      <c r="C14" s="49">
        <v>769</v>
      </c>
      <c r="D14" s="50">
        <v>236977598.59</v>
      </c>
      <c r="E14" s="50">
        <v>68.95</v>
      </c>
      <c r="F14" s="50">
        <v>35.020000000000003</v>
      </c>
      <c r="G14" s="50">
        <v>90</v>
      </c>
      <c r="H14" s="50">
        <v>67</v>
      </c>
      <c r="I14" s="50">
        <v>1.22</v>
      </c>
      <c r="J14" s="51">
        <v>4.57</v>
      </c>
      <c r="K14" s="49">
        <v>34</v>
      </c>
      <c r="L14" s="50">
        <v>17151331.809999999</v>
      </c>
      <c r="M14" s="49">
        <v>86</v>
      </c>
      <c r="N14" s="50">
        <v>19941592.739999998</v>
      </c>
      <c r="O14" s="49">
        <v>166</v>
      </c>
      <c r="P14" s="50">
        <v>47157114.880000003</v>
      </c>
      <c r="Q14" s="49">
        <v>193</v>
      </c>
      <c r="R14" s="50">
        <v>72849924.019999996</v>
      </c>
      <c r="S14" s="49">
        <v>101</v>
      </c>
      <c r="T14" s="50">
        <v>43908543.409999996</v>
      </c>
      <c r="U14" s="76">
        <v>29</v>
      </c>
      <c r="V14" s="76">
        <v>35969091.729999997</v>
      </c>
    </row>
    <row r="15" spans="1:22" x14ac:dyDescent="0.25">
      <c r="A15" s="17" t="s">
        <v>35</v>
      </c>
      <c r="B15" s="49">
        <v>615</v>
      </c>
      <c r="C15" s="49">
        <v>771</v>
      </c>
      <c r="D15" s="50">
        <v>221082452.22</v>
      </c>
      <c r="E15" s="50">
        <v>70.86</v>
      </c>
      <c r="F15" s="50">
        <v>35.69</v>
      </c>
      <c r="G15" s="50">
        <v>101</v>
      </c>
      <c r="H15" s="50">
        <v>68</v>
      </c>
      <c r="I15" s="50">
        <v>1.27</v>
      </c>
      <c r="J15" s="51">
        <v>4.54</v>
      </c>
      <c r="K15" s="49">
        <v>17</v>
      </c>
      <c r="L15" s="50">
        <v>3297561.74</v>
      </c>
      <c r="M15" s="49">
        <v>72</v>
      </c>
      <c r="N15" s="50">
        <v>24844692.870000001</v>
      </c>
      <c r="O15" s="49">
        <v>158</v>
      </c>
      <c r="P15" s="50">
        <v>35185558.219999999</v>
      </c>
      <c r="Q15" s="49">
        <v>191</v>
      </c>
      <c r="R15" s="50">
        <v>81549349.890000001</v>
      </c>
      <c r="S15" s="49">
        <v>142</v>
      </c>
      <c r="T15" s="50">
        <v>50360521.859999999</v>
      </c>
      <c r="U15" s="76">
        <v>35</v>
      </c>
      <c r="V15" s="76">
        <v>25844767.640000001</v>
      </c>
    </row>
    <row r="16" spans="1:22" x14ac:dyDescent="0.25">
      <c r="A16" s="17" t="s">
        <v>36</v>
      </c>
      <c r="B16" s="49">
        <v>646</v>
      </c>
      <c r="C16" s="49">
        <v>771</v>
      </c>
      <c r="D16" s="50">
        <v>307224195.91000003</v>
      </c>
      <c r="E16" s="50">
        <v>79.760000000000005</v>
      </c>
      <c r="F16" s="50">
        <v>38.409999999999997</v>
      </c>
      <c r="G16" s="50">
        <v>114</v>
      </c>
      <c r="H16" s="50">
        <v>48</v>
      </c>
      <c r="I16" s="50">
        <v>1.25</v>
      </c>
      <c r="J16" s="51">
        <v>4.2</v>
      </c>
      <c r="K16" s="49">
        <v>7</v>
      </c>
      <c r="L16" s="50">
        <v>813091.85</v>
      </c>
      <c r="M16" s="49">
        <v>52</v>
      </c>
      <c r="N16" s="50">
        <v>24936775.870000001</v>
      </c>
      <c r="O16" s="49">
        <v>127</v>
      </c>
      <c r="P16" s="50">
        <v>42709218.850000001</v>
      </c>
      <c r="Q16" s="49">
        <v>190</v>
      </c>
      <c r="R16" s="50">
        <v>78801111.349999994</v>
      </c>
      <c r="S16" s="49">
        <v>195</v>
      </c>
      <c r="T16" s="50">
        <v>114087163.02</v>
      </c>
      <c r="U16" s="76">
        <v>75</v>
      </c>
      <c r="V16" s="76">
        <v>45876834.969999999</v>
      </c>
    </row>
    <row r="17" spans="1:22" x14ac:dyDescent="0.25">
      <c r="A17" s="17" t="s">
        <v>37</v>
      </c>
      <c r="B17" s="49">
        <v>585</v>
      </c>
      <c r="C17" s="49">
        <v>739</v>
      </c>
      <c r="D17" s="50">
        <v>258465774.72999999</v>
      </c>
      <c r="E17" s="50">
        <v>81.39</v>
      </c>
      <c r="F17" s="50">
        <v>41.81</v>
      </c>
      <c r="G17" s="50">
        <v>125</v>
      </c>
      <c r="H17" s="50">
        <v>51</v>
      </c>
      <c r="I17" s="50">
        <v>1.43</v>
      </c>
      <c r="J17" s="51">
        <v>4.59</v>
      </c>
      <c r="K17" s="49">
        <v>15</v>
      </c>
      <c r="L17" s="50">
        <v>3836950.76</v>
      </c>
      <c r="M17" s="49">
        <v>46</v>
      </c>
      <c r="N17" s="50">
        <v>17972100.359999999</v>
      </c>
      <c r="O17" s="49">
        <v>90</v>
      </c>
      <c r="P17" s="50">
        <v>27634771.670000002</v>
      </c>
      <c r="Q17" s="49">
        <v>142</v>
      </c>
      <c r="R17" s="50">
        <v>42879822.32</v>
      </c>
      <c r="S17" s="49">
        <v>200</v>
      </c>
      <c r="T17" s="50">
        <v>88672265.760000005</v>
      </c>
      <c r="U17" s="76">
        <v>92</v>
      </c>
      <c r="V17" s="76">
        <v>77469863.859999999</v>
      </c>
    </row>
    <row r="18" spans="1:22" x14ac:dyDescent="0.25">
      <c r="A18" s="17" t="s">
        <v>38</v>
      </c>
      <c r="B18" s="49">
        <v>521</v>
      </c>
      <c r="C18" s="49">
        <v>652</v>
      </c>
      <c r="D18" s="50">
        <v>260402201.58000001</v>
      </c>
      <c r="E18" s="50">
        <v>84.16</v>
      </c>
      <c r="F18" s="50">
        <v>36.15</v>
      </c>
      <c r="G18" s="50">
        <v>137</v>
      </c>
      <c r="H18" s="50">
        <v>43</v>
      </c>
      <c r="I18" s="50">
        <v>1.05</v>
      </c>
      <c r="J18" s="51">
        <v>4.32</v>
      </c>
      <c r="K18" s="49">
        <v>8</v>
      </c>
      <c r="L18" s="50">
        <v>1649851.2</v>
      </c>
      <c r="M18" s="49">
        <v>41</v>
      </c>
      <c r="N18" s="50">
        <v>53627712.390000001</v>
      </c>
      <c r="O18" s="49">
        <v>71</v>
      </c>
      <c r="P18" s="50">
        <v>27399661.600000001</v>
      </c>
      <c r="Q18" s="49">
        <v>151</v>
      </c>
      <c r="R18" s="50">
        <v>67414621.370000005</v>
      </c>
      <c r="S18" s="49">
        <v>158</v>
      </c>
      <c r="T18" s="50">
        <v>67358666.430000007</v>
      </c>
      <c r="U18" s="76">
        <v>92</v>
      </c>
      <c r="V18" s="76">
        <v>42951688.590000004</v>
      </c>
    </row>
    <row r="19" spans="1:22" x14ac:dyDescent="0.25">
      <c r="A19" s="17" t="s">
        <v>39</v>
      </c>
      <c r="B19" s="49">
        <v>500</v>
      </c>
      <c r="C19" s="49">
        <v>632</v>
      </c>
      <c r="D19" s="50">
        <v>231646205.36000001</v>
      </c>
      <c r="E19" s="50">
        <v>85.78</v>
      </c>
      <c r="F19" s="50">
        <v>42.42</v>
      </c>
      <c r="G19" s="50">
        <v>150</v>
      </c>
      <c r="H19" s="50">
        <v>43</v>
      </c>
      <c r="I19" s="50">
        <v>0.93</v>
      </c>
      <c r="J19" s="51">
        <v>3.69</v>
      </c>
      <c r="K19" s="49">
        <v>10</v>
      </c>
      <c r="L19" s="50">
        <v>3736219.29</v>
      </c>
      <c r="M19" s="49">
        <v>27</v>
      </c>
      <c r="N19" s="50">
        <v>4459363.22</v>
      </c>
      <c r="O19" s="49">
        <v>60</v>
      </c>
      <c r="P19" s="50">
        <v>18225673.739999998</v>
      </c>
      <c r="Q19" s="49">
        <v>127</v>
      </c>
      <c r="R19" s="50">
        <v>54859307.590000004</v>
      </c>
      <c r="S19" s="49">
        <v>163</v>
      </c>
      <c r="T19" s="50">
        <v>92260837.920000002</v>
      </c>
      <c r="U19" s="76">
        <v>113</v>
      </c>
      <c r="V19" s="76">
        <v>58104803.600000001</v>
      </c>
    </row>
    <row r="20" spans="1:22" x14ac:dyDescent="0.25">
      <c r="A20" s="17" t="s">
        <v>40</v>
      </c>
      <c r="B20" s="49">
        <v>470</v>
      </c>
      <c r="C20" s="49">
        <v>597</v>
      </c>
      <c r="D20" s="50">
        <v>264618941.49000001</v>
      </c>
      <c r="E20" s="50">
        <v>91.36</v>
      </c>
      <c r="F20" s="50">
        <v>42.29</v>
      </c>
      <c r="G20" s="50">
        <v>161</v>
      </c>
      <c r="H20" s="50">
        <v>31</v>
      </c>
      <c r="I20" s="50">
        <v>1.32</v>
      </c>
      <c r="J20" s="51">
        <v>4.49</v>
      </c>
      <c r="K20" s="49">
        <v>8</v>
      </c>
      <c r="L20" s="50">
        <v>1796400.22</v>
      </c>
      <c r="M20" s="49">
        <v>17</v>
      </c>
      <c r="N20" s="50">
        <v>10982515.539999999</v>
      </c>
      <c r="O20" s="49">
        <v>57</v>
      </c>
      <c r="P20" s="50">
        <v>21697256.370000001</v>
      </c>
      <c r="Q20" s="49">
        <v>110</v>
      </c>
      <c r="R20" s="50">
        <v>73294722.430000007</v>
      </c>
      <c r="S20" s="49">
        <v>153</v>
      </c>
      <c r="T20" s="50">
        <v>101237437.8</v>
      </c>
      <c r="U20" s="76">
        <v>125</v>
      </c>
      <c r="V20" s="76">
        <v>55610609.130000003</v>
      </c>
    </row>
    <row r="21" spans="1:22" x14ac:dyDescent="0.25">
      <c r="A21" s="17" t="s">
        <v>41</v>
      </c>
      <c r="B21" s="49">
        <v>426</v>
      </c>
      <c r="C21" s="49">
        <v>541</v>
      </c>
      <c r="D21" s="50">
        <v>182490006.37</v>
      </c>
      <c r="E21" s="50">
        <v>93.71</v>
      </c>
      <c r="F21" s="50">
        <v>42.71</v>
      </c>
      <c r="G21" s="50">
        <v>174</v>
      </c>
      <c r="H21" s="50">
        <v>20</v>
      </c>
      <c r="I21" s="50">
        <v>0.92</v>
      </c>
      <c r="J21" s="51">
        <v>4.17</v>
      </c>
      <c r="K21" s="49">
        <v>6</v>
      </c>
      <c r="L21" s="50">
        <v>636644.46</v>
      </c>
      <c r="M21" s="49">
        <v>18</v>
      </c>
      <c r="N21" s="50">
        <v>9238205.7200000007</v>
      </c>
      <c r="O21" s="49">
        <v>51</v>
      </c>
      <c r="P21" s="50">
        <v>16426192.33</v>
      </c>
      <c r="Q21" s="49">
        <v>85</v>
      </c>
      <c r="R21" s="50">
        <v>35259852.100000001</v>
      </c>
      <c r="S21" s="49">
        <v>143</v>
      </c>
      <c r="T21" s="50">
        <v>75391166.719999999</v>
      </c>
      <c r="U21" s="76">
        <v>123</v>
      </c>
      <c r="V21" s="76">
        <v>45537945.039999999</v>
      </c>
    </row>
    <row r="22" spans="1:22" x14ac:dyDescent="0.25">
      <c r="A22" s="17" t="s">
        <v>42</v>
      </c>
      <c r="B22" s="49">
        <v>140</v>
      </c>
      <c r="C22" s="49">
        <v>204</v>
      </c>
      <c r="D22" s="50">
        <v>47340537.200000003</v>
      </c>
      <c r="E22" s="50">
        <v>86.86</v>
      </c>
      <c r="F22" s="50">
        <v>41.46</v>
      </c>
      <c r="G22" s="50">
        <v>185</v>
      </c>
      <c r="H22" s="50">
        <v>46</v>
      </c>
      <c r="I22" s="50">
        <v>0.92</v>
      </c>
      <c r="J22" s="51">
        <v>4.05</v>
      </c>
      <c r="K22" s="49">
        <v>1</v>
      </c>
      <c r="L22" s="50">
        <v>67644.97</v>
      </c>
      <c r="M22" s="49">
        <v>13</v>
      </c>
      <c r="N22" s="50">
        <v>2804824.92</v>
      </c>
      <c r="O22" s="49">
        <v>19</v>
      </c>
      <c r="P22" s="50">
        <v>5567024.9500000002</v>
      </c>
      <c r="Q22" s="49">
        <v>32</v>
      </c>
      <c r="R22" s="50">
        <v>11777560.789999999</v>
      </c>
      <c r="S22" s="49">
        <v>46</v>
      </c>
      <c r="T22" s="50">
        <v>13643632.119999999</v>
      </c>
      <c r="U22" s="76">
        <v>29</v>
      </c>
      <c r="V22" s="76">
        <v>13479849.450000001</v>
      </c>
    </row>
    <row r="23" spans="1:22" x14ac:dyDescent="0.25">
      <c r="A23" s="17" t="s">
        <v>43</v>
      </c>
      <c r="B23" s="49">
        <v>124</v>
      </c>
      <c r="C23" s="49">
        <v>165</v>
      </c>
      <c r="D23" s="50">
        <v>63342538.289999999</v>
      </c>
      <c r="E23" s="50">
        <v>88.82</v>
      </c>
      <c r="F23" s="50">
        <v>42.23</v>
      </c>
      <c r="G23" s="50">
        <v>198</v>
      </c>
      <c r="H23" s="50">
        <v>38</v>
      </c>
      <c r="I23" s="50">
        <v>1.58</v>
      </c>
      <c r="J23" s="51">
        <v>5.0199999999999996</v>
      </c>
      <c r="K23" s="49">
        <v>2</v>
      </c>
      <c r="L23" s="50">
        <v>185960.25</v>
      </c>
      <c r="M23" s="49">
        <v>3</v>
      </c>
      <c r="N23" s="50">
        <v>386672.43</v>
      </c>
      <c r="O23" s="49">
        <v>20</v>
      </c>
      <c r="P23" s="50">
        <v>5014068.53</v>
      </c>
      <c r="Q23" s="49">
        <v>30</v>
      </c>
      <c r="R23" s="50">
        <v>22774149.59</v>
      </c>
      <c r="S23" s="49">
        <v>40</v>
      </c>
      <c r="T23" s="50">
        <v>21947272.010000002</v>
      </c>
      <c r="U23" s="76">
        <v>29</v>
      </c>
      <c r="V23" s="76">
        <v>13034415.48</v>
      </c>
    </row>
    <row r="24" spans="1:22" x14ac:dyDescent="0.25">
      <c r="A24" s="17" t="s">
        <v>44</v>
      </c>
      <c r="B24" s="49">
        <v>128</v>
      </c>
      <c r="C24" s="49">
        <v>173</v>
      </c>
      <c r="D24" s="50">
        <v>29674812.579999998</v>
      </c>
      <c r="E24" s="50">
        <v>88.86</v>
      </c>
      <c r="F24" s="50">
        <v>40.700000000000003</v>
      </c>
      <c r="G24" s="50">
        <v>210</v>
      </c>
      <c r="H24" s="50">
        <v>29</v>
      </c>
      <c r="I24" s="50">
        <v>0.62</v>
      </c>
      <c r="J24" s="51">
        <v>2.84</v>
      </c>
      <c r="K24" s="49">
        <v>4</v>
      </c>
      <c r="L24" s="50">
        <v>68267.759999999995</v>
      </c>
      <c r="M24" s="49">
        <v>5</v>
      </c>
      <c r="N24" s="50">
        <v>1205798.77</v>
      </c>
      <c r="O24" s="49">
        <v>15</v>
      </c>
      <c r="P24" s="50">
        <v>3682762.99</v>
      </c>
      <c r="Q24" s="49">
        <v>18</v>
      </c>
      <c r="R24" s="50">
        <v>4249836.01</v>
      </c>
      <c r="S24" s="49">
        <v>54</v>
      </c>
      <c r="T24" s="50">
        <v>15385723.050000001</v>
      </c>
      <c r="U24" s="76">
        <v>32</v>
      </c>
      <c r="V24" s="76">
        <v>5082424</v>
      </c>
    </row>
    <row r="25" spans="1:22" x14ac:dyDescent="0.25">
      <c r="A25" s="17" t="s">
        <v>45</v>
      </c>
      <c r="B25" s="49">
        <v>113</v>
      </c>
      <c r="C25" s="49">
        <v>165</v>
      </c>
      <c r="D25" s="50">
        <v>42419362.539999999</v>
      </c>
      <c r="E25" s="50">
        <v>92.46</v>
      </c>
      <c r="F25" s="50">
        <v>42.23</v>
      </c>
      <c r="G25" s="50">
        <v>220</v>
      </c>
      <c r="H25" s="50">
        <v>20</v>
      </c>
      <c r="I25" s="50">
        <v>0.77</v>
      </c>
      <c r="J25" s="51">
        <v>3.79</v>
      </c>
      <c r="K25" s="49">
        <v>5</v>
      </c>
      <c r="L25" s="50">
        <v>357064.6</v>
      </c>
      <c r="M25" s="49">
        <v>3</v>
      </c>
      <c r="N25" s="50">
        <v>506572.75</v>
      </c>
      <c r="O25" s="49">
        <v>9</v>
      </c>
      <c r="P25" s="50">
        <v>6543078.2699999996</v>
      </c>
      <c r="Q25" s="49">
        <v>20</v>
      </c>
      <c r="R25" s="50">
        <v>8230625.0099999998</v>
      </c>
      <c r="S25" s="49">
        <v>31</v>
      </c>
      <c r="T25" s="50">
        <v>16945657.670000002</v>
      </c>
      <c r="U25" s="76">
        <v>45</v>
      </c>
      <c r="V25" s="76">
        <v>9836364.2400000002</v>
      </c>
    </row>
    <row r="26" spans="1:22" x14ac:dyDescent="0.25">
      <c r="A26" s="17" t="s">
        <v>46</v>
      </c>
      <c r="B26" s="49">
        <v>101</v>
      </c>
      <c r="C26" s="49">
        <v>135</v>
      </c>
      <c r="D26" s="50">
        <v>27727168.399999999</v>
      </c>
      <c r="E26" s="50">
        <v>104.12</v>
      </c>
      <c r="F26" s="50">
        <v>45.79</v>
      </c>
      <c r="G26" s="50">
        <v>234</v>
      </c>
      <c r="H26" s="50">
        <v>18</v>
      </c>
      <c r="I26" s="50">
        <v>0.91</v>
      </c>
      <c r="J26" s="51">
        <v>3.3</v>
      </c>
      <c r="K26" s="53"/>
      <c r="L26" s="53"/>
      <c r="M26" s="49">
        <v>7</v>
      </c>
      <c r="N26" s="50">
        <v>1252469.52</v>
      </c>
      <c r="O26" s="49">
        <v>3</v>
      </c>
      <c r="P26" s="50">
        <v>409615.99</v>
      </c>
      <c r="Q26" s="49">
        <v>14</v>
      </c>
      <c r="R26" s="50">
        <v>6515645.3899999997</v>
      </c>
      <c r="S26" s="49">
        <v>34</v>
      </c>
      <c r="T26" s="50">
        <v>10183832.98</v>
      </c>
      <c r="U26" s="76">
        <v>43</v>
      </c>
      <c r="V26" s="76">
        <v>9365604.5199999996</v>
      </c>
    </row>
    <row r="27" spans="1:22" x14ac:dyDescent="0.25">
      <c r="A27" s="17" t="s">
        <v>47</v>
      </c>
      <c r="B27" s="49">
        <v>9</v>
      </c>
      <c r="C27" s="49">
        <v>14</v>
      </c>
      <c r="D27" s="50">
        <v>1365853.25</v>
      </c>
      <c r="E27" s="50">
        <v>72.94</v>
      </c>
      <c r="F27" s="50">
        <v>49.51</v>
      </c>
      <c r="G27" s="50">
        <v>247</v>
      </c>
      <c r="H27" s="50">
        <v>95</v>
      </c>
      <c r="I27" s="50">
        <v>1.24</v>
      </c>
      <c r="J27" s="51">
        <v>4.1900000000000004</v>
      </c>
      <c r="K27" s="53"/>
      <c r="L27" s="53"/>
      <c r="M27" s="53"/>
      <c r="N27" s="53"/>
      <c r="O27" s="49">
        <v>1</v>
      </c>
      <c r="P27" s="50">
        <v>86012.7</v>
      </c>
      <c r="Q27" s="49">
        <v>2</v>
      </c>
      <c r="R27" s="50">
        <v>173358.67</v>
      </c>
      <c r="S27" s="49">
        <v>2</v>
      </c>
      <c r="T27" s="50">
        <v>191671.3</v>
      </c>
      <c r="U27" s="76">
        <v>4</v>
      </c>
      <c r="V27" s="76">
        <v>914810.58</v>
      </c>
    </row>
    <row r="28" spans="1:22" x14ac:dyDescent="0.25">
      <c r="A28" s="17" t="s">
        <v>48</v>
      </c>
      <c r="B28" s="49">
        <v>15</v>
      </c>
      <c r="C28" s="49">
        <v>21</v>
      </c>
      <c r="D28" s="50">
        <v>2244529.63</v>
      </c>
      <c r="E28" s="50">
        <v>53.02</v>
      </c>
      <c r="F28" s="50">
        <v>34.979999999999997</v>
      </c>
      <c r="G28" s="50">
        <v>256</v>
      </c>
      <c r="H28" s="50">
        <v>106</v>
      </c>
      <c r="I28" s="50">
        <v>1.61</v>
      </c>
      <c r="J28" s="51">
        <v>5.39</v>
      </c>
      <c r="K28" s="53"/>
      <c r="L28" s="53"/>
      <c r="M28" s="53"/>
      <c r="N28" s="53"/>
      <c r="O28" s="49">
        <v>4</v>
      </c>
      <c r="P28" s="50">
        <v>862468.15</v>
      </c>
      <c r="Q28" s="49">
        <v>6</v>
      </c>
      <c r="R28" s="50">
        <v>955046.09</v>
      </c>
      <c r="S28" s="49">
        <v>2</v>
      </c>
      <c r="T28" s="50">
        <v>193793.27</v>
      </c>
      <c r="U28" s="76">
        <v>3</v>
      </c>
      <c r="V28" s="76">
        <v>233222.12</v>
      </c>
    </row>
    <row r="29" spans="1:22" x14ac:dyDescent="0.25">
      <c r="A29" s="17" t="s">
        <v>49</v>
      </c>
      <c r="B29" s="49">
        <v>10</v>
      </c>
      <c r="C29" s="49">
        <v>16</v>
      </c>
      <c r="D29" s="50">
        <v>2198161.13</v>
      </c>
      <c r="E29" s="50">
        <v>88.87</v>
      </c>
      <c r="F29" s="50">
        <v>27.31</v>
      </c>
      <c r="G29" s="50">
        <v>267</v>
      </c>
      <c r="H29" s="50">
        <v>43</v>
      </c>
      <c r="I29" s="50">
        <v>0.16</v>
      </c>
      <c r="J29" s="51">
        <v>2.2400000000000002</v>
      </c>
      <c r="K29" s="53"/>
      <c r="L29" s="53"/>
      <c r="M29" s="49">
        <v>1</v>
      </c>
      <c r="N29" s="50">
        <v>1325356.6200000001</v>
      </c>
      <c r="O29" s="53"/>
      <c r="P29" s="53"/>
      <c r="Q29" s="49">
        <v>3</v>
      </c>
      <c r="R29" s="50">
        <v>373478.3</v>
      </c>
      <c r="S29" s="49">
        <v>1</v>
      </c>
      <c r="T29" s="50">
        <v>87808.51</v>
      </c>
      <c r="U29" s="76">
        <v>5</v>
      </c>
      <c r="V29" s="76">
        <v>411517.69999999995</v>
      </c>
    </row>
    <row r="30" spans="1:22" x14ac:dyDescent="0.25">
      <c r="A30" s="17" t="s">
        <v>50</v>
      </c>
      <c r="B30" s="49">
        <v>16</v>
      </c>
      <c r="C30" s="49">
        <v>24</v>
      </c>
      <c r="D30" s="50">
        <v>1531105.95</v>
      </c>
      <c r="E30" s="50">
        <v>61.02</v>
      </c>
      <c r="F30" s="50">
        <v>36.65</v>
      </c>
      <c r="G30" s="50">
        <v>282</v>
      </c>
      <c r="H30" s="50">
        <v>78</v>
      </c>
      <c r="I30" s="50">
        <v>0.98</v>
      </c>
      <c r="J30" s="51">
        <v>3.84</v>
      </c>
      <c r="K30" s="53"/>
      <c r="L30" s="53"/>
      <c r="M30" s="53"/>
      <c r="N30" s="53"/>
      <c r="O30" s="49">
        <v>1</v>
      </c>
      <c r="P30" s="50">
        <v>197388.22</v>
      </c>
      <c r="Q30" s="49">
        <v>9</v>
      </c>
      <c r="R30" s="50">
        <v>1025055.66</v>
      </c>
      <c r="S30" s="49">
        <v>3</v>
      </c>
      <c r="T30" s="50">
        <v>144454.89000000001</v>
      </c>
      <c r="U30" s="76">
        <v>3</v>
      </c>
      <c r="V30" s="76">
        <v>164207.18</v>
      </c>
    </row>
    <row r="31" spans="1:22" x14ac:dyDescent="0.25">
      <c r="A31" s="17" t="s">
        <v>51</v>
      </c>
      <c r="B31" s="49">
        <v>14</v>
      </c>
      <c r="C31" s="49">
        <v>23</v>
      </c>
      <c r="D31" s="50">
        <v>9486904.4800000004</v>
      </c>
      <c r="E31" s="50">
        <v>96.43</v>
      </c>
      <c r="F31" s="50">
        <v>34.909999999999997</v>
      </c>
      <c r="G31" s="50">
        <v>289</v>
      </c>
      <c r="H31" s="50">
        <v>11</v>
      </c>
      <c r="I31" s="50">
        <v>1</v>
      </c>
      <c r="J31" s="51">
        <v>2.94</v>
      </c>
      <c r="K31" s="53"/>
      <c r="L31" s="53"/>
      <c r="M31" s="53"/>
      <c r="N31" s="53"/>
      <c r="O31" s="49">
        <v>2</v>
      </c>
      <c r="P31" s="50">
        <v>6170308.9100000001</v>
      </c>
      <c r="Q31" s="49">
        <v>4</v>
      </c>
      <c r="R31" s="50">
        <v>79678.59</v>
      </c>
      <c r="S31" s="49">
        <v>6</v>
      </c>
      <c r="T31" s="50">
        <v>2935468.4</v>
      </c>
      <c r="U31" s="76">
        <v>2</v>
      </c>
      <c r="V31" s="76">
        <v>301448.58</v>
      </c>
    </row>
    <row r="32" spans="1:22" x14ac:dyDescent="0.25">
      <c r="A32" s="17" t="s">
        <v>52</v>
      </c>
      <c r="B32" s="49">
        <v>12</v>
      </c>
      <c r="C32" s="49">
        <v>18</v>
      </c>
      <c r="D32" s="50">
        <v>1230277.8400000001</v>
      </c>
      <c r="E32" s="50">
        <v>83.66</v>
      </c>
      <c r="F32" s="50">
        <v>48.31</v>
      </c>
      <c r="G32" s="50">
        <v>303</v>
      </c>
      <c r="H32" s="50">
        <v>80</v>
      </c>
      <c r="I32" s="50">
        <v>0.56000000000000005</v>
      </c>
      <c r="J32" s="51">
        <v>3.16</v>
      </c>
      <c r="K32" s="53"/>
      <c r="L32" s="53"/>
      <c r="M32" s="53"/>
      <c r="N32" s="53"/>
      <c r="O32" s="53"/>
      <c r="P32" s="53"/>
      <c r="Q32" s="49">
        <v>6</v>
      </c>
      <c r="R32" s="50">
        <v>721205.51</v>
      </c>
      <c r="S32" s="49">
        <v>2</v>
      </c>
      <c r="T32" s="50">
        <v>38166.97</v>
      </c>
      <c r="U32" s="76">
        <v>4</v>
      </c>
      <c r="V32" s="76">
        <v>470905.36</v>
      </c>
    </row>
    <row r="33" spans="1:22" x14ac:dyDescent="0.25">
      <c r="A33" s="17" t="s">
        <v>53</v>
      </c>
      <c r="B33" s="49">
        <v>5</v>
      </c>
      <c r="C33" s="49">
        <v>6</v>
      </c>
      <c r="D33" s="50">
        <v>1095145.03</v>
      </c>
      <c r="E33" s="50">
        <v>54.55</v>
      </c>
      <c r="F33" s="50">
        <v>51.2</v>
      </c>
      <c r="G33" s="50">
        <v>316</v>
      </c>
      <c r="H33" s="50">
        <v>66</v>
      </c>
      <c r="I33" s="50">
        <v>0.57999999999999996</v>
      </c>
      <c r="J33" s="51">
        <v>3.53</v>
      </c>
      <c r="K33" s="53"/>
      <c r="L33" s="53"/>
      <c r="M33" s="53"/>
      <c r="N33" s="53"/>
      <c r="O33" s="53"/>
      <c r="P33" s="53"/>
      <c r="Q33" s="49">
        <v>1</v>
      </c>
      <c r="R33" s="50">
        <v>140001.74</v>
      </c>
      <c r="S33" s="49">
        <v>2</v>
      </c>
      <c r="T33" s="50">
        <v>468849.24</v>
      </c>
      <c r="U33" s="76">
        <v>2</v>
      </c>
      <c r="V33" s="76">
        <v>486294.05</v>
      </c>
    </row>
    <row r="34" spans="1:22" x14ac:dyDescent="0.25">
      <c r="A34" s="17" t="s">
        <v>54</v>
      </c>
      <c r="B34" s="49">
        <v>4</v>
      </c>
      <c r="C34" s="49">
        <v>4</v>
      </c>
      <c r="D34" s="50">
        <v>724868.2</v>
      </c>
      <c r="E34" s="50">
        <v>88.28</v>
      </c>
      <c r="F34" s="50">
        <v>31.62</v>
      </c>
      <c r="G34" s="50">
        <v>333</v>
      </c>
      <c r="H34" s="50">
        <v>26</v>
      </c>
      <c r="I34" s="50">
        <v>0</v>
      </c>
      <c r="J34" s="51">
        <v>1.32</v>
      </c>
      <c r="K34" s="53"/>
      <c r="L34" s="53"/>
      <c r="M34" s="53"/>
      <c r="N34" s="53"/>
      <c r="O34" s="49">
        <v>2</v>
      </c>
      <c r="P34" s="50">
        <v>645830.73</v>
      </c>
      <c r="Q34" s="53"/>
      <c r="R34" s="53"/>
      <c r="S34" s="49">
        <v>1</v>
      </c>
      <c r="T34" s="50">
        <v>37155.440000000002</v>
      </c>
      <c r="U34" s="76">
        <v>1</v>
      </c>
      <c r="V34" s="76">
        <v>41882.03</v>
      </c>
    </row>
    <row r="35" spans="1:22" x14ac:dyDescent="0.25">
      <c r="A35" s="17" t="s">
        <v>55</v>
      </c>
      <c r="B35" s="49">
        <v>6</v>
      </c>
      <c r="C35" s="49">
        <v>10</v>
      </c>
      <c r="D35" s="50">
        <v>1266279.8400000001</v>
      </c>
      <c r="E35" s="50">
        <v>91.58</v>
      </c>
      <c r="F35" s="50">
        <v>49.51</v>
      </c>
      <c r="G35" s="50">
        <v>338</v>
      </c>
      <c r="H35" s="50">
        <v>22</v>
      </c>
      <c r="I35" s="50">
        <v>0.08</v>
      </c>
      <c r="J35" s="51">
        <v>1.94</v>
      </c>
      <c r="K35" s="53"/>
      <c r="L35" s="53"/>
      <c r="M35" s="53"/>
      <c r="N35" s="53"/>
      <c r="O35" s="49">
        <v>1</v>
      </c>
      <c r="P35" s="50">
        <v>78492.479999999996</v>
      </c>
      <c r="Q35" s="53"/>
      <c r="R35" s="53"/>
      <c r="S35" s="49">
        <v>3</v>
      </c>
      <c r="T35" s="50">
        <v>684826.29</v>
      </c>
      <c r="U35" s="76">
        <v>2</v>
      </c>
      <c r="V35" s="76">
        <v>502961.07</v>
      </c>
    </row>
    <row r="36" spans="1:22" x14ac:dyDescent="0.25">
      <c r="A36" s="17" t="s">
        <v>56</v>
      </c>
      <c r="B36" s="49">
        <v>3</v>
      </c>
      <c r="C36" s="49">
        <v>4</v>
      </c>
      <c r="D36" s="50">
        <v>369956.56</v>
      </c>
      <c r="E36" s="50">
        <v>98.58</v>
      </c>
      <c r="F36" s="50">
        <v>38.619999999999997</v>
      </c>
      <c r="G36" s="50">
        <v>350</v>
      </c>
      <c r="H36" s="50">
        <v>9</v>
      </c>
      <c r="I36" s="50">
        <v>0</v>
      </c>
      <c r="J36" s="51">
        <v>3.41</v>
      </c>
      <c r="K36" s="53"/>
      <c r="L36" s="53"/>
      <c r="M36" s="53"/>
      <c r="N36" s="53"/>
      <c r="O36" s="49">
        <v>1</v>
      </c>
      <c r="P36" s="50">
        <v>249964.9</v>
      </c>
      <c r="Q36" s="53"/>
      <c r="R36" s="53"/>
      <c r="S36" s="53"/>
      <c r="T36" s="53"/>
      <c r="U36" s="76">
        <v>2</v>
      </c>
      <c r="V36" s="76">
        <v>119991.65999999999</v>
      </c>
    </row>
    <row r="37" spans="1:22" x14ac:dyDescent="0.25">
      <c r="A37" s="18" t="s">
        <v>82</v>
      </c>
      <c r="B37" s="22">
        <v>8700</v>
      </c>
      <c r="C37" s="22">
        <v>11242</v>
      </c>
      <c r="D37" s="47">
        <v>2794637659.6900001</v>
      </c>
      <c r="E37" s="47">
        <v>76.739999999999995</v>
      </c>
      <c r="F37" s="47">
        <v>37.08</v>
      </c>
      <c r="G37" s="47">
        <v>121</v>
      </c>
      <c r="H37" s="47">
        <v>56.97</v>
      </c>
      <c r="I37" s="47">
        <v>1.21</v>
      </c>
      <c r="J37" s="48">
        <v>4.41</v>
      </c>
      <c r="K37" s="22">
        <v>1486</v>
      </c>
      <c r="L37" s="47">
        <v>95765531.400000006</v>
      </c>
      <c r="M37" s="22">
        <v>1418</v>
      </c>
      <c r="N37" s="47">
        <v>306463453.88999999</v>
      </c>
      <c r="O37" s="22">
        <v>1573</v>
      </c>
      <c r="P37" s="47">
        <v>426095243.82999998</v>
      </c>
      <c r="Q37" s="22">
        <v>1689</v>
      </c>
      <c r="R37" s="47">
        <v>689559567.04999995</v>
      </c>
      <c r="S37" s="22">
        <v>1609</v>
      </c>
      <c r="T37" s="47">
        <v>791213921.91999996</v>
      </c>
      <c r="U37" s="77">
        <v>925</v>
      </c>
      <c r="V37" s="77">
        <v>485539941.60000002</v>
      </c>
    </row>
    <row r="38" spans="1:22" x14ac:dyDescent="0.25">
      <c r="A38" s="1"/>
      <c r="B38" s="13"/>
      <c r="C38" s="13"/>
      <c r="D38" s="13"/>
    </row>
    <row r="39" spans="1:22" x14ac:dyDescent="0.25">
      <c r="A39" s="3"/>
      <c r="B39" s="13"/>
      <c r="C39" s="13"/>
      <c r="D39" s="14"/>
    </row>
    <row r="40" spans="1:22" x14ac:dyDescent="0.25">
      <c r="D40"/>
    </row>
    <row r="41" spans="1:22" x14ac:dyDescent="0.25">
      <c r="D41"/>
    </row>
    <row r="42" spans="1:22" x14ac:dyDescent="0.25">
      <c r="D4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LTV cover pool</vt:lpstr>
      <vt:lpstr>LTV residential</vt:lpstr>
      <vt:lpstr>LTV Commercial</vt:lpstr>
      <vt:lpstr>Outstanding amount CP</vt:lpstr>
      <vt:lpstr>Outstanding amount residential</vt:lpstr>
      <vt:lpstr>Outstanding amount commercial</vt:lpstr>
      <vt:lpstr>Remaining term cover pool</vt:lpstr>
      <vt:lpstr>Remaining term residential</vt:lpstr>
      <vt:lpstr>Remaining term commercial</vt:lpstr>
      <vt:lpstr>Seasoning cover pool</vt:lpstr>
      <vt:lpstr>Seasoning residential</vt:lpstr>
      <vt:lpstr>Seasoning commercial</vt:lpstr>
      <vt:lpstr>Interest rate cover pool</vt:lpstr>
      <vt:lpstr>Interest rate residential</vt:lpstr>
      <vt:lpstr>Interest rate commercial</vt:lpstr>
      <vt:lpstr>Property type cover pool</vt:lpstr>
      <vt:lpstr>Property type residential</vt:lpstr>
      <vt:lpstr>Property type commercial</vt:lpstr>
      <vt:lpstr>Use of property cover pool</vt:lpstr>
      <vt:lpstr>Use of property residential</vt:lpstr>
      <vt:lpstr>Use of property commercial</vt:lpstr>
    </vt:vector>
  </TitlesOfParts>
  <Company>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</dc:creator>
  <cp:lastModifiedBy>Lara Suárez Guinea</cp:lastModifiedBy>
  <dcterms:created xsi:type="dcterms:W3CDTF">2014-07-07T08:25:03Z</dcterms:created>
  <dcterms:modified xsi:type="dcterms:W3CDTF">2024-04-11T10:37:27Z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